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66" windowWidth="15420" windowHeight="12450" tabRatio="484" activeTab="0"/>
  </bookViews>
  <sheets>
    <sheet name="Indicadores" sheetId="1" r:id="rId1"/>
  </sheets>
  <externalReferences>
    <externalReference r:id="rId4"/>
  </externalReferences>
  <definedNames>
    <definedName name="MUN">'[1]Validaçoes'!$M$3:$M$499</definedName>
  </definedNames>
  <calcPr fullCalcOnLoad="1"/>
</workbook>
</file>

<file path=xl/sharedStrings.xml><?xml version="1.0" encoding="utf-8"?>
<sst xmlns="http://schemas.openxmlformats.org/spreadsheetml/2006/main" count="100" uniqueCount="100">
  <si>
    <t>2013/Jan</t>
  </si>
  <si>
    <t>2013/Mar</t>
  </si>
  <si>
    <t>2013/Jun</t>
  </si>
  <si>
    <t>ESTUPRO</t>
  </si>
  <si>
    <t>(DELITOS ENQUADRADOS NA LEI MARIA DA PENHA)</t>
  </si>
  <si>
    <t>2013/Fev</t>
  </si>
  <si>
    <t>2013/Abr</t>
  </si>
  <si>
    <t>2013/Mai</t>
  </si>
  <si>
    <t>2014/Jan</t>
  </si>
  <si>
    <t>2014/Fev</t>
  </si>
  <si>
    <t>2014/Mar</t>
  </si>
  <si>
    <t>2014/Abr</t>
  </si>
  <si>
    <t>2014/Mai</t>
  </si>
  <si>
    <t>2014/Jun</t>
  </si>
  <si>
    <t>AMEAÇA</t>
  </si>
  <si>
    <t>LESÃO CORPORAL</t>
  </si>
  <si>
    <t>Período</t>
  </si>
  <si>
    <t>FEMICÍDIO CONSUMADO*</t>
  </si>
  <si>
    <t>MONITORAMENTO DOS INDICADORES DE VIOLÊNCIA CONTRA AS MULHERES E MENINAS</t>
  </si>
  <si>
    <t>(FEMICÍDIO) (TENTADO)</t>
  </si>
  <si>
    <t>2012/Jan</t>
  </si>
  <si>
    <t>2012/Fev</t>
  </si>
  <si>
    <t>2012/Mar</t>
  </si>
  <si>
    <t>2012/Abr</t>
  </si>
  <si>
    <t>2012/Mai</t>
  </si>
  <si>
    <t>2012/Jun</t>
  </si>
  <si>
    <t>2012/Jul</t>
  </si>
  <si>
    <t>2012/Ago</t>
  </si>
  <si>
    <t>2012/Set</t>
  </si>
  <si>
    <t>2013/Jul</t>
  </si>
  <si>
    <t>2013/Ago</t>
  </si>
  <si>
    <t>2013/Set</t>
  </si>
  <si>
    <t>2014/Jul</t>
  </si>
  <si>
    <t>2014/Ago</t>
  </si>
  <si>
    <t>2014/Set</t>
  </si>
  <si>
    <t>2012/Out</t>
  </si>
  <si>
    <t>2012/Nov</t>
  </si>
  <si>
    <t>2013/Out</t>
  </si>
  <si>
    <t>2013/Nov</t>
  </si>
  <si>
    <t>2014/Out</t>
  </si>
  <si>
    <t>2014/Nov</t>
  </si>
  <si>
    <t>2012/Dev</t>
  </si>
  <si>
    <t>Janeiro a Dezembro  2012</t>
  </si>
  <si>
    <t>2013/Dez</t>
  </si>
  <si>
    <t>2014/Dez</t>
  </si>
  <si>
    <t>Janeiro a Dezembro  2013</t>
  </si>
  <si>
    <t>Janeiro a Dezembro  2014</t>
  </si>
  <si>
    <t xml:space="preserve">Obs: Nos casos dos femicídios tentados observou-se que fatores como as ações de incentivo para que as vítimas comuniquem as violências sofridas, os recentes concursos públicos que ampliaram o número de servidores e também qualificaram o atendimento prestado, a inclusão do tema em cursos de formação e treinamentos, a atenção no atendimento as vítimas, a ampliação da rede de atendimento as mulheres, com a criação de novas DEAMs  em todo o Estado, e a instalação de mais delegacias de homicídios na capital, aliadas à criação de  serviços inovadores e reconhecidos internacionalmente, como as "Patrulhas Maria da Penha", as "Salas Lilás" e as ações dos programa "Metendo a Colher" da SUSEPE, acabaram por motivar enquadramentos mais rigorosos, como os casos de femicídio tentado.  </t>
  </si>
  <si>
    <t>2015/Jan</t>
  </si>
  <si>
    <t>2015/Fev</t>
  </si>
  <si>
    <t>2015/Mar</t>
  </si>
  <si>
    <t>2015/Abr</t>
  </si>
  <si>
    <t>2015/Mai</t>
  </si>
  <si>
    <t>2015/Jun</t>
  </si>
  <si>
    <t>2015/Jul</t>
  </si>
  <si>
    <t>2015/Ago</t>
  </si>
  <si>
    <t>2015/Set</t>
  </si>
  <si>
    <t>2015/Out</t>
  </si>
  <si>
    <t>2015/Nov</t>
  </si>
  <si>
    <t>2015/Dez</t>
  </si>
  <si>
    <t>Janeiro a Dezembro  2015</t>
  </si>
  <si>
    <t>2016/Jan</t>
  </si>
  <si>
    <t>2016/Fev</t>
  </si>
  <si>
    <t>2016/Mar</t>
  </si>
  <si>
    <t>2016/Abr</t>
  </si>
  <si>
    <t>2016/Mai</t>
  </si>
  <si>
    <t>2016/Jun</t>
  </si>
  <si>
    <t>-</t>
  </si>
  <si>
    <t>2016/Jul</t>
  </si>
  <si>
    <t>2016/Ago</t>
  </si>
  <si>
    <t>2016/Set</t>
  </si>
  <si>
    <t>2016/Out</t>
  </si>
  <si>
    <t>2016/Nov</t>
  </si>
  <si>
    <t>2016/Dez</t>
  </si>
  <si>
    <t>Janeiro a Dezembro 2016</t>
  </si>
  <si>
    <t>2017/Jan</t>
  </si>
  <si>
    <t>2017/Fev</t>
  </si>
  <si>
    <t>2017/Mar</t>
  </si>
  <si>
    <t>2017/Abr</t>
  </si>
  <si>
    <t>2017/Mai</t>
  </si>
  <si>
    <t>COMPARATIVO ENTRE OS PERÍODOS DE 2012 a 2017</t>
  </si>
  <si>
    <t>2017/Jun</t>
  </si>
  <si>
    <t>2017/Jul</t>
  </si>
  <si>
    <t>2017/Ago</t>
  </si>
  <si>
    <t>2017/Set</t>
  </si>
  <si>
    <t>OBSERVATÓRIO ESTADUAL DA SEGURANÇA PÚBLICA</t>
  </si>
  <si>
    <t>Secretaria da Segurança Pública - RS</t>
  </si>
  <si>
    <t>2017/Out</t>
  </si>
  <si>
    <t>2017/Nov</t>
  </si>
  <si>
    <t>2017/Dez</t>
  </si>
  <si>
    <t>Janeiro a Dezembro 2017</t>
  </si>
  <si>
    <t>Variação %                                   Janeiro a Dezembro 2016/2017</t>
  </si>
  <si>
    <t>Diferença 2017-2016</t>
  </si>
  <si>
    <t>Variação % Janeiro a Dezembro 2016/2017</t>
  </si>
  <si>
    <t>DEPARTAMENTO DE INTEGRAÇÃO, PLANEJAMENTO E POLÍTICA DE SEGURANÇA - DIPS</t>
  </si>
  <si>
    <t xml:space="preserve">O comparativo entre os períodos de janeiro a dezembro de 2016 e 2017 apontou as seguintes situações: no caso das ameças, constatou-se uma redução de 2.480 crimes (de 39.606 para 37.946), ou 4,2% a menos nos casos. </t>
  </si>
  <si>
    <t xml:space="preserve">Fenômeno que não se observou nas lesões corporais as quais tiveram um aumento. Foram 293 casos a mais neste período de 2017 (de22.667  para 22.960), o que representou um aumento de1,3%. </t>
  </si>
  <si>
    <t xml:space="preserve">Os casos de estupro também sofreram um incremento no  mesmo período. Foram 1.574 casos em 2016, contra 1.661 em 2017. O aumento foi de 87 crimes ou 5,5%. </t>
  </si>
  <si>
    <t>Também os femicídios consumados sofreram uma queda, de 96 para 83 casos (13,5 %). Foram 13 vítimas a menos em comparação ao mesmo período do ano passado. Já as tentativas sofreram um acréscimo de 23,2%, um aumento de 263 para 324 tentativas.</t>
  </si>
  <si>
    <t>Fonte: SSP/RS/SIP - Extração em: 09/01/2018 - * Homicídios enquadrados pelo recorte de gênero.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</si>
</sst>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0.00000"/>
    <numFmt numFmtId="177" formatCode="0.000000"/>
    <numFmt numFmtId="178" formatCode="0.00000000"/>
    <numFmt numFmtId="179" formatCode="0.0000000"/>
    <numFmt numFmtId="180" formatCode="#,##0.000"/>
    <numFmt numFmtId="181" formatCode="#,##0.0000"/>
    <numFmt numFmtId="182" formatCode="_(* #,##0.000_);_(* \(#,##0.000\);_(* &quot;-&quot;??_);_(@_)"/>
    <numFmt numFmtId="183" formatCode="ge\r\a\l"/>
    <numFmt numFmtId="184" formatCode="#.##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[$-416]dddd\,\ d&quot; de &quot;mmmm&quot; de &quot;yyyy"/>
  </numFmts>
  <fonts count="67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8"/>
      <color indexed="8"/>
      <name val="Calibri"/>
      <family val="0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b/>
      <u val="single"/>
      <sz val="9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10"/>
      <name val="Tahoma"/>
      <family val="2"/>
    </font>
    <font>
      <b/>
      <sz val="7"/>
      <color indexed="8"/>
      <name val="Tahoma"/>
      <family val="2"/>
    </font>
    <font>
      <b/>
      <sz val="6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Tahoma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6"/>
      <color theme="1"/>
      <name val="Tahoma"/>
      <family val="2"/>
    </font>
    <font>
      <b/>
      <u val="single"/>
      <sz val="9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rgb="FFFF0000"/>
      <name val="Tahoma"/>
      <family val="2"/>
    </font>
    <font>
      <b/>
      <sz val="7"/>
      <color theme="1"/>
      <name val="Tahoma"/>
      <family val="2"/>
    </font>
    <font>
      <b/>
      <u val="single"/>
      <sz val="8"/>
      <color theme="1"/>
      <name val="Tahoma"/>
      <family val="2"/>
    </font>
    <font>
      <b/>
      <sz val="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56" fillId="0" borderId="0" xfId="0" applyFont="1" applyAlignment="1">
      <alignment/>
    </xf>
    <xf numFmtId="3" fontId="57" fillId="5" borderId="10" xfId="0" applyNumberFormat="1" applyFont="1" applyFill="1" applyBorder="1" applyAlignment="1">
      <alignment horizontal="center" vertical="center" wrapText="1"/>
    </xf>
    <xf numFmtId="172" fontId="57" fillId="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0" borderId="0" xfId="0" applyBorder="1" applyAlignment="1">
      <alignment/>
    </xf>
    <xf numFmtId="3" fontId="57" fillId="7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5" borderId="12" xfId="0" applyFont="1" applyFill="1" applyBorder="1" applyAlignment="1">
      <alignment horizontal="center" vertical="center" wrapText="1"/>
    </xf>
    <xf numFmtId="0" fontId="61" fillId="5" borderId="13" xfId="0" applyFont="1" applyFill="1" applyBorder="1" applyAlignment="1">
      <alignment horizontal="center" vertical="center" wrapText="1"/>
    </xf>
    <xf numFmtId="0" fontId="61" fillId="5" borderId="14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  <xf numFmtId="0" fontId="61" fillId="4" borderId="13" xfId="0" applyFont="1" applyFill="1" applyBorder="1" applyAlignment="1">
      <alignment horizontal="center" vertical="center" wrapText="1"/>
    </xf>
    <xf numFmtId="0" fontId="61" fillId="4" borderId="14" xfId="0" applyFont="1" applyFill="1" applyBorder="1" applyAlignment="1">
      <alignment horizontal="center" vertical="center" wrapText="1"/>
    </xf>
    <xf numFmtId="0" fontId="61" fillId="5" borderId="15" xfId="0" applyFont="1" applyFill="1" applyBorder="1" applyAlignment="1">
      <alignment horizontal="center" vertical="center" wrapText="1"/>
    </xf>
    <xf numFmtId="3" fontId="57" fillId="5" borderId="16" xfId="0" applyNumberFormat="1" applyFont="1" applyFill="1" applyBorder="1" applyAlignment="1">
      <alignment horizontal="center" vertical="center" wrapText="1"/>
    </xf>
    <xf numFmtId="0" fontId="61" fillId="4" borderId="15" xfId="0" applyFont="1" applyFill="1" applyBorder="1" applyAlignment="1">
      <alignment horizontal="center" vertical="center" wrapText="1"/>
    </xf>
    <xf numFmtId="0" fontId="61" fillId="7" borderId="17" xfId="0" applyFont="1" applyFill="1" applyBorder="1" applyAlignment="1">
      <alignment horizontal="center" vertical="center" wrapText="1"/>
    </xf>
    <xf numFmtId="0" fontId="61" fillId="7" borderId="18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61" fillId="6" borderId="17" xfId="0" applyFont="1" applyFill="1" applyBorder="1" applyAlignment="1">
      <alignment horizontal="center" vertical="center" wrapText="1"/>
    </xf>
    <xf numFmtId="0" fontId="61" fillId="6" borderId="18" xfId="0" applyFont="1" applyFill="1" applyBorder="1" applyAlignment="1">
      <alignment horizontal="center" vertical="center" wrapText="1"/>
    </xf>
    <xf numFmtId="3" fontId="56" fillId="33" borderId="19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7" fillId="4" borderId="16" xfId="0" applyNumberFormat="1" applyFont="1" applyFill="1" applyBorder="1" applyAlignment="1">
      <alignment horizontal="center" vertical="center" wrapText="1"/>
    </xf>
    <xf numFmtId="3" fontId="56" fillId="33" borderId="20" xfId="0" applyNumberFormat="1" applyFont="1" applyFill="1" applyBorder="1" applyAlignment="1">
      <alignment horizontal="center" vertical="top"/>
    </xf>
    <xf numFmtId="0" fontId="56" fillId="0" borderId="0" xfId="0" applyFont="1" applyAlignment="1">
      <alignment vertical="top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3" fontId="57" fillId="34" borderId="21" xfId="0" applyNumberFormat="1" applyFont="1" applyFill="1" applyBorder="1" applyAlignment="1">
      <alignment horizontal="center" vertical="center" wrapText="1"/>
    </xf>
    <xf numFmtId="3" fontId="61" fillId="32" borderId="12" xfId="0" applyNumberFormat="1" applyFont="1" applyFill="1" applyBorder="1" applyAlignment="1">
      <alignment horizontal="center" vertical="center" wrapText="1"/>
    </xf>
    <xf numFmtId="3" fontId="61" fillId="32" borderId="13" xfId="0" applyNumberFormat="1" applyFont="1" applyFill="1" applyBorder="1" applyAlignment="1">
      <alignment horizontal="center" vertical="center" wrapText="1"/>
    </xf>
    <xf numFmtId="3" fontId="62" fillId="32" borderId="11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3" fontId="63" fillId="5" borderId="10" xfId="0" applyNumberFormat="1" applyFont="1" applyFill="1" applyBorder="1" applyAlignment="1">
      <alignment horizontal="center" vertical="center" wrapText="1"/>
    </xf>
    <xf numFmtId="172" fontId="63" fillId="3" borderId="10" xfId="0" applyNumberFormat="1" applyFont="1" applyFill="1" applyBorder="1" applyAlignment="1">
      <alignment horizontal="center" vertical="center" wrapText="1"/>
    </xf>
    <xf numFmtId="3" fontId="61" fillId="0" borderId="20" xfId="0" applyNumberFormat="1" applyFont="1" applyFill="1" applyBorder="1" applyAlignment="1">
      <alignment horizontal="center" vertical="top"/>
    </xf>
    <xf numFmtId="3" fontId="61" fillId="0" borderId="22" xfId="0" applyNumberFormat="1" applyFont="1" applyFill="1" applyBorder="1" applyAlignment="1">
      <alignment horizontal="center" vertical="top"/>
    </xf>
    <xf numFmtId="3" fontId="61" fillId="0" borderId="23" xfId="0" applyNumberFormat="1" applyFont="1" applyFill="1" applyBorder="1" applyAlignment="1">
      <alignment horizontal="center" vertical="top"/>
    </xf>
    <xf numFmtId="3" fontId="57" fillId="6" borderId="16" xfId="0" applyNumberFormat="1" applyFont="1" applyFill="1" applyBorder="1" applyAlignment="1">
      <alignment horizontal="center" vertical="center" wrapText="1"/>
    </xf>
    <xf numFmtId="3" fontId="57" fillId="34" borderId="24" xfId="0" applyNumberFormat="1" applyFont="1" applyFill="1" applyBorder="1" applyAlignment="1">
      <alignment horizontal="center" vertical="center" wrapText="1"/>
    </xf>
    <xf numFmtId="3" fontId="56" fillId="33" borderId="25" xfId="0" applyNumberFormat="1" applyFont="1" applyFill="1" applyBorder="1" applyAlignment="1">
      <alignment horizontal="center" vertical="top"/>
    </xf>
    <xf numFmtId="3" fontId="56" fillId="33" borderId="26" xfId="0" applyNumberFormat="1" applyFont="1" applyFill="1" applyBorder="1" applyAlignment="1">
      <alignment horizontal="center" vertical="top"/>
    </xf>
    <xf numFmtId="3" fontId="56" fillId="33" borderId="27" xfId="0" applyNumberFormat="1" applyFont="1" applyFill="1" applyBorder="1" applyAlignment="1">
      <alignment horizontal="center" vertical="top"/>
    </xf>
    <xf numFmtId="3" fontId="56" fillId="33" borderId="28" xfId="0" applyNumberFormat="1" applyFont="1" applyFill="1" applyBorder="1" applyAlignment="1">
      <alignment horizontal="center" vertical="top"/>
    </xf>
    <xf numFmtId="3" fontId="61" fillId="0" borderId="25" xfId="0" applyNumberFormat="1" applyFont="1" applyFill="1" applyBorder="1" applyAlignment="1">
      <alignment horizontal="center" vertical="top"/>
    </xf>
    <xf numFmtId="3" fontId="61" fillId="0" borderId="29" xfId="0" applyNumberFormat="1" applyFont="1" applyFill="1" applyBorder="1" applyAlignment="1">
      <alignment horizontal="center" vertical="top"/>
    </xf>
    <xf numFmtId="3" fontId="61" fillId="0" borderId="30" xfId="0" applyNumberFormat="1" applyFont="1" applyFill="1" applyBorder="1" applyAlignment="1">
      <alignment horizontal="center" vertical="top"/>
    </xf>
    <xf numFmtId="0" fontId="56" fillId="0" borderId="19" xfId="0" applyFont="1" applyBorder="1" applyAlignment="1">
      <alignment horizontal="center"/>
    </xf>
    <xf numFmtId="3" fontId="56" fillId="33" borderId="19" xfId="0" applyNumberFormat="1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center" vertical="top"/>
    </xf>
    <xf numFmtId="0" fontId="56" fillId="33" borderId="33" xfId="0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 horizontal="center" vertical="top"/>
    </xf>
    <xf numFmtId="0" fontId="56" fillId="33" borderId="28" xfId="0" applyFont="1" applyFill="1" applyBorder="1" applyAlignment="1">
      <alignment horizontal="center"/>
    </xf>
    <xf numFmtId="3" fontId="3" fillId="33" borderId="35" xfId="0" applyNumberFormat="1" applyFont="1" applyFill="1" applyBorder="1" applyAlignment="1">
      <alignment horizontal="center" vertical="top"/>
    </xf>
    <xf numFmtId="3" fontId="56" fillId="33" borderId="31" xfId="0" applyNumberFormat="1" applyFont="1" applyFill="1" applyBorder="1" applyAlignment="1">
      <alignment horizontal="center" vertical="top"/>
    </xf>
    <xf numFmtId="3" fontId="56" fillId="33" borderId="36" xfId="0" applyNumberFormat="1" applyFont="1" applyFill="1" applyBorder="1" applyAlignment="1">
      <alignment horizontal="center" vertical="top"/>
    </xf>
    <xf numFmtId="3" fontId="56" fillId="33" borderId="20" xfId="0" applyNumberFormat="1" applyFont="1" applyFill="1" applyBorder="1" applyAlignment="1">
      <alignment horizontal="center" vertical="center"/>
    </xf>
    <xf numFmtId="3" fontId="56" fillId="33" borderId="31" xfId="0" applyNumberFormat="1" applyFont="1" applyFill="1" applyBorder="1" applyAlignment="1">
      <alignment horizontal="center" vertical="center"/>
    </xf>
    <xf numFmtId="3" fontId="56" fillId="33" borderId="36" xfId="0" applyNumberFormat="1" applyFont="1" applyFill="1" applyBorder="1" applyAlignment="1">
      <alignment horizontal="center" vertical="center"/>
    </xf>
    <xf numFmtId="3" fontId="56" fillId="33" borderId="28" xfId="0" applyNumberFormat="1" applyFont="1" applyFill="1" applyBorder="1" applyAlignment="1">
      <alignment horizontal="center" vertical="center"/>
    </xf>
    <xf numFmtId="3" fontId="56" fillId="33" borderId="35" xfId="0" applyNumberFormat="1" applyFont="1" applyFill="1" applyBorder="1" applyAlignment="1">
      <alignment horizontal="center" vertical="center"/>
    </xf>
    <xf numFmtId="3" fontId="56" fillId="33" borderId="37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4" fillId="5" borderId="21" xfId="0" applyFont="1" applyFill="1" applyBorder="1" applyAlignment="1">
      <alignment horizontal="center" vertical="center" wrapText="1"/>
    </xf>
    <xf numFmtId="0" fontId="64" fillId="5" borderId="27" xfId="0" applyFont="1" applyFill="1" applyBorder="1" applyAlignment="1">
      <alignment horizontal="center" vertical="center" wrapText="1"/>
    </xf>
    <xf numFmtId="0" fontId="64" fillId="5" borderId="40" xfId="0" applyFont="1" applyFill="1" applyBorder="1" applyAlignment="1">
      <alignment horizontal="center" vertical="center" wrapText="1"/>
    </xf>
    <xf numFmtId="0" fontId="64" fillId="5" borderId="28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2" fillId="0" borderId="41" xfId="0" applyFont="1" applyFill="1" applyBorder="1" applyAlignment="1">
      <alignment horizontal="justify" vertical="top" wrapText="1"/>
    </xf>
    <xf numFmtId="0" fontId="2" fillId="0" borderId="42" xfId="0" applyFont="1" applyFill="1" applyBorder="1" applyAlignment="1">
      <alignment horizontal="justify" vertical="top" wrapText="1"/>
    </xf>
    <xf numFmtId="0" fontId="2" fillId="0" borderId="43" xfId="0" applyFont="1" applyFill="1" applyBorder="1" applyAlignment="1">
      <alignment horizontal="justify" vertical="top" wrapText="1"/>
    </xf>
    <xf numFmtId="0" fontId="2" fillId="0" borderId="44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45" xfId="0" applyFont="1" applyFill="1" applyBorder="1" applyAlignment="1">
      <alignment horizontal="justify" vertical="top" wrapText="1"/>
    </xf>
    <xf numFmtId="0" fontId="62" fillId="5" borderId="46" xfId="0" applyFont="1" applyFill="1" applyBorder="1" applyAlignment="1">
      <alignment horizontal="center" vertical="center" wrapText="1"/>
    </xf>
    <xf numFmtId="0" fontId="62" fillId="5" borderId="47" xfId="0" applyFont="1" applyFill="1" applyBorder="1" applyAlignment="1">
      <alignment horizontal="center" vertical="center" wrapText="1"/>
    </xf>
    <xf numFmtId="0" fontId="62" fillId="5" borderId="48" xfId="0" applyFont="1" applyFill="1" applyBorder="1" applyAlignment="1">
      <alignment horizontal="center" vertical="center" wrapText="1"/>
    </xf>
    <xf numFmtId="0" fontId="62" fillId="5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2" fillId="0" borderId="49" xfId="0" applyFont="1" applyFill="1" applyBorder="1" applyAlignment="1">
      <alignment horizontal="justify" vertical="center" wrapText="1"/>
    </xf>
    <xf numFmtId="0" fontId="2" fillId="0" borderId="50" xfId="0" applyFont="1" applyFill="1" applyBorder="1" applyAlignment="1">
      <alignment horizontal="justify" vertical="center" wrapText="1"/>
    </xf>
    <xf numFmtId="0" fontId="2" fillId="0" borderId="51" xfId="0" applyFont="1" applyFill="1" applyBorder="1" applyAlignment="1">
      <alignment horizontal="justify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5" borderId="53" xfId="0" applyFont="1" applyFill="1" applyBorder="1" applyAlignment="1">
      <alignment horizontal="center" vertical="center" wrapText="1"/>
    </xf>
    <xf numFmtId="0" fontId="62" fillId="5" borderId="54" xfId="0" applyFont="1" applyFill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3" fontId="62" fillId="6" borderId="46" xfId="0" applyNumberFormat="1" applyFont="1" applyFill="1" applyBorder="1" applyAlignment="1">
      <alignment horizontal="center" vertical="center" wrapText="1"/>
    </xf>
    <xf numFmtId="3" fontId="62" fillId="6" borderId="57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justify" wrapText="1"/>
    </xf>
    <xf numFmtId="0" fontId="2" fillId="0" borderId="45" xfId="0" applyFont="1" applyFill="1" applyBorder="1" applyAlignment="1">
      <alignment horizontal="justify" vertical="justify" wrapText="1"/>
    </xf>
    <xf numFmtId="0" fontId="64" fillId="5" borderId="53" xfId="0" applyFont="1" applyFill="1" applyBorder="1" applyAlignment="1">
      <alignment horizontal="center" vertical="center" wrapText="1"/>
    </xf>
    <xf numFmtId="0" fontId="64" fillId="5" borderId="11" xfId="0" applyFont="1" applyFill="1" applyBorder="1" applyAlignment="1">
      <alignment horizontal="center" vertical="center" wrapText="1"/>
    </xf>
    <xf numFmtId="3" fontId="62" fillId="7" borderId="53" xfId="0" applyNumberFormat="1" applyFont="1" applyFill="1" applyBorder="1" applyAlignment="1">
      <alignment horizontal="center" vertical="center" wrapText="1"/>
    </xf>
    <xf numFmtId="3" fontId="62" fillId="7" borderId="56" xfId="0" applyNumberFormat="1" applyFont="1" applyFill="1" applyBorder="1" applyAlignment="1">
      <alignment horizontal="center" vertical="center" wrapText="1"/>
    </xf>
    <xf numFmtId="0" fontId="66" fillId="5" borderId="58" xfId="0" applyFont="1" applyFill="1" applyBorder="1" applyAlignment="1">
      <alignment horizontal="center" vertical="center" wrapText="1"/>
    </xf>
    <xf numFmtId="0" fontId="66" fillId="5" borderId="35" xfId="0" applyFont="1" applyFill="1" applyBorder="1" applyAlignment="1">
      <alignment horizontal="center" vertical="center" wrapText="1"/>
    </xf>
    <xf numFmtId="0" fontId="62" fillId="33" borderId="52" xfId="0" applyNumberFormat="1" applyFont="1" applyFill="1" applyBorder="1" applyAlignment="1">
      <alignment horizontal="center" vertical="center" wrapText="1"/>
    </xf>
    <xf numFmtId="0" fontId="62" fillId="33" borderId="38" xfId="0" applyNumberFormat="1" applyFont="1" applyFill="1" applyBorder="1" applyAlignment="1">
      <alignment horizontal="center" vertical="center" wrapText="1"/>
    </xf>
    <xf numFmtId="0" fontId="62" fillId="33" borderId="39" xfId="0" applyNumberFormat="1" applyFont="1" applyFill="1" applyBorder="1" applyAlignment="1">
      <alignment horizontal="center" vertical="center" wrapText="1"/>
    </xf>
    <xf numFmtId="3" fontId="62" fillId="34" borderId="46" xfId="0" applyNumberFormat="1" applyFont="1" applyFill="1" applyBorder="1" applyAlignment="1">
      <alignment horizontal="center" vertical="center" wrapText="1"/>
    </xf>
    <xf numFmtId="3" fontId="62" fillId="34" borderId="59" xfId="0" applyNumberFormat="1" applyFont="1" applyFill="1" applyBorder="1" applyAlignment="1">
      <alignment horizontal="center" vertical="center" wrapText="1"/>
    </xf>
    <xf numFmtId="3" fontId="62" fillId="4" borderId="53" xfId="0" applyNumberFormat="1" applyFont="1" applyFill="1" applyBorder="1" applyAlignment="1">
      <alignment horizontal="center" vertical="center" wrapText="1"/>
    </xf>
    <xf numFmtId="3" fontId="62" fillId="4" borderId="56" xfId="0" applyNumberFormat="1" applyFont="1" applyFill="1" applyBorder="1" applyAlignment="1">
      <alignment horizontal="center" vertical="center" wrapText="1"/>
    </xf>
    <xf numFmtId="0" fontId="64" fillId="3" borderId="53" xfId="0" applyFont="1" applyFill="1" applyBorder="1" applyAlignment="1">
      <alignment horizontal="center" vertical="center" wrapText="1"/>
    </xf>
    <xf numFmtId="0" fontId="64" fillId="3" borderId="11" xfId="0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49" fontId="62" fillId="32" borderId="53" xfId="0" applyNumberFormat="1" applyFont="1" applyFill="1" applyBorder="1" applyAlignment="1">
      <alignment horizontal="center" vertical="center" wrapText="1"/>
    </xf>
    <xf numFmtId="49" fontId="62" fillId="32" borderId="5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8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Ameaça
</a:t>
            </a:r>
          </a:p>
        </c:rich>
      </c:tx>
      <c:layout>
        <c:manualLayout>
          <c:xMode val="factor"/>
          <c:yMode val="factor"/>
          <c:x val="-0.44225"/>
          <c:y val="-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3"/>
          <c:w val="0.964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(Indicadores!$C$30,Indicadores!$C$43,Indicadores!$C$56,Indicadores!$C$69,Indicadores!$C$82,Indicadores!$C$95)</c:f>
              <c:strCache/>
            </c:strRef>
          </c:cat>
          <c:val>
            <c:numRef>
              <c:f>(Indicadores!$E$30,Indicadores!$E$43,Indicadores!$E$56,Indicadores!$E$69,Indicadores!$E$82,Indicadores!$E$95)</c:f>
              <c:numCache/>
            </c:numRef>
          </c:val>
        </c:ser>
        <c:gapWidth val="90"/>
        <c:axId val="43304514"/>
        <c:axId val="54196307"/>
      </c:barChart>
      <c:catAx>
        <c:axId val="4330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54196307"/>
        <c:crosses val="autoZero"/>
        <c:auto val="1"/>
        <c:lblOffset val="100"/>
        <c:tickLblSkip val="1"/>
        <c:noMultiLvlLbl val="0"/>
      </c:catAx>
      <c:valAx>
        <c:axId val="54196307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43304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Estupro</a:t>
            </a:r>
          </a:p>
        </c:rich>
      </c:tx>
      <c:layout>
        <c:manualLayout>
          <c:xMode val="factor"/>
          <c:yMode val="factor"/>
          <c:x val="-0.4405"/>
          <c:y val="-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3"/>
          <c:w val="0.971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7DEE8"/>
            </a:solidFill>
            <a:ln w="127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(Indicadores!$C$30,Indicadores!$C$43,Indicadores!$C$56,Indicadores!$C$69,Indicadores!$C$82,Indicadores!$C$95)</c:f>
              <c:strCache/>
            </c:strRef>
          </c:cat>
          <c:val>
            <c:numRef>
              <c:f>(Indicadores!$G$30,Indicadores!$G$43,Indicadores!$G$56,Indicadores!$G$69,Indicadores!$G$82,Indicadores!$G$95)</c:f>
              <c:numCache/>
            </c:numRef>
          </c:val>
        </c:ser>
        <c:gapWidth val="90"/>
        <c:axId val="18004716"/>
        <c:axId val="27824717"/>
      </c:barChart>
      <c:catAx>
        <c:axId val="1800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7824717"/>
        <c:crosses val="autoZero"/>
        <c:auto val="1"/>
        <c:lblOffset val="100"/>
        <c:tickLblSkip val="1"/>
        <c:noMultiLvlLbl val="0"/>
      </c:catAx>
      <c:valAx>
        <c:axId val="27824717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18004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Femicídio consumado</a:t>
            </a:r>
          </a:p>
        </c:rich>
      </c:tx>
      <c:layout>
        <c:manualLayout>
          <c:xMode val="factor"/>
          <c:yMode val="factor"/>
          <c:x val="-0.328"/>
          <c:y val="-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45"/>
          <c:w val="0.982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1DA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(Indicadores!$C$30,Indicadores!$C$43,Indicadores!$C$56,Indicadores!$C$69,Indicadores!$C$82,Indicadores!$C$95)</c:f>
              <c:strCache/>
            </c:strRef>
          </c:cat>
          <c:val>
            <c:numRef>
              <c:f>(Indicadores!$H$30,Indicadores!$H$43,Indicadores!$H$56,Indicadores!$H$69,Indicadores!$H$82,Indicadores!$H$95)</c:f>
              <c:numCache/>
            </c:numRef>
          </c:val>
        </c:ser>
        <c:gapWidth val="90"/>
        <c:axId val="49095862"/>
        <c:axId val="39209575"/>
      </c:barChart>
      <c:catAx>
        <c:axId val="4909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9209575"/>
        <c:crosses val="autoZero"/>
        <c:auto val="1"/>
        <c:lblOffset val="100"/>
        <c:tickLblSkip val="1"/>
        <c:noMultiLvlLbl val="0"/>
      </c:catAx>
      <c:valAx>
        <c:axId val="39209575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4909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Lesão Corporal</a:t>
            </a:r>
          </a:p>
        </c:rich>
      </c:tx>
      <c:layout>
        <c:manualLayout>
          <c:xMode val="factor"/>
          <c:yMode val="factor"/>
          <c:x val="-0.38225"/>
          <c:y val="-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075"/>
          <c:w val="0.966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(Indicadores!$C$30,Indicadores!$C$43,Indicadores!$C$56,Indicadores!$C$69,Indicadores!$C$82,Indicadores!$C$95)</c:f>
              <c:strCache/>
            </c:strRef>
          </c:cat>
          <c:val>
            <c:numRef>
              <c:f>(Indicadores!$F$30,Indicadores!$F$43,Indicadores!$F$56,Indicadores!$F$69,Indicadores!$F$82,Indicadores!$F$95)</c:f>
              <c:numCache/>
            </c:numRef>
          </c:val>
        </c:ser>
        <c:gapWidth val="90"/>
        <c:axId val="17341856"/>
        <c:axId val="21858977"/>
      </c:barChart>
      <c:catAx>
        <c:axId val="173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1858977"/>
        <c:crosses val="autoZero"/>
        <c:auto val="1"/>
        <c:lblOffset val="100"/>
        <c:tickLblSkip val="1"/>
        <c:noMultiLvlLbl val="0"/>
      </c:catAx>
      <c:valAx>
        <c:axId val="21858977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17341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0.00625</cdr:y>
    </cdr:from>
    <cdr:to>
      <cdr:x>0.87625</cdr:x>
      <cdr:y>0.143</cdr:y>
    </cdr:to>
    <cdr:sp>
      <cdr:nvSpPr>
        <cdr:cNvPr id="1" name="Texto explicativo em seta para baixo 1"/>
        <cdr:cNvSpPr>
          <a:spLocks/>
        </cdr:cNvSpPr>
      </cdr:nvSpPr>
      <cdr:spPr>
        <a:xfrm>
          <a:off x="2124075" y="9525"/>
          <a:ext cx="542925" cy="276225"/>
        </a:xfrm>
        <a:prstGeom prst="downArrowCallout">
          <a:avLst>
            <a:gd name="adj1" fmla="val 14976"/>
            <a:gd name="adj2" fmla="val -12902"/>
            <a:gd name="adj3" fmla="val 25000"/>
            <a:gd name="adj4" fmla="val -645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6350" cmpd="sng">
          <a:solidFill>
            <a:srgbClr val="F6924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4,2 %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0.008</cdr:y>
    </cdr:from>
    <cdr:to>
      <cdr:x>0.87475</cdr:x>
      <cdr:y>0.137</cdr:y>
    </cdr:to>
    <cdr:sp>
      <cdr:nvSpPr>
        <cdr:cNvPr id="1" name="Texto explicativo em seta para baixo 2"/>
        <cdr:cNvSpPr>
          <a:spLocks/>
        </cdr:cNvSpPr>
      </cdr:nvSpPr>
      <cdr:spPr>
        <a:xfrm rot="10800000">
          <a:off x="2076450" y="9525"/>
          <a:ext cx="581025" cy="266700"/>
        </a:xfrm>
        <a:prstGeom prst="downArrowCallout">
          <a:avLst>
            <a:gd name="adj1" fmla="val 14976"/>
            <a:gd name="adj2" fmla="val -11574"/>
            <a:gd name="adj3" fmla="val 25000"/>
            <a:gd name="adj4" fmla="val -578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6350" cmpd="sng">
          <a:solidFill>
            <a:srgbClr val="46AAC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0.6995</cdr:x>
      <cdr:y>0.07675</cdr:y>
    </cdr:from>
    <cdr:to>
      <cdr:x>0.894</cdr:x>
      <cdr:y>0.21675</cdr:y>
    </cdr:to>
    <cdr:sp>
      <cdr:nvSpPr>
        <cdr:cNvPr id="1" name="Texto explicativo em seta para baixo 1"/>
        <cdr:cNvSpPr>
          <a:spLocks/>
        </cdr:cNvSpPr>
      </cdr:nvSpPr>
      <cdr:spPr>
        <a:xfrm>
          <a:off x="2124075" y="152400"/>
          <a:ext cx="590550" cy="295275"/>
        </a:xfrm>
        <a:prstGeom prst="downArrowCallout">
          <a:avLst>
            <a:gd name="adj1" fmla="val 14976"/>
            <a:gd name="adj2" fmla="val -10935"/>
            <a:gd name="adj3" fmla="val 25000"/>
            <a:gd name="adj4" fmla="val -5467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6350" cmpd="sng">
          <a:solidFill>
            <a:srgbClr val="7D60A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0.72225</cdr:x>
      <cdr:y>0.058</cdr:y>
    </cdr:from>
    <cdr:to>
      <cdr:x>0.9335</cdr:x>
      <cdr:y>0.17425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200275" y="1143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13,5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-0.00975</cdr:y>
    </cdr:from>
    <cdr:to>
      <cdr:x>0.87275</cdr:x>
      <cdr:y>0.13875</cdr:y>
    </cdr:to>
    <cdr:sp>
      <cdr:nvSpPr>
        <cdr:cNvPr id="1" name="Texto explicativo em seta para baixo 1"/>
        <cdr:cNvSpPr>
          <a:spLocks/>
        </cdr:cNvSpPr>
      </cdr:nvSpPr>
      <cdr:spPr>
        <a:xfrm rot="10800000">
          <a:off x="2162175" y="-19049"/>
          <a:ext cx="523875" cy="295275"/>
        </a:xfrm>
        <a:prstGeom prst="downArrowCallout">
          <a:avLst>
            <a:gd name="adj1" fmla="val 14976"/>
            <a:gd name="adj2" fmla="val -15574"/>
            <a:gd name="adj3" fmla="val 25000"/>
            <a:gd name="adj4" fmla="val -778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6350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0.70375</cdr:x>
      <cdr:y>-0.00975</cdr:y>
    </cdr:from>
    <cdr:to>
      <cdr:x>0.87275</cdr:x>
      <cdr:y>0.13875</cdr:y>
    </cdr:to>
    <cdr:sp>
      <cdr:nvSpPr>
        <cdr:cNvPr id="2" name="Texto explicativo em seta para baixo 1"/>
        <cdr:cNvSpPr>
          <a:spLocks/>
        </cdr:cNvSpPr>
      </cdr:nvSpPr>
      <cdr:spPr>
        <a:xfrm rot="10800000">
          <a:off x="2162175" y="-19049"/>
          <a:ext cx="523875" cy="295275"/>
        </a:xfrm>
        <a:prstGeom prst="downArrowCallout">
          <a:avLst>
            <a:gd name="adj1" fmla="val 14976"/>
            <a:gd name="adj2" fmla="val -15574"/>
            <a:gd name="adj3" fmla="val 25000"/>
            <a:gd name="adj4" fmla="val -778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6350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103</xdr:row>
      <xdr:rowOff>123825</xdr:rowOff>
    </xdr:from>
    <xdr:to>
      <xdr:col>6</xdr:col>
      <xdr:colOff>28575</xdr:colOff>
      <xdr:row>115</xdr:row>
      <xdr:rowOff>152400</xdr:rowOff>
    </xdr:to>
    <xdr:graphicFrame>
      <xdr:nvGraphicFramePr>
        <xdr:cNvPr id="1" name="Gráfico 5"/>
        <xdr:cNvGraphicFramePr/>
      </xdr:nvGraphicFramePr>
      <xdr:xfrm>
        <a:off x="657225" y="17297400"/>
        <a:ext cx="30575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116</xdr:row>
      <xdr:rowOff>57150</xdr:rowOff>
    </xdr:from>
    <xdr:to>
      <xdr:col>6</xdr:col>
      <xdr:colOff>9525</xdr:colOff>
      <xdr:row>129</xdr:row>
      <xdr:rowOff>47625</xdr:rowOff>
    </xdr:to>
    <xdr:graphicFrame>
      <xdr:nvGraphicFramePr>
        <xdr:cNvPr id="2" name="Gráfico 5"/>
        <xdr:cNvGraphicFramePr/>
      </xdr:nvGraphicFramePr>
      <xdr:xfrm>
        <a:off x="647700" y="19402425"/>
        <a:ext cx="30480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116</xdr:row>
      <xdr:rowOff>57150</xdr:rowOff>
    </xdr:from>
    <xdr:to>
      <xdr:col>10</xdr:col>
      <xdr:colOff>466725</xdr:colOff>
      <xdr:row>129</xdr:row>
      <xdr:rowOff>47625</xdr:rowOff>
    </xdr:to>
    <xdr:graphicFrame>
      <xdr:nvGraphicFramePr>
        <xdr:cNvPr id="3" name="Gráfico 5"/>
        <xdr:cNvGraphicFramePr/>
      </xdr:nvGraphicFramePr>
      <xdr:xfrm>
        <a:off x="3743325" y="19402425"/>
        <a:ext cx="30480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103</xdr:row>
      <xdr:rowOff>133350</xdr:rowOff>
    </xdr:from>
    <xdr:to>
      <xdr:col>10</xdr:col>
      <xdr:colOff>504825</xdr:colOff>
      <xdr:row>115</xdr:row>
      <xdr:rowOff>142875</xdr:rowOff>
    </xdr:to>
    <xdr:graphicFrame>
      <xdr:nvGraphicFramePr>
        <xdr:cNvPr id="4" name="Gráfico 5"/>
        <xdr:cNvGraphicFramePr/>
      </xdr:nvGraphicFramePr>
      <xdr:xfrm>
        <a:off x="3752850" y="17306925"/>
        <a:ext cx="307657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117</xdr:row>
      <xdr:rowOff>57150</xdr:rowOff>
    </xdr:from>
    <xdr:to>
      <xdr:col>5</xdr:col>
      <xdr:colOff>400050</xdr:colOff>
      <xdr:row>118</xdr:row>
      <xdr:rowOff>133350</xdr:rowOff>
    </xdr:to>
    <xdr:sp>
      <xdr:nvSpPr>
        <xdr:cNvPr id="5" name="CaixaDeTexto 1"/>
        <xdr:cNvSpPr txBox="1">
          <a:spLocks noChangeArrowheads="1"/>
        </xdr:cNvSpPr>
      </xdr:nvSpPr>
      <xdr:spPr>
        <a:xfrm>
          <a:off x="2800350" y="1956435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5,5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8</xdr:col>
      <xdr:colOff>742950</xdr:colOff>
      <xdr:row>104</xdr:row>
      <xdr:rowOff>0</xdr:rowOff>
    </xdr:from>
    <xdr:to>
      <xdr:col>10</xdr:col>
      <xdr:colOff>190500</xdr:colOff>
      <xdr:row>105</xdr:row>
      <xdr:rowOff>85725</xdr:rowOff>
    </xdr:to>
    <xdr:sp>
      <xdr:nvSpPr>
        <xdr:cNvPr id="6" name="CaixaDeTexto 8"/>
        <xdr:cNvSpPr txBox="1">
          <a:spLocks noChangeArrowheads="1"/>
        </xdr:cNvSpPr>
      </xdr:nvSpPr>
      <xdr:spPr>
        <a:xfrm>
          <a:off x="6000750" y="1743075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1,3 %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.7.40\arquivo\Div%20Estatistica\_TEMAS\20.%20Homic&#237;dio\17.%20HOMIC&#205;DIOS%20-%202014\Rayssa\Homic&#237;dios%20-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Planilha Vítima"/>
      <sheetName val="Planilha Autor"/>
      <sheetName val="Análise geral"/>
      <sheetName val="Análise Vítima"/>
      <sheetName val="Análise Autor"/>
      <sheetName val="Validaçoes"/>
    </sheetNames>
    <sheetDataSet>
      <sheetData sheetId="6">
        <row r="3">
          <cell r="M3" t="str">
            <v>ACEGUA</v>
          </cell>
        </row>
        <row r="4">
          <cell r="M4" t="str">
            <v>AGUA SANTA</v>
          </cell>
        </row>
        <row r="5">
          <cell r="M5" t="str">
            <v>AGUDO</v>
          </cell>
        </row>
        <row r="6">
          <cell r="M6" t="str">
            <v>AJURICABA</v>
          </cell>
        </row>
        <row r="7">
          <cell r="M7" t="str">
            <v>ALECRIM</v>
          </cell>
        </row>
        <row r="8">
          <cell r="M8" t="str">
            <v>ALEGRETE</v>
          </cell>
        </row>
        <row r="9">
          <cell r="M9" t="str">
            <v>ALEGRIA</v>
          </cell>
        </row>
        <row r="10">
          <cell r="M10" t="str">
            <v>ALMIRANTE TAMANDARE DO SUL</v>
          </cell>
        </row>
        <row r="11">
          <cell r="M11" t="str">
            <v>ALPESTRE</v>
          </cell>
        </row>
        <row r="12">
          <cell r="M12" t="str">
            <v>ALTO ALEGRE</v>
          </cell>
        </row>
        <row r="13">
          <cell r="M13" t="str">
            <v>ALTO FELIZ</v>
          </cell>
        </row>
        <row r="14">
          <cell r="M14" t="str">
            <v>ALVORADA</v>
          </cell>
        </row>
        <row r="15">
          <cell r="M15" t="str">
            <v>AMARAL FERRADOR</v>
          </cell>
        </row>
        <row r="16">
          <cell r="M16" t="str">
            <v>AMETISTA DO SUL</v>
          </cell>
        </row>
        <row r="17">
          <cell r="M17" t="str">
            <v>ANDRE DA ROCHA</v>
          </cell>
        </row>
        <row r="18">
          <cell r="M18" t="str">
            <v>ANTA GORDA</v>
          </cell>
        </row>
        <row r="19">
          <cell r="M19" t="str">
            <v>ANTONIO PRADO</v>
          </cell>
        </row>
        <row r="20">
          <cell r="M20" t="str">
            <v>ARAMBARE</v>
          </cell>
        </row>
        <row r="21">
          <cell r="M21" t="str">
            <v>ARARICA</v>
          </cell>
        </row>
        <row r="22">
          <cell r="M22" t="str">
            <v>ARATIBA</v>
          </cell>
        </row>
        <row r="23">
          <cell r="M23" t="str">
            <v>ARROIO DO MEIO</v>
          </cell>
        </row>
        <row r="24">
          <cell r="M24" t="str">
            <v>ARROIO DO PADRE</v>
          </cell>
        </row>
        <row r="25">
          <cell r="M25" t="str">
            <v>ARROIO DO SAL</v>
          </cell>
        </row>
        <row r="26">
          <cell r="M26" t="str">
            <v>ARROIO DO TIGRE</v>
          </cell>
        </row>
        <row r="27">
          <cell r="M27" t="str">
            <v>ARROIO DOS RATOS</v>
          </cell>
        </row>
        <row r="28">
          <cell r="M28" t="str">
            <v>ARROIO GRANDE</v>
          </cell>
        </row>
        <row r="29">
          <cell r="M29" t="str">
            <v>ARVOREZINHA</v>
          </cell>
        </row>
        <row r="30">
          <cell r="M30" t="str">
            <v>AUGUSTO PESTANA</v>
          </cell>
        </row>
        <row r="31">
          <cell r="M31" t="str">
            <v>AUREA</v>
          </cell>
        </row>
        <row r="32">
          <cell r="M32" t="str">
            <v>BAGE</v>
          </cell>
        </row>
        <row r="33">
          <cell r="M33" t="str">
            <v>BALNEARIO PINHAL</v>
          </cell>
        </row>
        <row r="34">
          <cell r="M34" t="str">
            <v>BARAO</v>
          </cell>
        </row>
        <row r="35">
          <cell r="M35" t="str">
            <v>BARAO DE COTEGIPE</v>
          </cell>
        </row>
        <row r="36">
          <cell r="M36" t="str">
            <v>BARAO DO TRIUNFO</v>
          </cell>
        </row>
        <row r="37">
          <cell r="M37" t="str">
            <v>BARRA DO GUARITA</v>
          </cell>
        </row>
        <row r="38">
          <cell r="M38" t="str">
            <v>BARRA DO QUARAI</v>
          </cell>
        </row>
        <row r="39">
          <cell r="M39" t="str">
            <v>BARRA DO RIBEIRO</v>
          </cell>
        </row>
        <row r="40">
          <cell r="M40" t="str">
            <v>BARRA DO RIO AZUL</v>
          </cell>
        </row>
        <row r="41">
          <cell r="M41" t="str">
            <v>BARRA FUNDA</v>
          </cell>
        </row>
        <row r="42">
          <cell r="M42" t="str">
            <v>BARRACAO</v>
          </cell>
        </row>
        <row r="43">
          <cell r="M43" t="str">
            <v>BARROS CASSAL</v>
          </cell>
        </row>
        <row r="44">
          <cell r="M44" t="str">
            <v>BENJAMIN CONSTANT DO SUL</v>
          </cell>
        </row>
        <row r="45">
          <cell r="M45" t="str">
            <v>BENTO GONCALVES</v>
          </cell>
        </row>
        <row r="46">
          <cell r="M46" t="str">
            <v>BOA VISTA DAS MISSOES</v>
          </cell>
        </row>
        <row r="47">
          <cell r="M47" t="str">
            <v>BOA VISTA DO BURICA</v>
          </cell>
        </row>
        <row r="48">
          <cell r="M48" t="str">
            <v>BOA VISTA DO CADEADO</v>
          </cell>
        </row>
        <row r="49">
          <cell r="M49" t="str">
            <v>BOA VISTA DO INCRA</v>
          </cell>
        </row>
        <row r="50">
          <cell r="M50" t="str">
            <v>BOA VISTA DO SUL</v>
          </cell>
        </row>
        <row r="51">
          <cell r="M51" t="str">
            <v>BOM JESUS</v>
          </cell>
        </row>
        <row r="52">
          <cell r="M52" t="str">
            <v>BOM PRINCIPIO</v>
          </cell>
        </row>
        <row r="53">
          <cell r="M53" t="str">
            <v>BOM PROGRESSO</v>
          </cell>
        </row>
        <row r="54">
          <cell r="M54" t="str">
            <v>BOM RETIRO DO SUL</v>
          </cell>
        </row>
        <row r="55">
          <cell r="M55" t="str">
            <v>BOQUEIRAO DO LEAO</v>
          </cell>
        </row>
        <row r="56">
          <cell r="M56" t="str">
            <v>BOSSOROCA</v>
          </cell>
        </row>
        <row r="57">
          <cell r="M57" t="str">
            <v>BOZANO</v>
          </cell>
        </row>
        <row r="58">
          <cell r="M58" t="str">
            <v>BRAGA</v>
          </cell>
        </row>
        <row r="59">
          <cell r="M59" t="str">
            <v>BROCHIER</v>
          </cell>
        </row>
        <row r="60">
          <cell r="M60" t="str">
            <v>BUTIA</v>
          </cell>
        </row>
        <row r="61">
          <cell r="M61" t="str">
            <v>CACAPAVA DO SUL</v>
          </cell>
        </row>
        <row r="62">
          <cell r="M62" t="str">
            <v>CACEQUI</v>
          </cell>
        </row>
        <row r="63">
          <cell r="M63" t="str">
            <v>CACHOEIRA DO SUL</v>
          </cell>
        </row>
        <row r="64">
          <cell r="M64" t="str">
            <v>CACHOEIRINHA</v>
          </cell>
        </row>
        <row r="65">
          <cell r="M65" t="str">
            <v>CACIQUE DOBLE</v>
          </cell>
        </row>
        <row r="66">
          <cell r="M66" t="str">
            <v>CAIBATE</v>
          </cell>
        </row>
        <row r="67">
          <cell r="M67" t="str">
            <v>CAICARA</v>
          </cell>
        </row>
        <row r="68">
          <cell r="M68" t="str">
            <v>CAMAQUA</v>
          </cell>
        </row>
        <row r="69">
          <cell r="M69" t="str">
            <v>CAMARGO</v>
          </cell>
        </row>
        <row r="70">
          <cell r="M70" t="str">
            <v>CAMBARA DO SUL</v>
          </cell>
        </row>
        <row r="71">
          <cell r="M71" t="str">
            <v>CAMPESTRE DA SERRA</v>
          </cell>
        </row>
        <row r="72">
          <cell r="M72" t="str">
            <v>CAMPINA DAS MISSOES</v>
          </cell>
        </row>
        <row r="73">
          <cell r="M73" t="str">
            <v>CAMPINAS DO SUL</v>
          </cell>
        </row>
        <row r="74">
          <cell r="M74" t="str">
            <v>CAMPO BOM</v>
          </cell>
        </row>
        <row r="75">
          <cell r="M75" t="str">
            <v>CAMPO NOVO</v>
          </cell>
        </row>
        <row r="76">
          <cell r="M76" t="str">
            <v>CAMPOS BORGES</v>
          </cell>
        </row>
        <row r="77">
          <cell r="M77" t="str">
            <v>CANDELARIA</v>
          </cell>
        </row>
        <row r="78">
          <cell r="M78" t="str">
            <v>CANDIDO GODOI</v>
          </cell>
        </row>
        <row r="79">
          <cell r="M79" t="str">
            <v>CANDIOTA</v>
          </cell>
        </row>
        <row r="80">
          <cell r="M80" t="str">
            <v>CANELA</v>
          </cell>
        </row>
        <row r="81">
          <cell r="M81" t="str">
            <v>CANGUCU</v>
          </cell>
        </row>
        <row r="82">
          <cell r="M82" t="str">
            <v>CANOAS</v>
          </cell>
        </row>
        <row r="83">
          <cell r="M83" t="str">
            <v>CANUDOS DO VALE</v>
          </cell>
        </row>
        <row r="84">
          <cell r="M84" t="str">
            <v>CAPAO BONITO DO SUL</v>
          </cell>
        </row>
        <row r="85">
          <cell r="M85" t="str">
            <v>CAPAO DA CANOA</v>
          </cell>
        </row>
        <row r="86">
          <cell r="M86" t="str">
            <v>CAPAO DO CIPO</v>
          </cell>
        </row>
        <row r="87">
          <cell r="M87" t="str">
            <v>CAPAO DO LEAO</v>
          </cell>
        </row>
        <row r="88">
          <cell r="M88" t="str">
            <v>CAPELA DE SANTANA</v>
          </cell>
        </row>
        <row r="89">
          <cell r="M89" t="str">
            <v>CAPITAO</v>
          </cell>
        </row>
        <row r="90">
          <cell r="M90" t="str">
            <v>CAPIVARI DO SUL</v>
          </cell>
        </row>
        <row r="91">
          <cell r="M91" t="str">
            <v>CARAA</v>
          </cell>
        </row>
        <row r="92">
          <cell r="M92" t="str">
            <v>CARAZINHO</v>
          </cell>
        </row>
        <row r="93">
          <cell r="M93" t="str">
            <v>CARLOS BARBOSA</v>
          </cell>
        </row>
        <row r="94">
          <cell r="M94" t="str">
            <v>CARLOS GOMES</v>
          </cell>
        </row>
        <row r="95">
          <cell r="M95" t="str">
            <v>CASCA</v>
          </cell>
        </row>
        <row r="96">
          <cell r="M96" t="str">
            <v>CASEIROS</v>
          </cell>
        </row>
        <row r="97">
          <cell r="M97" t="str">
            <v>CATUIPE</v>
          </cell>
        </row>
        <row r="98">
          <cell r="M98" t="str">
            <v>CAXIAS DO SUL</v>
          </cell>
        </row>
        <row r="99">
          <cell r="M99" t="str">
            <v>CENTENARIO</v>
          </cell>
        </row>
        <row r="100">
          <cell r="M100" t="str">
            <v>CERRITO</v>
          </cell>
        </row>
        <row r="101">
          <cell r="M101" t="str">
            <v>CERRO BRANCO</v>
          </cell>
        </row>
        <row r="102">
          <cell r="M102" t="str">
            <v>CERRO GRANDE</v>
          </cell>
        </row>
        <row r="103">
          <cell r="M103" t="str">
            <v>CERRO GRANDE DO SUL</v>
          </cell>
        </row>
        <row r="104">
          <cell r="M104" t="str">
            <v>CERRO LARGO</v>
          </cell>
        </row>
        <row r="105">
          <cell r="M105" t="str">
            <v>CHAPADA</v>
          </cell>
        </row>
        <row r="106">
          <cell r="M106" t="str">
            <v>CHARQUEADAS</v>
          </cell>
        </row>
        <row r="107">
          <cell r="M107" t="str">
            <v>CHARRUA</v>
          </cell>
        </row>
        <row r="108">
          <cell r="M108" t="str">
            <v>CHIAPETA</v>
          </cell>
        </row>
        <row r="109">
          <cell r="M109" t="str">
            <v>CHUI</v>
          </cell>
        </row>
        <row r="110">
          <cell r="M110" t="str">
            <v>CHUVISCA</v>
          </cell>
        </row>
        <row r="111">
          <cell r="M111" t="str">
            <v>CIDREIRA</v>
          </cell>
        </row>
        <row r="112">
          <cell r="M112" t="str">
            <v>CIRIACO</v>
          </cell>
        </row>
        <row r="113">
          <cell r="M113" t="str">
            <v>COLINAS</v>
          </cell>
        </row>
        <row r="114">
          <cell r="M114" t="str">
            <v>COLORADO</v>
          </cell>
        </row>
        <row r="115">
          <cell r="M115" t="str">
            <v>CONDOR</v>
          </cell>
        </row>
        <row r="116">
          <cell r="M116" t="str">
            <v>CONSTANTINA</v>
          </cell>
        </row>
        <row r="117">
          <cell r="M117" t="str">
            <v>COQUEIRO BAIXO</v>
          </cell>
        </row>
        <row r="118">
          <cell r="M118" t="str">
            <v>COQUEIROS DO SUL</v>
          </cell>
        </row>
        <row r="119">
          <cell r="M119" t="str">
            <v>CORONEL BARROS</v>
          </cell>
        </row>
        <row r="120">
          <cell r="M120" t="str">
            <v>CORONEL BICACO</v>
          </cell>
        </row>
        <row r="121">
          <cell r="M121" t="str">
            <v>CORONEL PILAR</v>
          </cell>
        </row>
        <row r="122">
          <cell r="M122" t="str">
            <v>COTIPORA</v>
          </cell>
        </row>
        <row r="123">
          <cell r="M123" t="str">
            <v>COXILHA</v>
          </cell>
        </row>
        <row r="124">
          <cell r="M124" t="str">
            <v>CRISSIUMAL</v>
          </cell>
        </row>
        <row r="125">
          <cell r="M125" t="str">
            <v>CRISTAL</v>
          </cell>
        </row>
        <row r="126">
          <cell r="M126" t="str">
            <v>CRISTAL DO SUL</v>
          </cell>
        </row>
        <row r="127">
          <cell r="M127" t="str">
            <v>CRUZ ALTA</v>
          </cell>
        </row>
        <row r="128">
          <cell r="M128" t="str">
            <v>CRUZALTENSE</v>
          </cell>
        </row>
        <row r="129">
          <cell r="M129" t="str">
            <v>CRUZEIRO DO SUL</v>
          </cell>
        </row>
        <row r="130">
          <cell r="M130" t="str">
            <v>DAVID CANABARRO</v>
          </cell>
        </row>
        <row r="131">
          <cell r="M131" t="str">
            <v>DERRUBADAS</v>
          </cell>
        </row>
        <row r="132">
          <cell r="M132" t="str">
            <v>DEZESSEIS DE NOVEMBRO</v>
          </cell>
        </row>
        <row r="133">
          <cell r="M133" t="str">
            <v>DILERMANDO DE AGUIAR</v>
          </cell>
        </row>
        <row r="134">
          <cell r="M134" t="str">
            <v>DOIS IRMAOS</v>
          </cell>
        </row>
        <row r="135">
          <cell r="M135" t="str">
            <v>DOIS IRMAOS DAS MISSOES</v>
          </cell>
        </row>
        <row r="136">
          <cell r="M136" t="str">
            <v>DOIS LAJEADOS</v>
          </cell>
        </row>
        <row r="137">
          <cell r="M137" t="str">
            <v>DOM FELICIANO</v>
          </cell>
        </row>
        <row r="138">
          <cell r="M138" t="str">
            <v>DOM PEDRITO</v>
          </cell>
        </row>
        <row r="139">
          <cell r="M139" t="str">
            <v>DOM PEDRO DE ALCANTARA</v>
          </cell>
        </row>
        <row r="140">
          <cell r="M140" t="str">
            <v>DONA FRANCISCA</v>
          </cell>
        </row>
        <row r="141">
          <cell r="M141" t="str">
            <v>DOUTOR RICARDO</v>
          </cell>
        </row>
        <row r="142">
          <cell r="M142" t="str">
            <v>DOUTOR MAURICIO CARDOSO</v>
          </cell>
        </row>
        <row r="143">
          <cell r="M143" t="str">
            <v>ELDORADO DO SUL</v>
          </cell>
        </row>
        <row r="144">
          <cell r="M144" t="str">
            <v>ENCANTADO</v>
          </cell>
        </row>
        <row r="145">
          <cell r="M145" t="str">
            <v>ENCRUZILHADA DO SUL</v>
          </cell>
        </row>
        <row r="146">
          <cell r="M146" t="str">
            <v>ENGENHO VELHO</v>
          </cell>
        </row>
        <row r="147">
          <cell r="M147" t="str">
            <v>ENTRE IJUIS</v>
          </cell>
        </row>
        <row r="148">
          <cell r="M148" t="str">
            <v>ENTRE RIOS DO SUL</v>
          </cell>
        </row>
        <row r="149">
          <cell r="M149" t="str">
            <v>EREBANGO</v>
          </cell>
        </row>
        <row r="150">
          <cell r="M150" t="str">
            <v>ERECHIM</v>
          </cell>
        </row>
        <row r="151">
          <cell r="M151" t="str">
            <v>ERNESTINA</v>
          </cell>
        </row>
        <row r="152">
          <cell r="M152" t="str">
            <v>ERVAL GRANDE</v>
          </cell>
        </row>
        <row r="153">
          <cell r="M153" t="str">
            <v>ERVAL SECO</v>
          </cell>
        </row>
        <row r="154">
          <cell r="M154" t="str">
            <v>ESMERALDA</v>
          </cell>
        </row>
        <row r="155">
          <cell r="M155" t="str">
            <v>ESPERANCA DO SUL</v>
          </cell>
        </row>
        <row r="156">
          <cell r="M156" t="str">
            <v>ESPUMOSO</v>
          </cell>
        </row>
        <row r="157">
          <cell r="M157" t="str">
            <v>ESTACAO</v>
          </cell>
        </row>
        <row r="158">
          <cell r="M158" t="str">
            <v>ESTANCIA VELHA</v>
          </cell>
        </row>
        <row r="159">
          <cell r="M159" t="str">
            <v>ESTEIO</v>
          </cell>
        </row>
        <row r="160">
          <cell r="M160" t="str">
            <v>ESTRELA</v>
          </cell>
        </row>
        <row r="161">
          <cell r="M161" t="str">
            <v>ESTRELA VELHA</v>
          </cell>
        </row>
        <row r="162">
          <cell r="M162" t="str">
            <v>EUGENIO DE CASTRO</v>
          </cell>
        </row>
        <row r="163">
          <cell r="M163" t="str">
            <v>FAGUNDES VARELA</v>
          </cell>
        </row>
        <row r="164">
          <cell r="M164" t="str">
            <v>FARROUPILHA</v>
          </cell>
        </row>
        <row r="165">
          <cell r="M165" t="str">
            <v>FAXINAL DO SOTURNO</v>
          </cell>
        </row>
        <row r="166">
          <cell r="M166" t="str">
            <v>FAXINALZINHO</v>
          </cell>
        </row>
        <row r="167">
          <cell r="M167" t="str">
            <v>FAZENDA VILA NOVA</v>
          </cell>
        </row>
        <row r="168">
          <cell r="M168" t="str">
            <v>FELIZ</v>
          </cell>
        </row>
        <row r="169">
          <cell r="M169" t="str">
            <v>FLORES DA CUNHA</v>
          </cell>
        </row>
        <row r="170">
          <cell r="M170" t="str">
            <v>FLORIANO PEIXOTO</v>
          </cell>
        </row>
        <row r="171">
          <cell r="M171" t="str">
            <v>FONTOURA XAVIER</v>
          </cell>
        </row>
        <row r="172">
          <cell r="M172" t="str">
            <v>FORMIGUEIRO</v>
          </cell>
        </row>
        <row r="173">
          <cell r="M173" t="str">
            <v>FORQUETINHA</v>
          </cell>
        </row>
        <row r="174">
          <cell r="M174" t="str">
            <v>FORTALEZA DOS VALOS</v>
          </cell>
        </row>
        <row r="175">
          <cell r="M175" t="str">
            <v>FREDERICO WESTPHALEN</v>
          </cell>
        </row>
        <row r="176">
          <cell r="M176" t="str">
            <v>GARIBALDI</v>
          </cell>
        </row>
        <row r="177">
          <cell r="M177" t="str">
            <v>GARRUCHOS</v>
          </cell>
        </row>
        <row r="178">
          <cell r="M178" t="str">
            <v>GAURAMA</v>
          </cell>
        </row>
        <row r="179">
          <cell r="M179" t="str">
            <v>GENERAL CAMARA</v>
          </cell>
        </row>
        <row r="180">
          <cell r="M180" t="str">
            <v>GENTIL</v>
          </cell>
        </row>
        <row r="181">
          <cell r="M181" t="str">
            <v>GETULIO VARGAS</v>
          </cell>
        </row>
        <row r="182">
          <cell r="M182" t="str">
            <v>GIRUA</v>
          </cell>
        </row>
        <row r="183">
          <cell r="M183" t="str">
            <v>GLORINHA</v>
          </cell>
        </row>
        <row r="184">
          <cell r="M184" t="str">
            <v>GRAMADO</v>
          </cell>
        </row>
        <row r="185">
          <cell r="M185" t="str">
            <v>GRAMADO DOS LOUREIROS</v>
          </cell>
        </row>
        <row r="186">
          <cell r="M186" t="str">
            <v>GRAMADO XAVIER</v>
          </cell>
        </row>
        <row r="187">
          <cell r="M187" t="str">
            <v>GRAVATAI</v>
          </cell>
        </row>
        <row r="188">
          <cell r="M188" t="str">
            <v>GUABIJU</v>
          </cell>
        </row>
        <row r="189">
          <cell r="M189" t="str">
            <v>GUAIBA</v>
          </cell>
        </row>
        <row r="190">
          <cell r="M190" t="str">
            <v>GUAPORE</v>
          </cell>
        </row>
        <row r="191">
          <cell r="M191" t="str">
            <v>GUARANI DAS MISSOES</v>
          </cell>
        </row>
        <row r="192">
          <cell r="M192" t="str">
            <v>HARMONIA</v>
          </cell>
        </row>
        <row r="193">
          <cell r="M193" t="str">
            <v>HERVAL</v>
          </cell>
        </row>
        <row r="194">
          <cell r="M194" t="str">
            <v>HERVEIRAS</v>
          </cell>
        </row>
        <row r="195">
          <cell r="M195" t="str">
            <v>HORIZONTINA</v>
          </cell>
        </row>
        <row r="196">
          <cell r="M196" t="str">
            <v>HULHA NEGRA</v>
          </cell>
        </row>
        <row r="197">
          <cell r="M197" t="str">
            <v>HUMAITA</v>
          </cell>
        </row>
        <row r="198">
          <cell r="M198" t="str">
            <v>IBARAMA</v>
          </cell>
        </row>
        <row r="199">
          <cell r="M199" t="str">
            <v>IBIACA</v>
          </cell>
        </row>
        <row r="200">
          <cell r="M200" t="str">
            <v>IBIRAIARAS</v>
          </cell>
        </row>
        <row r="201">
          <cell r="M201" t="str">
            <v>IBIRAPUITA</v>
          </cell>
        </row>
        <row r="202">
          <cell r="M202" t="str">
            <v>IBIRUBA</v>
          </cell>
        </row>
        <row r="203">
          <cell r="M203" t="str">
            <v>IGREJINHA</v>
          </cell>
        </row>
        <row r="204">
          <cell r="M204" t="str">
            <v>IJUI</v>
          </cell>
        </row>
        <row r="205">
          <cell r="M205" t="str">
            <v>ILOPOLIS</v>
          </cell>
        </row>
        <row r="206">
          <cell r="M206" t="str">
            <v>IMBE</v>
          </cell>
        </row>
        <row r="207">
          <cell r="M207" t="str">
            <v>IMIGRANTE</v>
          </cell>
        </row>
        <row r="208">
          <cell r="M208" t="str">
            <v>INDEPENDENCIA</v>
          </cell>
        </row>
        <row r="209">
          <cell r="M209" t="str">
            <v>INHACORA</v>
          </cell>
        </row>
        <row r="210">
          <cell r="M210" t="str">
            <v>IPE</v>
          </cell>
        </row>
        <row r="211">
          <cell r="M211" t="str">
            <v>IPIRANGA DO SUL</v>
          </cell>
        </row>
        <row r="212">
          <cell r="M212" t="str">
            <v>IRAI</v>
          </cell>
        </row>
        <row r="213">
          <cell r="M213" t="str">
            <v>ITAARA</v>
          </cell>
        </row>
        <row r="214">
          <cell r="M214" t="str">
            <v>ITACURUBI</v>
          </cell>
        </row>
        <row r="215">
          <cell r="M215" t="str">
            <v>ITAPUCA</v>
          </cell>
        </row>
        <row r="216">
          <cell r="M216" t="str">
            <v>ITAQUI</v>
          </cell>
        </row>
        <row r="217">
          <cell r="M217" t="str">
            <v>ITATI</v>
          </cell>
        </row>
        <row r="218">
          <cell r="M218" t="str">
            <v>ITATIBA DO SUL</v>
          </cell>
        </row>
        <row r="219">
          <cell r="M219" t="str">
            <v>IVORA</v>
          </cell>
        </row>
        <row r="220">
          <cell r="M220" t="str">
            <v>IVOTI</v>
          </cell>
        </row>
        <row r="221">
          <cell r="M221" t="str">
            <v>JABOTICABA</v>
          </cell>
        </row>
        <row r="222">
          <cell r="M222" t="str">
            <v>JACUIZINHO</v>
          </cell>
        </row>
        <row r="223">
          <cell r="M223" t="str">
            <v>JACUTINGA</v>
          </cell>
        </row>
        <row r="224">
          <cell r="M224" t="str">
            <v>JAGUARAO</v>
          </cell>
        </row>
        <row r="225">
          <cell r="M225" t="str">
            <v>JAGUARI</v>
          </cell>
        </row>
        <row r="226">
          <cell r="M226" t="str">
            <v>JAQUIRANA</v>
          </cell>
        </row>
        <row r="227">
          <cell r="M227" t="str">
            <v>JARI</v>
          </cell>
        </row>
        <row r="228">
          <cell r="M228" t="str">
            <v>JOIA</v>
          </cell>
        </row>
        <row r="229">
          <cell r="M229" t="str">
            <v>JULIO DE CASTILHOS</v>
          </cell>
        </row>
        <row r="230">
          <cell r="M230" t="str">
            <v>LAGOA BONITA DO SUL</v>
          </cell>
        </row>
        <row r="231">
          <cell r="M231" t="str">
            <v>LAGOA DOS TRES CANTOS</v>
          </cell>
        </row>
        <row r="232">
          <cell r="M232" t="str">
            <v>LAGOA VERMELHA</v>
          </cell>
        </row>
        <row r="233">
          <cell r="M233" t="str">
            <v>LAGOAO</v>
          </cell>
        </row>
        <row r="234">
          <cell r="M234" t="str">
            <v>LAJEADO</v>
          </cell>
        </row>
        <row r="235">
          <cell r="M235" t="str">
            <v>LAJEADO DO BUGRE</v>
          </cell>
        </row>
        <row r="236">
          <cell r="M236" t="str">
            <v>LAVRAS DO SUL</v>
          </cell>
        </row>
        <row r="237">
          <cell r="M237" t="str">
            <v>LIBERATO SALZANO</v>
          </cell>
        </row>
        <row r="238">
          <cell r="M238" t="str">
            <v>LINDOLFO COLLOR</v>
          </cell>
        </row>
        <row r="239">
          <cell r="M239" t="str">
            <v>LINHA NOVA</v>
          </cell>
        </row>
        <row r="240">
          <cell r="M240" t="str">
            <v>MACAMBARA</v>
          </cell>
        </row>
        <row r="241">
          <cell r="M241" t="str">
            <v>MACHADINHO</v>
          </cell>
        </row>
        <row r="242">
          <cell r="M242" t="str">
            <v>MAMPITUBA</v>
          </cell>
        </row>
        <row r="243">
          <cell r="M243" t="str">
            <v>MANOEL VIANA</v>
          </cell>
        </row>
        <row r="244">
          <cell r="M244" t="str">
            <v>MAQUINE</v>
          </cell>
        </row>
        <row r="245">
          <cell r="M245" t="str">
            <v>MARATA</v>
          </cell>
        </row>
        <row r="246">
          <cell r="M246" t="str">
            <v>MARAU</v>
          </cell>
        </row>
        <row r="247">
          <cell r="M247" t="str">
            <v>MARCELINO RAMOS</v>
          </cell>
        </row>
        <row r="248">
          <cell r="M248" t="str">
            <v>MARIANA PIMENTEL</v>
          </cell>
        </row>
        <row r="249">
          <cell r="M249" t="str">
            <v>MARIANO MORO</v>
          </cell>
        </row>
        <row r="250">
          <cell r="M250" t="str">
            <v>MARQUES DE SOUZA</v>
          </cell>
        </row>
        <row r="251">
          <cell r="M251" t="str">
            <v>MATA</v>
          </cell>
        </row>
        <row r="252">
          <cell r="M252" t="str">
            <v>MATO CASTELHANO</v>
          </cell>
        </row>
        <row r="253">
          <cell r="M253" t="str">
            <v>MATO LEITAO</v>
          </cell>
        </row>
        <row r="254">
          <cell r="M254" t="str">
            <v>MATO QUEIMADO</v>
          </cell>
        </row>
        <row r="255">
          <cell r="M255" t="str">
            <v>MAXIMILIANO DE ALMEIDA</v>
          </cell>
        </row>
        <row r="256">
          <cell r="M256" t="str">
            <v>MINAS DO LEAO</v>
          </cell>
        </row>
        <row r="257">
          <cell r="M257" t="str">
            <v>MIRAGUAI</v>
          </cell>
        </row>
        <row r="258">
          <cell r="M258" t="str">
            <v>MONTAURI</v>
          </cell>
        </row>
        <row r="259">
          <cell r="M259" t="str">
            <v>MONTE ALEGRE DOS CAMPOS</v>
          </cell>
        </row>
        <row r="260">
          <cell r="M260" t="str">
            <v>MONTE BELO DO SUL</v>
          </cell>
        </row>
        <row r="261">
          <cell r="M261" t="str">
            <v>MONTENEGRO</v>
          </cell>
        </row>
        <row r="262">
          <cell r="M262" t="str">
            <v>MORMACO</v>
          </cell>
        </row>
        <row r="263">
          <cell r="M263" t="str">
            <v>MORRINHOS DO SUL</v>
          </cell>
        </row>
        <row r="264">
          <cell r="M264" t="str">
            <v>MORRO REDONDO</v>
          </cell>
        </row>
        <row r="265">
          <cell r="M265" t="str">
            <v>MORRO REUTER</v>
          </cell>
        </row>
        <row r="266">
          <cell r="M266" t="str">
            <v>MOSTARDAS</v>
          </cell>
        </row>
        <row r="267">
          <cell r="M267" t="str">
            <v>MUCUM</v>
          </cell>
        </row>
        <row r="268">
          <cell r="M268" t="str">
            <v>MUITOS CAPOES</v>
          </cell>
        </row>
        <row r="269">
          <cell r="M269" t="str">
            <v>MULITERNO</v>
          </cell>
        </row>
        <row r="270">
          <cell r="M270" t="str">
            <v>NAO-ME-TOQUE</v>
          </cell>
        </row>
        <row r="271">
          <cell r="M271" t="str">
            <v>NICOLAU VERGUEIRO</v>
          </cell>
        </row>
        <row r="272">
          <cell r="M272" t="str">
            <v>NONOAI</v>
          </cell>
        </row>
        <row r="273">
          <cell r="M273" t="str">
            <v>NOVA ALVORADA</v>
          </cell>
        </row>
        <row r="274">
          <cell r="M274" t="str">
            <v>NOVA ARACA</v>
          </cell>
        </row>
        <row r="275">
          <cell r="M275" t="str">
            <v>NOVA BASSANO</v>
          </cell>
        </row>
        <row r="276">
          <cell r="M276" t="str">
            <v>NOVA BOA VISTA</v>
          </cell>
        </row>
        <row r="277">
          <cell r="M277" t="str">
            <v>NOVA BRESCIA</v>
          </cell>
        </row>
        <row r="278">
          <cell r="M278" t="str">
            <v>NOVA CANDELARIA</v>
          </cell>
        </row>
        <row r="279">
          <cell r="M279" t="str">
            <v>NOVA ESPERANCA DO SUL</v>
          </cell>
        </row>
        <row r="280">
          <cell r="M280" t="str">
            <v>NOVA HARTZ</v>
          </cell>
        </row>
        <row r="281">
          <cell r="M281" t="str">
            <v>NOVA PADUA</v>
          </cell>
        </row>
        <row r="282">
          <cell r="M282" t="str">
            <v>NOVA PALMA</v>
          </cell>
        </row>
        <row r="283">
          <cell r="M283" t="str">
            <v>NOVA PETROPOLIS</v>
          </cell>
        </row>
        <row r="284">
          <cell r="M284" t="str">
            <v>NOVA PRATA</v>
          </cell>
        </row>
        <row r="285">
          <cell r="M285" t="str">
            <v>NOVA RAMADA</v>
          </cell>
        </row>
        <row r="286">
          <cell r="M286" t="str">
            <v>NOVA ROMA DO SUL</v>
          </cell>
        </row>
        <row r="287">
          <cell r="M287" t="str">
            <v>NOVA SANTA RITA</v>
          </cell>
        </row>
        <row r="288">
          <cell r="M288" t="str">
            <v>NOVO BARREIRO</v>
          </cell>
        </row>
        <row r="289">
          <cell r="M289" t="str">
            <v>NOVO CABRAIS</v>
          </cell>
        </row>
        <row r="290">
          <cell r="M290" t="str">
            <v>NOVO HAMBURGO</v>
          </cell>
        </row>
        <row r="291">
          <cell r="M291" t="str">
            <v>NOVO MACHADO</v>
          </cell>
        </row>
        <row r="292">
          <cell r="M292" t="str">
            <v>NOVO TIRADENTES</v>
          </cell>
        </row>
        <row r="293">
          <cell r="M293" t="str">
            <v>NOVO XINGU</v>
          </cell>
        </row>
        <row r="294">
          <cell r="M294" t="str">
            <v>OSORIO</v>
          </cell>
        </row>
        <row r="295">
          <cell r="M295" t="str">
            <v>PAIM FILHO</v>
          </cell>
        </row>
        <row r="296">
          <cell r="M296" t="str">
            <v>PALMARES DO SUL</v>
          </cell>
        </row>
        <row r="297">
          <cell r="M297" t="str">
            <v>PALMEIRA DAS MISSOES</v>
          </cell>
        </row>
        <row r="298">
          <cell r="M298" t="str">
            <v>PALMITINHO</v>
          </cell>
        </row>
        <row r="299">
          <cell r="M299" t="str">
            <v>PANAMBI</v>
          </cell>
        </row>
        <row r="300">
          <cell r="M300" t="str">
            <v>PANTANO GRANDE</v>
          </cell>
        </row>
        <row r="301">
          <cell r="M301" t="str">
            <v>PARAI</v>
          </cell>
        </row>
        <row r="302">
          <cell r="M302" t="str">
            <v>PARAISO DO SUL</v>
          </cell>
        </row>
        <row r="303">
          <cell r="M303" t="str">
            <v>PARECI NOVO</v>
          </cell>
        </row>
        <row r="304">
          <cell r="M304" t="str">
            <v>PAROBE</v>
          </cell>
        </row>
        <row r="305">
          <cell r="M305" t="str">
            <v>PASSA SETE</v>
          </cell>
        </row>
        <row r="306">
          <cell r="M306" t="str">
            <v>PASSO DO SOBRADO</v>
          </cell>
        </row>
        <row r="307">
          <cell r="M307" t="str">
            <v>PASSO FUNDO</v>
          </cell>
        </row>
        <row r="308">
          <cell r="M308" t="str">
            <v>PAULO BENTO</v>
          </cell>
        </row>
        <row r="309">
          <cell r="M309" t="str">
            <v>PAVERAMA</v>
          </cell>
        </row>
        <row r="310">
          <cell r="M310" t="str">
            <v>PEDRAS ALTAS</v>
          </cell>
        </row>
        <row r="311">
          <cell r="M311" t="str">
            <v>PEDRO OSORIO</v>
          </cell>
        </row>
        <row r="312">
          <cell r="M312" t="str">
            <v>PEJUCARA</v>
          </cell>
        </row>
        <row r="313">
          <cell r="M313" t="str">
            <v>PELOTAS</v>
          </cell>
        </row>
        <row r="314">
          <cell r="M314" t="str">
            <v>PICADA CAFE</v>
          </cell>
        </row>
        <row r="315">
          <cell r="M315" t="str">
            <v>PINHAL</v>
          </cell>
        </row>
        <row r="316">
          <cell r="M316" t="str">
            <v>PINHAL DA SERRA</v>
          </cell>
        </row>
        <row r="317">
          <cell r="M317" t="str">
            <v>PINHAL GRANDE</v>
          </cell>
        </row>
        <row r="318">
          <cell r="M318" t="str">
            <v>PINHEIRINHO DO VALE</v>
          </cell>
        </row>
        <row r="319">
          <cell r="M319" t="str">
            <v>PINHEIRO MACHADO</v>
          </cell>
        </row>
        <row r="320">
          <cell r="M320" t="str">
            <v>PINTO BANDEIRA (BENTO GONC)</v>
          </cell>
        </row>
        <row r="321">
          <cell r="M321" t="str">
            <v>PIRAPO</v>
          </cell>
        </row>
        <row r="322">
          <cell r="M322" t="str">
            <v>PIRATINI</v>
          </cell>
        </row>
        <row r="323">
          <cell r="M323" t="str">
            <v>PLANALTO</v>
          </cell>
        </row>
        <row r="324">
          <cell r="M324" t="str">
            <v>POCO DAS ANTAS</v>
          </cell>
        </row>
        <row r="325">
          <cell r="M325" t="str">
            <v>PONTAO</v>
          </cell>
        </row>
        <row r="326">
          <cell r="M326" t="str">
            <v>PONTE PRETA</v>
          </cell>
        </row>
        <row r="327">
          <cell r="M327" t="str">
            <v>PORTAO</v>
          </cell>
        </row>
        <row r="328">
          <cell r="M328" t="str">
            <v>PORTO ALEGRE</v>
          </cell>
        </row>
        <row r="329">
          <cell r="M329" t="str">
            <v>PORTO LUCENA</v>
          </cell>
        </row>
        <row r="330">
          <cell r="M330" t="str">
            <v>PORTO MAUA</v>
          </cell>
        </row>
        <row r="331">
          <cell r="M331" t="str">
            <v>PORTO VERA CRUZ</v>
          </cell>
        </row>
        <row r="332">
          <cell r="M332" t="str">
            <v>PORTO XAVIER</v>
          </cell>
        </row>
        <row r="333">
          <cell r="M333" t="str">
            <v>POUSO NOVO</v>
          </cell>
        </row>
        <row r="334">
          <cell r="M334" t="str">
            <v>PRESIDENTE LUCENA</v>
          </cell>
        </row>
        <row r="335">
          <cell r="M335" t="str">
            <v>PROGRESSO</v>
          </cell>
        </row>
        <row r="336">
          <cell r="M336" t="str">
            <v>PROTASIO ALVES</v>
          </cell>
        </row>
        <row r="337">
          <cell r="M337" t="str">
            <v>PUTINGA</v>
          </cell>
        </row>
        <row r="338">
          <cell r="M338" t="str">
            <v>QUARAI</v>
          </cell>
        </row>
        <row r="339">
          <cell r="M339" t="str">
            <v>QUATRO IRMAOS</v>
          </cell>
        </row>
        <row r="340">
          <cell r="M340" t="str">
            <v>QUEVEDOS</v>
          </cell>
        </row>
        <row r="341">
          <cell r="M341" t="str">
            <v>QUINZE DE NOVEMBRO</v>
          </cell>
        </row>
        <row r="342">
          <cell r="M342" t="str">
            <v>REDENTORA</v>
          </cell>
        </row>
        <row r="343">
          <cell r="M343" t="str">
            <v>RELVADO</v>
          </cell>
        </row>
        <row r="344">
          <cell r="M344" t="str">
            <v>RESTINGA SECA</v>
          </cell>
        </row>
        <row r="345">
          <cell r="M345" t="str">
            <v>RIO DOS INDIOS</v>
          </cell>
        </row>
        <row r="346">
          <cell r="M346" t="str">
            <v>RIO GRANDE</v>
          </cell>
        </row>
        <row r="347">
          <cell r="M347" t="str">
            <v>RIO PARDO</v>
          </cell>
        </row>
        <row r="348">
          <cell r="M348" t="str">
            <v>RIOZINHO</v>
          </cell>
        </row>
        <row r="349">
          <cell r="M349" t="str">
            <v>ROCA SALES</v>
          </cell>
        </row>
        <row r="350">
          <cell r="M350" t="str">
            <v>RODEIO BONITO</v>
          </cell>
        </row>
        <row r="351">
          <cell r="M351" t="str">
            <v>ROLADOR</v>
          </cell>
        </row>
        <row r="352">
          <cell r="M352" t="str">
            <v>ROLANTE</v>
          </cell>
        </row>
        <row r="353">
          <cell r="M353" t="str">
            <v>RONDA ALTA</v>
          </cell>
        </row>
        <row r="354">
          <cell r="M354" t="str">
            <v>RONDINHA</v>
          </cell>
        </row>
        <row r="355">
          <cell r="M355" t="str">
            <v>ROQUE GONZALES</v>
          </cell>
        </row>
        <row r="356">
          <cell r="M356" t="str">
            <v>ROSARIO DO SUL</v>
          </cell>
        </row>
        <row r="357">
          <cell r="M357" t="str">
            <v>SAGRADA FAMILIA</v>
          </cell>
        </row>
        <row r="358">
          <cell r="M358" t="str">
            <v>SALDANHA MARINHO</v>
          </cell>
        </row>
        <row r="359">
          <cell r="M359" t="str">
            <v>SALTO DO JACUI</v>
          </cell>
        </row>
        <row r="360">
          <cell r="M360" t="str">
            <v>SALVADOR DAS MISSOES</v>
          </cell>
        </row>
        <row r="361">
          <cell r="M361" t="str">
            <v>SALVADOR DO SUL</v>
          </cell>
        </row>
        <row r="362">
          <cell r="M362" t="str">
            <v>SANANDUVA</v>
          </cell>
        </row>
        <row r="363">
          <cell r="M363" t="str">
            <v>SANTA BARBARA DO SUL</v>
          </cell>
        </row>
        <row r="364">
          <cell r="M364" t="str">
            <v>SANTA CECILIA DO SUL</v>
          </cell>
        </row>
        <row r="365">
          <cell r="M365" t="str">
            <v>SANTA CLARA DO SUL</v>
          </cell>
        </row>
        <row r="366">
          <cell r="M366" t="str">
            <v>SANTA CRUZ DO SUL</v>
          </cell>
        </row>
        <row r="367">
          <cell r="M367" t="str">
            <v>SANTA MARGARIDA DO SUL</v>
          </cell>
        </row>
        <row r="368">
          <cell r="M368" t="str">
            <v>SANTA MARIA</v>
          </cell>
        </row>
        <row r="369">
          <cell r="M369" t="str">
            <v>SANTA MARIA DO HERVAL</v>
          </cell>
        </row>
        <row r="370">
          <cell r="M370" t="str">
            <v>SANTA ROSA</v>
          </cell>
        </row>
        <row r="371">
          <cell r="M371" t="str">
            <v>SANTA TEREZA</v>
          </cell>
        </row>
        <row r="372">
          <cell r="M372" t="str">
            <v>SANTA VITORIA DO PALMAR</v>
          </cell>
        </row>
        <row r="373">
          <cell r="M373" t="str">
            <v>SANTANA DA BOA VISTA</v>
          </cell>
        </row>
        <row r="374">
          <cell r="M374" t="str">
            <v>SANTANA DO LIVRAMENTO</v>
          </cell>
        </row>
        <row r="375">
          <cell r="M375" t="str">
            <v>SANTIAGO</v>
          </cell>
        </row>
        <row r="376">
          <cell r="M376" t="str">
            <v>SANTO ANGELO</v>
          </cell>
        </row>
        <row r="377">
          <cell r="M377" t="str">
            <v>SANTO ANTONIO DA PATRULHA</v>
          </cell>
        </row>
        <row r="378">
          <cell r="M378" t="str">
            <v>SANTO ANTONIO DAS MISSOES</v>
          </cell>
        </row>
        <row r="379">
          <cell r="M379" t="str">
            <v>SANTO ANTONIO DO PALMA</v>
          </cell>
        </row>
        <row r="380">
          <cell r="M380" t="str">
            <v>SANTO ANTONIO DO PLANALTO</v>
          </cell>
        </row>
        <row r="381">
          <cell r="M381" t="str">
            <v>SANTO AUGUSTO</v>
          </cell>
        </row>
        <row r="382">
          <cell r="M382" t="str">
            <v>SANTO CRISTO</v>
          </cell>
        </row>
        <row r="383">
          <cell r="M383" t="str">
            <v>SANTO EXPEDITO DO SUL</v>
          </cell>
        </row>
        <row r="384">
          <cell r="M384" t="str">
            <v>SAO BORJA</v>
          </cell>
        </row>
        <row r="385">
          <cell r="M385" t="str">
            <v>SAO DOMINGOS DO SUL</v>
          </cell>
        </row>
        <row r="386">
          <cell r="M386" t="str">
            <v>SAO FRANCISCO DE ASSIS</v>
          </cell>
        </row>
        <row r="387">
          <cell r="M387" t="str">
            <v>SAO FRANCISCO DE PAULA</v>
          </cell>
        </row>
        <row r="388">
          <cell r="M388" t="str">
            <v>SAO GABRIEL</v>
          </cell>
        </row>
        <row r="389">
          <cell r="M389" t="str">
            <v>SAO JERONIMO</v>
          </cell>
        </row>
        <row r="390">
          <cell r="M390" t="str">
            <v>SAO JOAO DA URTIGA</v>
          </cell>
        </row>
        <row r="391">
          <cell r="M391" t="str">
            <v>SAO JOAO DO POLESINE</v>
          </cell>
        </row>
        <row r="392">
          <cell r="M392" t="str">
            <v>SAO JORGE</v>
          </cell>
        </row>
        <row r="393">
          <cell r="M393" t="str">
            <v>SAO JOSE DAS MISSOES</v>
          </cell>
        </row>
        <row r="394">
          <cell r="M394" t="str">
            <v>SAO JOSE DO HERVAL</v>
          </cell>
        </row>
        <row r="395">
          <cell r="M395" t="str">
            <v>SAO JOSE DO HORTENCIO</v>
          </cell>
        </row>
        <row r="396">
          <cell r="M396" t="str">
            <v>SAO JOSE DO INHACORA</v>
          </cell>
        </row>
        <row r="397">
          <cell r="M397" t="str">
            <v>SAO JOSE DO NORTE</v>
          </cell>
        </row>
        <row r="398">
          <cell r="M398" t="str">
            <v>SAO JOSE DO OURO</v>
          </cell>
        </row>
        <row r="399">
          <cell r="M399" t="str">
            <v>SAO JOSE DO SUL</v>
          </cell>
        </row>
        <row r="400">
          <cell r="M400" t="str">
            <v>SAO JOSE DOS AUSENTES</v>
          </cell>
        </row>
        <row r="401">
          <cell r="M401" t="str">
            <v>SAO LEOPOLDO</v>
          </cell>
        </row>
        <row r="402">
          <cell r="M402" t="str">
            <v>SAO LOURENCO DO SUL</v>
          </cell>
        </row>
        <row r="403">
          <cell r="M403" t="str">
            <v>SAO LUIZ GONZAGA</v>
          </cell>
        </row>
        <row r="404">
          <cell r="M404" t="str">
            <v>SAO MARCOS</v>
          </cell>
        </row>
        <row r="405">
          <cell r="M405" t="str">
            <v>SAO MARTINHO</v>
          </cell>
        </row>
        <row r="406">
          <cell r="M406" t="str">
            <v>SAO MARTINHO DA SERRA</v>
          </cell>
        </row>
        <row r="407">
          <cell r="M407" t="str">
            <v>SAO MIGUEL DAS MISSOES</v>
          </cell>
        </row>
        <row r="408">
          <cell r="M408" t="str">
            <v>SAO NICOLAU</v>
          </cell>
        </row>
        <row r="409">
          <cell r="M409" t="str">
            <v>SAO PAULO DAS MISSOES</v>
          </cell>
        </row>
        <row r="410">
          <cell r="M410" t="str">
            <v>SAO PEDRO DA SERRA</v>
          </cell>
        </row>
        <row r="411">
          <cell r="M411" t="str">
            <v>SAO PEDRO DAS MISSOES</v>
          </cell>
        </row>
        <row r="412">
          <cell r="M412" t="str">
            <v>SAO PEDRO DO BUTIA</v>
          </cell>
        </row>
        <row r="413">
          <cell r="M413" t="str">
            <v>SAO PEDRO DO SUL</v>
          </cell>
        </row>
        <row r="414">
          <cell r="M414" t="str">
            <v>SAO SEBASTIAO DO CAI</v>
          </cell>
        </row>
        <row r="415">
          <cell r="M415" t="str">
            <v>SAO SEPE</v>
          </cell>
        </row>
        <row r="416">
          <cell r="M416" t="str">
            <v>SAO VALENTIM</v>
          </cell>
        </row>
        <row r="417">
          <cell r="M417" t="str">
            <v>SAO VALENTIM DO SUL</v>
          </cell>
        </row>
        <row r="418">
          <cell r="M418" t="str">
            <v>SAO VALERIO DO SUL</v>
          </cell>
        </row>
        <row r="419">
          <cell r="M419" t="str">
            <v>SAO VENDELINO</v>
          </cell>
        </row>
        <row r="420">
          <cell r="M420" t="str">
            <v>SAO VICENTE DO SUL</v>
          </cell>
        </row>
        <row r="421">
          <cell r="M421" t="str">
            <v>SAPIRANGA</v>
          </cell>
        </row>
        <row r="422">
          <cell r="M422" t="str">
            <v>SAPUCAIA DO SUL</v>
          </cell>
        </row>
        <row r="423">
          <cell r="M423" t="str">
            <v>SARANDI</v>
          </cell>
        </row>
        <row r="424">
          <cell r="M424" t="str">
            <v>SEBERI</v>
          </cell>
        </row>
        <row r="425">
          <cell r="M425" t="str">
            <v>SEDE NOVA</v>
          </cell>
        </row>
        <row r="426">
          <cell r="M426" t="str">
            <v>SEGREDO</v>
          </cell>
        </row>
        <row r="427">
          <cell r="M427" t="str">
            <v>SELBACH</v>
          </cell>
        </row>
        <row r="428">
          <cell r="M428" t="str">
            <v>SENADOR SALGADO FILHO</v>
          </cell>
        </row>
        <row r="429">
          <cell r="M429" t="str">
            <v>SENTINELA DO SUL</v>
          </cell>
        </row>
        <row r="430">
          <cell r="M430" t="str">
            <v>SERAFINA CORREA</v>
          </cell>
        </row>
        <row r="431">
          <cell r="M431" t="str">
            <v>SERIO</v>
          </cell>
        </row>
        <row r="432">
          <cell r="M432" t="str">
            <v>SERTAO</v>
          </cell>
        </row>
        <row r="433">
          <cell r="M433" t="str">
            <v>SERTAO SANTANA</v>
          </cell>
        </row>
        <row r="434">
          <cell r="M434" t="str">
            <v>SETE DE SETEMBRO</v>
          </cell>
        </row>
        <row r="435">
          <cell r="M435" t="str">
            <v>SEVERIANO DE ALMEIDA</v>
          </cell>
        </row>
        <row r="436">
          <cell r="M436" t="str">
            <v>SILVEIRA MARTINS</v>
          </cell>
        </row>
        <row r="437">
          <cell r="M437" t="str">
            <v>SINIMBU</v>
          </cell>
        </row>
        <row r="438">
          <cell r="M438" t="str">
            <v>SOBRADINHO</v>
          </cell>
        </row>
        <row r="439">
          <cell r="M439" t="str">
            <v>SOLEDADE</v>
          </cell>
        </row>
        <row r="440">
          <cell r="M440" t="str">
            <v>TABAI</v>
          </cell>
        </row>
        <row r="441">
          <cell r="M441" t="str">
            <v>TAPEJARA</v>
          </cell>
        </row>
        <row r="442">
          <cell r="M442" t="str">
            <v>TAPERA</v>
          </cell>
        </row>
        <row r="443">
          <cell r="M443" t="str">
            <v>TAPES</v>
          </cell>
        </row>
        <row r="444">
          <cell r="M444" t="str">
            <v>TAQUARA</v>
          </cell>
        </row>
        <row r="445">
          <cell r="M445" t="str">
            <v>TAQUARI</v>
          </cell>
        </row>
        <row r="446">
          <cell r="M446" t="str">
            <v>TAQUARUCU DO SUL</v>
          </cell>
        </row>
        <row r="447">
          <cell r="M447" t="str">
            <v>TAVARES</v>
          </cell>
        </row>
        <row r="448">
          <cell r="M448" t="str">
            <v>TENENTE PORTELA</v>
          </cell>
        </row>
        <row r="449">
          <cell r="M449" t="str">
            <v>TERRA DE AREIA</v>
          </cell>
        </row>
        <row r="450">
          <cell r="M450" t="str">
            <v>TEUTONIA</v>
          </cell>
        </row>
        <row r="451">
          <cell r="M451" t="str">
            <v>TIO HUGO</v>
          </cell>
        </row>
        <row r="452">
          <cell r="M452" t="str">
            <v>TIRADENTES DO SUL</v>
          </cell>
        </row>
        <row r="453">
          <cell r="M453" t="str">
            <v>TOROPI</v>
          </cell>
        </row>
        <row r="454">
          <cell r="M454" t="str">
            <v>TORRES</v>
          </cell>
        </row>
        <row r="455">
          <cell r="M455" t="str">
            <v>TRAMANDAI</v>
          </cell>
        </row>
        <row r="456">
          <cell r="M456" t="str">
            <v>TRAVESSEIRO</v>
          </cell>
        </row>
        <row r="457">
          <cell r="M457" t="str">
            <v>TRES ARROIOS</v>
          </cell>
        </row>
        <row r="458">
          <cell r="M458" t="str">
            <v>TRES CACHOEIRAS</v>
          </cell>
        </row>
        <row r="459">
          <cell r="M459" t="str">
            <v>TRES COROAS</v>
          </cell>
        </row>
        <row r="460">
          <cell r="M460" t="str">
            <v>TRES DE MAIO</v>
          </cell>
        </row>
        <row r="461">
          <cell r="M461" t="str">
            <v>TRES FORQUILHAS</v>
          </cell>
        </row>
        <row r="462">
          <cell r="M462" t="str">
            <v>TRES PALMEIRAS</v>
          </cell>
        </row>
        <row r="463">
          <cell r="M463" t="str">
            <v>TRES PASSOS</v>
          </cell>
        </row>
        <row r="464">
          <cell r="M464" t="str">
            <v>TRINDADE DO SUL</v>
          </cell>
        </row>
        <row r="465">
          <cell r="M465" t="str">
            <v>TRIUNFO</v>
          </cell>
        </row>
        <row r="466">
          <cell r="M466" t="str">
            <v>TUCUNDUVA</v>
          </cell>
        </row>
        <row r="467">
          <cell r="M467" t="str">
            <v>TUNAS</v>
          </cell>
        </row>
        <row r="468">
          <cell r="M468" t="str">
            <v>TUPANCI DO SUL</v>
          </cell>
        </row>
        <row r="469">
          <cell r="M469" t="str">
            <v>TUPANCIRETA</v>
          </cell>
        </row>
        <row r="470">
          <cell r="M470" t="str">
            <v>TUPANDI</v>
          </cell>
        </row>
        <row r="471">
          <cell r="M471" t="str">
            <v>TUPARENDI</v>
          </cell>
        </row>
        <row r="472">
          <cell r="M472" t="str">
            <v>TURUCU</v>
          </cell>
        </row>
        <row r="473">
          <cell r="M473" t="str">
            <v>UBIRETAMA</v>
          </cell>
        </row>
        <row r="474">
          <cell r="M474" t="str">
            <v>UNIAO DA SERRA</v>
          </cell>
        </row>
        <row r="475">
          <cell r="M475" t="str">
            <v>UNISTALDA</v>
          </cell>
        </row>
        <row r="476">
          <cell r="M476" t="str">
            <v>URUGUAIANA</v>
          </cell>
        </row>
        <row r="477">
          <cell r="M477" t="str">
            <v>VACARIA</v>
          </cell>
        </row>
        <row r="478">
          <cell r="M478" t="str">
            <v>VALE DO SOL</v>
          </cell>
        </row>
        <row r="479">
          <cell r="M479" t="str">
            <v>VALE REAL</v>
          </cell>
        </row>
        <row r="480">
          <cell r="M480" t="str">
            <v>VALE VERDE</v>
          </cell>
        </row>
        <row r="481">
          <cell r="M481" t="str">
            <v>VANINI</v>
          </cell>
        </row>
        <row r="482">
          <cell r="M482" t="str">
            <v>VENANCIO AIRES</v>
          </cell>
        </row>
        <row r="483">
          <cell r="M483" t="str">
            <v>VERA CRUZ</v>
          </cell>
        </row>
        <row r="484">
          <cell r="M484" t="str">
            <v>VERANOPOLIS</v>
          </cell>
        </row>
        <row r="485">
          <cell r="M485" t="str">
            <v>VESPASIANO CORREA</v>
          </cell>
        </row>
        <row r="486">
          <cell r="M486" t="str">
            <v>VIADUTOS</v>
          </cell>
        </row>
        <row r="487">
          <cell r="M487" t="str">
            <v>VIAMAO</v>
          </cell>
        </row>
        <row r="488">
          <cell r="M488" t="str">
            <v>VICENTE DUTRA</v>
          </cell>
        </row>
        <row r="489">
          <cell r="M489" t="str">
            <v>VICTOR GRAEFF</v>
          </cell>
        </row>
        <row r="490">
          <cell r="M490" t="str">
            <v>VILA FLORES</v>
          </cell>
        </row>
        <row r="491">
          <cell r="M491" t="str">
            <v>VILA LANGARO</v>
          </cell>
        </row>
        <row r="492">
          <cell r="M492" t="str">
            <v>VILA MARIA</v>
          </cell>
        </row>
        <row r="493">
          <cell r="M493" t="str">
            <v>VILA NOVA DO SUL</v>
          </cell>
        </row>
        <row r="494">
          <cell r="M494" t="str">
            <v>VISTA ALEGRE</v>
          </cell>
        </row>
        <row r="495">
          <cell r="M495" t="str">
            <v>VISTA ALEGRE DO PRATA</v>
          </cell>
        </row>
        <row r="496">
          <cell r="M496" t="str">
            <v>VISTA GAUCHA</v>
          </cell>
        </row>
        <row r="497">
          <cell r="M497" t="str">
            <v>VITORIA DAS MISSOES</v>
          </cell>
        </row>
        <row r="498">
          <cell r="M498" t="str">
            <v>WESTFALIA</v>
          </cell>
        </row>
        <row r="499">
          <cell r="M499" t="str">
            <v>XANGRI-LA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X146"/>
  <sheetViews>
    <sheetView showGridLines="0" tabSelected="1" zoomScale="110" zoomScaleNormal="110" workbookViewId="0" topLeftCell="A1">
      <selection activeCell="N19" sqref="N19"/>
    </sheetView>
  </sheetViews>
  <sheetFormatPr defaultColWidth="9.140625" defaultRowHeight="12.75"/>
  <cols>
    <col min="1" max="1" width="3.00390625" style="1" customWidth="1"/>
    <col min="2" max="2" width="5.8515625" style="1" customWidth="1"/>
    <col min="3" max="3" width="9.57421875" style="1" customWidth="1"/>
    <col min="4" max="4" width="14.57421875" style="1" customWidth="1"/>
    <col min="5" max="5" width="11.7109375" style="1" customWidth="1"/>
    <col min="6" max="6" width="10.57421875" style="1" customWidth="1"/>
    <col min="7" max="7" width="11.140625" style="1" customWidth="1"/>
    <col min="8" max="8" width="12.421875" style="1" customWidth="1"/>
    <col min="9" max="9" width="15.28125" style="1" customWidth="1"/>
    <col min="10" max="10" width="0.71875" style="1" customWidth="1"/>
    <col min="11" max="12" width="9.140625" style="1" customWidth="1"/>
    <col min="13" max="14" width="16.00390625" style="1" customWidth="1"/>
    <col min="15" max="20" width="16.00390625" style="0" customWidth="1"/>
    <col min="25" max="16384" width="9.140625" style="1" customWidth="1"/>
  </cols>
  <sheetData>
    <row r="2" spans="3:9" ht="11.25" customHeight="1">
      <c r="C2" s="91" t="s">
        <v>86</v>
      </c>
      <c r="D2" s="91"/>
      <c r="E2" s="91"/>
      <c r="F2" s="91"/>
      <c r="G2" s="91"/>
      <c r="H2" s="91"/>
      <c r="I2" s="91"/>
    </row>
    <row r="3" spans="2:10" ht="15.75" customHeight="1">
      <c r="B3" s="91" t="s">
        <v>94</v>
      </c>
      <c r="C3" s="91"/>
      <c r="D3" s="91"/>
      <c r="E3" s="91"/>
      <c r="F3" s="91"/>
      <c r="G3" s="91"/>
      <c r="H3" s="91"/>
      <c r="I3" s="91"/>
      <c r="J3" s="91"/>
    </row>
    <row r="4" spans="2:10" ht="10.5" customHeight="1">
      <c r="B4" s="80" t="s">
        <v>85</v>
      </c>
      <c r="C4" s="80"/>
      <c r="D4" s="80"/>
      <c r="E4" s="80"/>
      <c r="F4" s="80"/>
      <c r="G4" s="80"/>
      <c r="H4" s="80"/>
      <c r="I4" s="80"/>
      <c r="J4" s="80"/>
    </row>
    <row r="5" ht="2.25" customHeight="1"/>
    <row r="6" spans="2:10" ht="9" customHeight="1">
      <c r="B6" s="91" t="s">
        <v>18</v>
      </c>
      <c r="C6" s="91"/>
      <c r="D6" s="91"/>
      <c r="E6" s="91"/>
      <c r="F6" s="91"/>
      <c r="G6" s="91"/>
      <c r="H6" s="91"/>
      <c r="I6" s="91"/>
      <c r="J6" s="91"/>
    </row>
    <row r="7" spans="3:9" ht="9" customHeight="1">
      <c r="C7" s="92" t="s">
        <v>4</v>
      </c>
      <c r="D7" s="92"/>
      <c r="E7" s="92"/>
      <c r="F7" s="92"/>
      <c r="G7" s="92"/>
      <c r="H7" s="92"/>
      <c r="I7" s="92"/>
    </row>
    <row r="8" spans="2:24" s="22" customFormat="1" ht="23.25" customHeight="1">
      <c r="B8" s="81" t="s">
        <v>95</v>
      </c>
      <c r="C8" s="82"/>
      <c r="D8" s="82"/>
      <c r="E8" s="82"/>
      <c r="F8" s="82"/>
      <c r="G8" s="82"/>
      <c r="H8" s="82"/>
      <c r="I8" s="82"/>
      <c r="J8" s="83"/>
      <c r="O8"/>
      <c r="P8"/>
      <c r="Q8"/>
      <c r="R8"/>
      <c r="S8"/>
      <c r="T8"/>
      <c r="U8"/>
      <c r="V8"/>
      <c r="W8"/>
      <c r="X8"/>
    </row>
    <row r="9" spans="2:24" s="10" customFormat="1" ht="21.75" customHeight="1">
      <c r="B9" s="84" t="s">
        <v>96</v>
      </c>
      <c r="C9" s="85"/>
      <c r="D9" s="85"/>
      <c r="E9" s="85"/>
      <c r="F9" s="85"/>
      <c r="G9" s="85"/>
      <c r="H9" s="85"/>
      <c r="I9" s="85"/>
      <c r="J9" s="86"/>
      <c r="O9"/>
      <c r="P9"/>
      <c r="Q9"/>
      <c r="R9"/>
      <c r="S9"/>
      <c r="T9"/>
      <c r="U9"/>
      <c r="V9"/>
      <c r="W9"/>
      <c r="X9"/>
    </row>
    <row r="10" spans="2:24" s="10" customFormat="1" ht="21.75" customHeight="1">
      <c r="B10" s="107" t="s">
        <v>97</v>
      </c>
      <c r="C10" s="108"/>
      <c r="D10" s="108"/>
      <c r="E10" s="108"/>
      <c r="F10" s="108"/>
      <c r="G10" s="108"/>
      <c r="H10" s="108"/>
      <c r="I10" s="108"/>
      <c r="J10" s="109"/>
      <c r="O10"/>
      <c r="P10"/>
      <c r="Q10"/>
      <c r="R10"/>
      <c r="S10"/>
      <c r="T10"/>
      <c r="U10"/>
      <c r="V10"/>
      <c r="W10"/>
      <c r="X10"/>
    </row>
    <row r="11" spans="2:24" s="22" customFormat="1" ht="24.75" customHeight="1">
      <c r="B11" s="84" t="s">
        <v>98</v>
      </c>
      <c r="C11" s="85"/>
      <c r="D11" s="85"/>
      <c r="E11" s="85"/>
      <c r="F11" s="85"/>
      <c r="G11" s="85"/>
      <c r="H11" s="85"/>
      <c r="I11" s="85"/>
      <c r="J11" s="86"/>
      <c r="O11"/>
      <c r="P11"/>
      <c r="Q11"/>
      <c r="R11"/>
      <c r="S11"/>
      <c r="T11"/>
      <c r="U11"/>
      <c r="V11"/>
      <c r="W11"/>
      <c r="X11"/>
    </row>
    <row r="12" spans="2:10" ht="75" customHeight="1">
      <c r="B12" s="93" t="s">
        <v>47</v>
      </c>
      <c r="C12" s="94"/>
      <c r="D12" s="94"/>
      <c r="E12" s="94"/>
      <c r="F12" s="94"/>
      <c r="G12" s="94"/>
      <c r="H12" s="94"/>
      <c r="I12" s="94"/>
      <c r="J12" s="95"/>
    </row>
    <row r="13" spans="2:10" ht="7.5" customHeight="1" thickBot="1">
      <c r="B13" s="4"/>
      <c r="C13" s="4"/>
      <c r="D13" s="4"/>
      <c r="E13" s="4"/>
      <c r="F13" s="4"/>
      <c r="G13" s="4"/>
      <c r="H13" s="4"/>
      <c r="I13" s="4"/>
      <c r="J13" s="4"/>
    </row>
    <row r="14" spans="3:24" s="10" customFormat="1" ht="10.5" customHeight="1" thickBot="1">
      <c r="C14" s="101" t="s">
        <v>80</v>
      </c>
      <c r="D14" s="102"/>
      <c r="E14" s="102"/>
      <c r="F14" s="102"/>
      <c r="G14" s="102"/>
      <c r="H14" s="102"/>
      <c r="I14" s="103"/>
      <c r="O14"/>
      <c r="P14"/>
      <c r="Q14"/>
      <c r="R14"/>
      <c r="S14"/>
      <c r="T14"/>
      <c r="U14"/>
      <c r="V14"/>
      <c r="W14"/>
      <c r="X14"/>
    </row>
    <row r="15" spans="4:9" ht="3" customHeight="1" thickBot="1">
      <c r="D15" s="6"/>
      <c r="E15" s="6"/>
      <c r="F15" s="6"/>
      <c r="G15" s="6"/>
      <c r="H15" s="6"/>
      <c r="I15" s="6"/>
    </row>
    <row r="16" spans="3:14" ht="9" customHeight="1">
      <c r="C16" s="87" t="s">
        <v>16</v>
      </c>
      <c r="D16" s="88"/>
      <c r="E16" s="76" t="s">
        <v>14</v>
      </c>
      <c r="F16" s="78" t="s">
        <v>15</v>
      </c>
      <c r="G16" s="78" t="s">
        <v>3</v>
      </c>
      <c r="H16" s="78" t="s">
        <v>17</v>
      </c>
      <c r="I16" s="114" t="s">
        <v>19</v>
      </c>
      <c r="L16"/>
      <c r="M16"/>
      <c r="N16"/>
    </row>
    <row r="17" spans="3:14" ht="10.5" customHeight="1" thickBot="1">
      <c r="C17" s="89"/>
      <c r="D17" s="90"/>
      <c r="E17" s="77"/>
      <c r="F17" s="79"/>
      <c r="G17" s="79"/>
      <c r="H17" s="79"/>
      <c r="I17" s="115"/>
      <c r="L17"/>
      <c r="M17"/>
      <c r="N17"/>
    </row>
    <row r="18" spans="3:24" s="27" customFormat="1" ht="12" customHeight="1">
      <c r="C18" s="96">
        <v>2012</v>
      </c>
      <c r="D18" s="11" t="s">
        <v>20</v>
      </c>
      <c r="E18" s="43">
        <v>4271</v>
      </c>
      <c r="F18" s="43">
        <v>2655</v>
      </c>
      <c r="G18" s="43">
        <v>154</v>
      </c>
      <c r="H18" s="56">
        <v>12</v>
      </c>
      <c r="I18" s="74"/>
      <c r="L18" s="26"/>
      <c r="M18" s="26"/>
      <c r="N18" s="26"/>
      <c r="O18"/>
      <c r="P18"/>
      <c r="Q18"/>
      <c r="R18"/>
      <c r="S18"/>
      <c r="T18"/>
      <c r="U18"/>
      <c r="V18"/>
      <c r="W18"/>
      <c r="X18"/>
    </row>
    <row r="19" spans="3:24" s="27" customFormat="1" ht="12" customHeight="1">
      <c r="C19" s="97"/>
      <c r="D19" s="12" t="s">
        <v>21</v>
      </c>
      <c r="E19" s="44">
        <v>4040</v>
      </c>
      <c r="F19" s="44">
        <v>2571</v>
      </c>
      <c r="G19" s="44">
        <v>108</v>
      </c>
      <c r="H19" s="56">
        <v>14</v>
      </c>
      <c r="I19" s="74"/>
      <c r="L19" s="26"/>
      <c r="M19" s="26"/>
      <c r="N19" s="26"/>
      <c r="O19"/>
      <c r="P19"/>
      <c r="Q19"/>
      <c r="R19"/>
      <c r="S19"/>
      <c r="T19"/>
      <c r="U19"/>
      <c r="V19"/>
      <c r="W19"/>
      <c r="X19"/>
    </row>
    <row r="20" spans="3:24" s="27" customFormat="1" ht="12" customHeight="1">
      <c r="C20" s="97"/>
      <c r="D20" s="12" t="s">
        <v>22</v>
      </c>
      <c r="E20" s="44">
        <v>3912</v>
      </c>
      <c r="F20" s="44">
        <v>2305</v>
      </c>
      <c r="G20" s="44">
        <v>126</v>
      </c>
      <c r="H20" s="56">
        <v>8</v>
      </c>
      <c r="I20" s="74"/>
      <c r="L20" s="26"/>
      <c r="M20" s="26"/>
      <c r="N20" s="26"/>
      <c r="O20"/>
      <c r="P20"/>
      <c r="Q20"/>
      <c r="R20"/>
      <c r="S20"/>
      <c r="T20"/>
      <c r="U20"/>
      <c r="V20"/>
      <c r="W20"/>
      <c r="X20"/>
    </row>
    <row r="21" spans="3:24" s="27" customFormat="1" ht="12" customHeight="1">
      <c r="C21" s="97"/>
      <c r="D21" s="12" t="s">
        <v>23</v>
      </c>
      <c r="E21" s="44">
        <v>3527</v>
      </c>
      <c r="F21" s="44">
        <v>2055</v>
      </c>
      <c r="G21" s="44">
        <v>85</v>
      </c>
      <c r="H21" s="56">
        <v>5</v>
      </c>
      <c r="I21" s="74"/>
      <c r="L21" s="26"/>
      <c r="M21" s="26"/>
      <c r="N21" s="26"/>
      <c r="O21"/>
      <c r="P21"/>
      <c r="Q21"/>
      <c r="R21"/>
      <c r="S21"/>
      <c r="T21"/>
      <c r="U21"/>
      <c r="V21"/>
      <c r="W21"/>
      <c r="X21"/>
    </row>
    <row r="22" spans="3:24" s="27" customFormat="1" ht="12" customHeight="1">
      <c r="C22" s="97"/>
      <c r="D22" s="12" t="s">
        <v>24</v>
      </c>
      <c r="E22" s="44">
        <v>3617</v>
      </c>
      <c r="F22" s="44">
        <v>2012</v>
      </c>
      <c r="G22" s="44">
        <v>106</v>
      </c>
      <c r="H22" s="56">
        <v>8</v>
      </c>
      <c r="I22" s="74"/>
      <c r="L22" s="26"/>
      <c r="M22" s="26"/>
      <c r="N22" s="26"/>
      <c r="O22"/>
      <c r="P22"/>
      <c r="Q22"/>
      <c r="R22"/>
      <c r="S22"/>
      <c r="T22"/>
      <c r="U22"/>
      <c r="V22"/>
      <c r="W22"/>
      <c r="X22"/>
    </row>
    <row r="23" spans="3:24" s="27" customFormat="1" ht="12" customHeight="1">
      <c r="C23" s="97"/>
      <c r="D23" s="12" t="s">
        <v>25</v>
      </c>
      <c r="E23" s="44">
        <v>3183</v>
      </c>
      <c r="F23" s="44">
        <v>1725</v>
      </c>
      <c r="G23" s="44">
        <v>103</v>
      </c>
      <c r="H23" s="56">
        <v>2</v>
      </c>
      <c r="I23" s="74"/>
      <c r="L23" s="26"/>
      <c r="M23" s="26"/>
      <c r="N23" s="26"/>
      <c r="O23"/>
      <c r="P23"/>
      <c r="Q23"/>
      <c r="R23"/>
      <c r="S23"/>
      <c r="T23"/>
      <c r="U23"/>
      <c r="V23"/>
      <c r="W23"/>
      <c r="X23"/>
    </row>
    <row r="24" spans="3:24" s="27" customFormat="1" ht="12" customHeight="1">
      <c r="C24" s="97"/>
      <c r="D24" s="12" t="s">
        <v>26</v>
      </c>
      <c r="E24" s="44">
        <v>3188</v>
      </c>
      <c r="F24" s="44">
        <v>1714</v>
      </c>
      <c r="G24" s="44">
        <v>125</v>
      </c>
      <c r="H24" s="56">
        <v>12</v>
      </c>
      <c r="I24" s="74"/>
      <c r="L24" s="26"/>
      <c r="M24" s="26"/>
      <c r="N24" s="26"/>
      <c r="O24"/>
      <c r="P24"/>
      <c r="Q24"/>
      <c r="R24"/>
      <c r="S24"/>
      <c r="T24"/>
      <c r="U24"/>
      <c r="V24"/>
      <c r="W24"/>
      <c r="X24"/>
    </row>
    <row r="25" spans="3:24" s="27" customFormat="1" ht="12" customHeight="1">
      <c r="C25" s="97"/>
      <c r="D25" s="12" t="s">
        <v>27</v>
      </c>
      <c r="E25" s="44">
        <v>3630</v>
      </c>
      <c r="F25" s="44">
        <v>2148</v>
      </c>
      <c r="G25" s="44">
        <v>130</v>
      </c>
      <c r="H25" s="56">
        <v>13</v>
      </c>
      <c r="I25" s="74"/>
      <c r="L25" s="26"/>
      <c r="M25" s="26"/>
      <c r="N25" s="26"/>
      <c r="O25" s="73"/>
      <c r="P25" s="73"/>
      <c r="Q25"/>
      <c r="R25"/>
      <c r="S25"/>
      <c r="T25"/>
      <c r="U25"/>
      <c r="V25"/>
      <c r="W25"/>
      <c r="X25"/>
    </row>
    <row r="26" spans="3:24" s="27" customFormat="1" ht="12" customHeight="1">
      <c r="C26" s="97"/>
      <c r="D26" s="12" t="s">
        <v>28</v>
      </c>
      <c r="E26" s="44">
        <v>3395</v>
      </c>
      <c r="F26" s="44">
        <v>2079</v>
      </c>
      <c r="G26" s="44">
        <v>107</v>
      </c>
      <c r="H26" s="56">
        <v>9</v>
      </c>
      <c r="I26" s="74"/>
      <c r="L26" s="26"/>
      <c r="M26" s="26"/>
      <c r="N26" s="26"/>
      <c r="O26"/>
      <c r="P26"/>
      <c r="Q26"/>
      <c r="R26"/>
      <c r="S26"/>
      <c r="T26"/>
      <c r="U26"/>
      <c r="V26"/>
      <c r="W26"/>
      <c r="X26"/>
    </row>
    <row r="27" spans="3:24" s="27" customFormat="1" ht="12" customHeight="1">
      <c r="C27" s="97"/>
      <c r="D27" s="12" t="s">
        <v>35</v>
      </c>
      <c r="E27" s="44">
        <v>3944</v>
      </c>
      <c r="F27" s="44">
        <v>2457</v>
      </c>
      <c r="G27" s="44">
        <v>132</v>
      </c>
      <c r="H27" s="56">
        <v>9</v>
      </c>
      <c r="I27" s="74"/>
      <c r="L27" s="26"/>
      <c r="M27" s="26"/>
      <c r="N27" s="26"/>
      <c r="O27"/>
      <c r="P27"/>
      <c r="Q27"/>
      <c r="R27"/>
      <c r="S27"/>
      <c r="T27"/>
      <c r="U27"/>
      <c r="V27"/>
      <c r="W27"/>
      <c r="X27"/>
    </row>
    <row r="28" spans="3:24" s="27" customFormat="1" ht="12" customHeight="1">
      <c r="C28" s="97"/>
      <c r="D28" s="13" t="s">
        <v>36</v>
      </c>
      <c r="E28" s="44">
        <v>4020</v>
      </c>
      <c r="F28" s="44">
        <v>2427</v>
      </c>
      <c r="G28" s="44">
        <v>140</v>
      </c>
      <c r="H28" s="56">
        <v>3</v>
      </c>
      <c r="I28" s="74"/>
      <c r="L28" s="26"/>
      <c r="M28" s="26"/>
      <c r="N28" s="26"/>
      <c r="O28"/>
      <c r="P28"/>
      <c r="Q28"/>
      <c r="R28"/>
      <c r="S28"/>
      <c r="T28"/>
      <c r="U28"/>
      <c r="V28"/>
      <c r="W28"/>
      <c r="X28"/>
    </row>
    <row r="29" spans="3:24" s="28" customFormat="1" ht="12" customHeight="1" thickBot="1">
      <c r="C29" s="98"/>
      <c r="D29" s="17" t="s">
        <v>41</v>
      </c>
      <c r="E29" s="45">
        <v>4242</v>
      </c>
      <c r="F29" s="45">
        <v>2975</v>
      </c>
      <c r="G29" s="45">
        <v>138</v>
      </c>
      <c r="H29" s="56">
        <v>6</v>
      </c>
      <c r="I29" s="75"/>
      <c r="L29" s="26"/>
      <c r="M29"/>
      <c r="N29"/>
      <c r="O29"/>
      <c r="P29"/>
      <c r="Q29"/>
      <c r="R29"/>
      <c r="S29"/>
      <c r="T29"/>
      <c r="U29"/>
      <c r="V29"/>
      <c r="W29"/>
      <c r="X29"/>
    </row>
    <row r="30" spans="3:24" s="28" customFormat="1" ht="16.5" customHeight="1" thickBot="1">
      <c r="C30" s="99" t="s">
        <v>42</v>
      </c>
      <c r="D30" s="100"/>
      <c r="E30" s="18">
        <f>SUM(E18:E29)</f>
        <v>44969</v>
      </c>
      <c r="F30" s="18">
        <f>SUM(F18:F29)</f>
        <v>27123</v>
      </c>
      <c r="G30" s="18">
        <f>SUM(G18:G29)</f>
        <v>1454</v>
      </c>
      <c r="H30" s="18">
        <f>SUM(H18:H29)</f>
        <v>101</v>
      </c>
      <c r="I30" s="18" t="s">
        <v>67</v>
      </c>
      <c r="L30" s="26"/>
      <c r="M30"/>
      <c r="N30"/>
      <c r="O30"/>
      <c r="P30"/>
      <c r="Q30"/>
      <c r="R30"/>
      <c r="S30"/>
      <c r="T30"/>
      <c r="U30"/>
      <c r="V30"/>
      <c r="W30"/>
      <c r="X30"/>
    </row>
    <row r="31" spans="3:24" s="27" customFormat="1" ht="12" customHeight="1">
      <c r="C31" s="96">
        <v>2013</v>
      </c>
      <c r="D31" s="14" t="s">
        <v>0</v>
      </c>
      <c r="E31" s="52">
        <v>4537</v>
      </c>
      <c r="F31" s="43">
        <v>2674</v>
      </c>
      <c r="G31" s="43">
        <v>153</v>
      </c>
      <c r="H31" s="57">
        <v>7</v>
      </c>
      <c r="I31" s="58">
        <v>26</v>
      </c>
      <c r="L31" s="26"/>
      <c r="M31"/>
      <c r="N31"/>
      <c r="O31"/>
      <c r="P31"/>
      <c r="Q31"/>
      <c r="R31"/>
      <c r="S31"/>
      <c r="T31"/>
      <c r="U31"/>
      <c r="V31"/>
      <c r="W31"/>
      <c r="X31"/>
    </row>
    <row r="32" spans="3:24" s="27" customFormat="1" ht="12" customHeight="1">
      <c r="C32" s="97"/>
      <c r="D32" s="15" t="s">
        <v>5</v>
      </c>
      <c r="E32" s="53">
        <v>3853</v>
      </c>
      <c r="F32" s="44">
        <v>2425</v>
      </c>
      <c r="G32" s="44">
        <v>129</v>
      </c>
      <c r="H32" s="59">
        <v>12</v>
      </c>
      <c r="I32" s="60">
        <v>21</v>
      </c>
      <c r="L32" s="26"/>
      <c r="M32"/>
      <c r="N32" s="1"/>
      <c r="O32"/>
      <c r="P32"/>
      <c r="Q32"/>
      <c r="R32"/>
      <c r="S32"/>
      <c r="T32"/>
      <c r="U32"/>
      <c r="V32"/>
      <c r="W32"/>
      <c r="X32"/>
    </row>
    <row r="33" spans="3:24" s="27" customFormat="1" ht="12" customHeight="1">
      <c r="C33" s="97"/>
      <c r="D33" s="15" t="s">
        <v>1</v>
      </c>
      <c r="E33" s="53">
        <v>3845</v>
      </c>
      <c r="F33" s="44">
        <v>2298</v>
      </c>
      <c r="G33" s="44">
        <v>104</v>
      </c>
      <c r="H33" s="59">
        <v>8</v>
      </c>
      <c r="I33" s="60">
        <v>19</v>
      </c>
      <c r="L33" s="26"/>
      <c r="M33"/>
      <c r="N33" s="1"/>
      <c r="O33"/>
      <c r="P33"/>
      <c r="Q33"/>
      <c r="R33"/>
      <c r="S33"/>
      <c r="T33"/>
      <c r="U33"/>
      <c r="V33"/>
      <c r="W33"/>
      <c r="X33"/>
    </row>
    <row r="34" spans="3:24" s="27" customFormat="1" ht="12" customHeight="1">
      <c r="C34" s="97"/>
      <c r="D34" s="15" t="s">
        <v>6</v>
      </c>
      <c r="E34" s="53">
        <v>3683</v>
      </c>
      <c r="F34" s="44">
        <v>2071</v>
      </c>
      <c r="G34" s="44">
        <v>105</v>
      </c>
      <c r="H34" s="59">
        <v>9</v>
      </c>
      <c r="I34" s="60">
        <v>19</v>
      </c>
      <c r="L34" s="26"/>
      <c r="M34" s="1"/>
      <c r="N34" s="1"/>
      <c r="O34"/>
      <c r="P34"/>
      <c r="Q34"/>
      <c r="R34"/>
      <c r="S34"/>
      <c r="T34"/>
      <c r="U34"/>
      <c r="V34"/>
      <c r="W34"/>
      <c r="X34"/>
    </row>
    <row r="35" spans="3:24" s="27" customFormat="1" ht="12" customHeight="1">
      <c r="C35" s="97"/>
      <c r="D35" s="15" t="s">
        <v>7</v>
      </c>
      <c r="E35" s="53">
        <v>3237</v>
      </c>
      <c r="F35" s="44">
        <v>1970</v>
      </c>
      <c r="G35" s="44">
        <v>116</v>
      </c>
      <c r="H35" s="59">
        <v>10</v>
      </c>
      <c r="I35" s="60">
        <v>13</v>
      </c>
      <c r="L35" s="26"/>
      <c r="M35" s="1"/>
      <c r="N35" s="1"/>
      <c r="O35"/>
      <c r="P35"/>
      <c r="Q35"/>
      <c r="R35"/>
      <c r="S35"/>
      <c r="T35"/>
      <c r="U35"/>
      <c r="V35"/>
      <c r="W35"/>
      <c r="X35"/>
    </row>
    <row r="36" spans="3:24" s="27" customFormat="1" ht="12" customHeight="1">
      <c r="C36" s="97"/>
      <c r="D36" s="16" t="s">
        <v>2</v>
      </c>
      <c r="E36" s="53">
        <v>3266</v>
      </c>
      <c r="F36" s="44">
        <v>1793</v>
      </c>
      <c r="G36" s="44">
        <v>124</v>
      </c>
      <c r="H36" s="59">
        <v>9</v>
      </c>
      <c r="I36" s="60">
        <v>18</v>
      </c>
      <c r="L36" s="26"/>
      <c r="M36" s="1"/>
      <c r="N36" s="1"/>
      <c r="O36"/>
      <c r="P36"/>
      <c r="Q36"/>
      <c r="R36"/>
      <c r="S36"/>
      <c r="T36"/>
      <c r="U36"/>
      <c r="V36"/>
      <c r="W36"/>
      <c r="X36"/>
    </row>
    <row r="37" spans="3:24" s="27" customFormat="1" ht="12" customHeight="1">
      <c r="C37" s="97"/>
      <c r="D37" s="16" t="s">
        <v>29</v>
      </c>
      <c r="E37" s="53">
        <v>3315</v>
      </c>
      <c r="F37" s="44">
        <v>1724</v>
      </c>
      <c r="G37" s="44">
        <v>112</v>
      </c>
      <c r="H37" s="59">
        <v>5</v>
      </c>
      <c r="I37" s="60">
        <v>13</v>
      </c>
      <c r="L37" s="26"/>
      <c r="M37" s="1"/>
      <c r="N37" s="1"/>
      <c r="O37"/>
      <c r="P37"/>
      <c r="Q37"/>
      <c r="R37"/>
      <c r="S37"/>
      <c r="T37"/>
      <c r="U37"/>
      <c r="V37"/>
      <c r="W37"/>
      <c r="X37"/>
    </row>
    <row r="38" spans="3:24" s="27" customFormat="1" ht="12" customHeight="1">
      <c r="C38" s="97"/>
      <c r="D38" s="16" t="s">
        <v>30</v>
      </c>
      <c r="E38" s="53">
        <v>3300</v>
      </c>
      <c r="F38" s="44">
        <v>1766</v>
      </c>
      <c r="G38" s="44">
        <v>109</v>
      </c>
      <c r="H38" s="59">
        <v>6</v>
      </c>
      <c r="I38" s="60">
        <v>19</v>
      </c>
      <c r="L38" s="26"/>
      <c r="M38" s="1"/>
      <c r="N38" s="1"/>
      <c r="O38"/>
      <c r="P38"/>
      <c r="Q38"/>
      <c r="R38"/>
      <c r="S38"/>
      <c r="T38"/>
      <c r="U38"/>
      <c r="V38"/>
      <c r="W38"/>
      <c r="X38"/>
    </row>
    <row r="39" spans="3:24" s="27" customFormat="1" ht="12" customHeight="1">
      <c r="C39" s="97"/>
      <c r="D39" s="16" t="s">
        <v>31</v>
      </c>
      <c r="E39" s="53">
        <v>3251</v>
      </c>
      <c r="F39" s="44">
        <v>1932</v>
      </c>
      <c r="G39" s="44">
        <v>98</v>
      </c>
      <c r="H39" s="59">
        <v>8</v>
      </c>
      <c r="I39" s="60">
        <v>22</v>
      </c>
      <c r="L39" s="26"/>
      <c r="M39" s="1"/>
      <c r="N39" s="1"/>
      <c r="O39"/>
      <c r="P39"/>
      <c r="Q39"/>
      <c r="R39"/>
      <c r="S39"/>
      <c r="T39"/>
      <c r="U39"/>
      <c r="V39"/>
      <c r="W39"/>
      <c r="X39"/>
    </row>
    <row r="40" spans="3:24" s="27" customFormat="1" ht="12" customHeight="1">
      <c r="C40" s="97"/>
      <c r="D40" s="16" t="s">
        <v>37</v>
      </c>
      <c r="E40" s="53">
        <v>3584</v>
      </c>
      <c r="F40" s="44">
        <v>2184</v>
      </c>
      <c r="G40" s="44">
        <v>145</v>
      </c>
      <c r="H40" s="61">
        <v>7</v>
      </c>
      <c r="I40" s="62">
        <v>19</v>
      </c>
      <c r="L40" s="26"/>
      <c r="M40" s="1"/>
      <c r="N40" s="1"/>
      <c r="O40"/>
      <c r="P40"/>
      <c r="Q40"/>
      <c r="R40"/>
      <c r="S40"/>
      <c r="T40"/>
      <c r="U40"/>
      <c r="V40"/>
      <c r="W40"/>
      <c r="X40"/>
    </row>
    <row r="41" spans="3:24" s="28" customFormat="1" ht="12" customHeight="1">
      <c r="C41" s="97"/>
      <c r="D41" s="15" t="s">
        <v>38</v>
      </c>
      <c r="E41" s="53">
        <v>3857</v>
      </c>
      <c r="F41" s="44">
        <v>2456</v>
      </c>
      <c r="G41" s="44">
        <v>122</v>
      </c>
      <c r="H41" s="59">
        <v>2</v>
      </c>
      <c r="I41" s="60">
        <v>21</v>
      </c>
      <c r="L41" s="26"/>
      <c r="M41" s="1"/>
      <c r="N41" s="1"/>
      <c r="O41"/>
      <c r="P41"/>
      <c r="Q41"/>
      <c r="R41"/>
      <c r="S41"/>
      <c r="T41"/>
      <c r="U41"/>
      <c r="V41"/>
      <c r="W41"/>
      <c r="X41"/>
    </row>
    <row r="42" spans="3:24" s="28" customFormat="1" ht="12" customHeight="1" thickBot="1">
      <c r="C42" s="98"/>
      <c r="D42" s="19" t="s">
        <v>43</v>
      </c>
      <c r="E42" s="54">
        <v>4151</v>
      </c>
      <c r="F42" s="45">
        <v>2844</v>
      </c>
      <c r="G42" s="45">
        <v>131</v>
      </c>
      <c r="H42" s="63">
        <v>9</v>
      </c>
      <c r="I42" s="64">
        <v>19</v>
      </c>
      <c r="L42" s="26"/>
      <c r="M42" s="1"/>
      <c r="N42" s="1"/>
      <c r="O42"/>
      <c r="P42"/>
      <c r="Q42"/>
      <c r="R42"/>
      <c r="S42"/>
      <c r="T42"/>
      <c r="U42"/>
      <c r="V42"/>
      <c r="W42"/>
      <c r="X42"/>
    </row>
    <row r="43" spans="3:24" s="27" customFormat="1" ht="15" customHeight="1" thickBot="1">
      <c r="C43" s="121" t="s">
        <v>45</v>
      </c>
      <c r="D43" s="122"/>
      <c r="E43" s="29">
        <f>SUM(E31:E42)</f>
        <v>43879</v>
      </c>
      <c r="F43" s="29">
        <f>SUM(F31:F42)</f>
        <v>26137</v>
      </c>
      <c r="G43" s="29">
        <f>SUM(G31:G42)</f>
        <v>1448</v>
      </c>
      <c r="H43" s="29">
        <f>SUM(H31:H42)</f>
        <v>92</v>
      </c>
      <c r="I43" s="29">
        <f>SUM(I31:I42)</f>
        <v>229</v>
      </c>
      <c r="L43" s="26"/>
      <c r="M43" s="1"/>
      <c r="N43" s="1"/>
      <c r="O43"/>
      <c r="P43"/>
      <c r="Q43"/>
      <c r="R43"/>
      <c r="S43"/>
      <c r="T43"/>
      <c r="U43"/>
      <c r="V43"/>
      <c r="W43"/>
      <c r="X43"/>
    </row>
    <row r="44" spans="3:24" s="10" customFormat="1" ht="12" customHeight="1">
      <c r="C44" s="96">
        <v>2014</v>
      </c>
      <c r="D44" s="20" t="s">
        <v>8</v>
      </c>
      <c r="E44" s="48">
        <v>4455</v>
      </c>
      <c r="F44" s="30">
        <v>2571</v>
      </c>
      <c r="G44" s="30">
        <v>152</v>
      </c>
      <c r="H44" s="30">
        <v>5</v>
      </c>
      <c r="I44" s="65">
        <v>38</v>
      </c>
      <c r="L44"/>
      <c r="M44" s="1"/>
      <c r="N44" s="1"/>
      <c r="O44"/>
      <c r="P44"/>
      <c r="Q44"/>
      <c r="R44"/>
      <c r="S44"/>
      <c r="T44"/>
      <c r="U44"/>
      <c r="V44"/>
      <c r="W44"/>
      <c r="X44"/>
    </row>
    <row r="45" spans="3:24" s="10" customFormat="1" ht="12" customHeight="1">
      <c r="C45" s="97"/>
      <c r="D45" s="21" t="s">
        <v>9</v>
      </c>
      <c r="E45" s="49">
        <v>3937</v>
      </c>
      <c r="F45" s="25">
        <v>2304</v>
      </c>
      <c r="G45" s="25">
        <v>102</v>
      </c>
      <c r="H45" s="25">
        <v>9</v>
      </c>
      <c r="I45" s="66">
        <v>24</v>
      </c>
      <c r="L45"/>
      <c r="M45" s="1"/>
      <c r="N45" s="1"/>
      <c r="O45"/>
      <c r="P45"/>
      <c r="Q45"/>
      <c r="R45"/>
      <c r="S45"/>
      <c r="T45"/>
      <c r="U45"/>
      <c r="V45"/>
      <c r="W45"/>
      <c r="X45"/>
    </row>
    <row r="46" spans="3:24" s="10" customFormat="1" ht="12" customHeight="1">
      <c r="C46" s="97"/>
      <c r="D46" s="21" t="s">
        <v>10</v>
      </c>
      <c r="E46" s="49">
        <v>3994</v>
      </c>
      <c r="F46" s="25">
        <v>2324</v>
      </c>
      <c r="G46" s="25">
        <v>135</v>
      </c>
      <c r="H46" s="25">
        <v>11</v>
      </c>
      <c r="I46" s="66">
        <v>29</v>
      </c>
      <c r="L46"/>
      <c r="M46" s="1"/>
      <c r="N46" s="1"/>
      <c r="O46"/>
      <c r="P46"/>
      <c r="Q46"/>
      <c r="R46"/>
      <c r="S46"/>
      <c r="T46"/>
      <c r="U46"/>
      <c r="V46"/>
      <c r="W46"/>
      <c r="X46"/>
    </row>
    <row r="47" spans="3:24" s="10" customFormat="1" ht="12" customHeight="1">
      <c r="C47" s="97"/>
      <c r="D47" s="21" t="s">
        <v>11</v>
      </c>
      <c r="E47" s="49">
        <v>3617</v>
      </c>
      <c r="F47" s="25">
        <v>2013</v>
      </c>
      <c r="G47" s="25">
        <v>105</v>
      </c>
      <c r="H47" s="25">
        <v>8</v>
      </c>
      <c r="I47" s="66">
        <v>15</v>
      </c>
      <c r="L47"/>
      <c r="M47" s="1"/>
      <c r="N47" s="1"/>
      <c r="O47"/>
      <c r="P47"/>
      <c r="Q47"/>
      <c r="R47"/>
      <c r="S47"/>
      <c r="T47"/>
      <c r="U47"/>
      <c r="V47"/>
      <c r="W47"/>
      <c r="X47"/>
    </row>
    <row r="48" spans="3:24" s="10" customFormat="1" ht="12" customHeight="1">
      <c r="C48" s="97"/>
      <c r="D48" s="21" t="s">
        <v>12</v>
      </c>
      <c r="E48" s="49">
        <v>3452</v>
      </c>
      <c r="F48" s="25">
        <v>1745</v>
      </c>
      <c r="G48" s="25">
        <v>109</v>
      </c>
      <c r="H48" s="59">
        <v>4</v>
      </c>
      <c r="I48" s="60">
        <v>17</v>
      </c>
      <c r="L48"/>
      <c r="M48" s="1"/>
      <c r="N48" s="1"/>
      <c r="O48"/>
      <c r="P48"/>
      <c r="Q48"/>
      <c r="R48"/>
      <c r="S48"/>
      <c r="T48"/>
      <c r="U48"/>
      <c r="V48"/>
      <c r="W48"/>
      <c r="X48"/>
    </row>
    <row r="49" spans="3:24" s="10" customFormat="1" ht="12" customHeight="1">
      <c r="C49" s="97"/>
      <c r="D49" s="21" t="s">
        <v>13</v>
      </c>
      <c r="E49" s="49">
        <v>3193</v>
      </c>
      <c r="F49" s="25">
        <v>1804</v>
      </c>
      <c r="G49" s="25">
        <v>94</v>
      </c>
      <c r="H49" s="59">
        <v>3</v>
      </c>
      <c r="I49" s="60">
        <v>17</v>
      </c>
      <c r="L49"/>
      <c r="M49" s="1"/>
      <c r="N49" s="1"/>
      <c r="O49"/>
      <c r="P49"/>
      <c r="Q49"/>
      <c r="R49"/>
      <c r="S49"/>
      <c r="T49"/>
      <c r="U49"/>
      <c r="V49"/>
      <c r="W49"/>
      <c r="X49"/>
    </row>
    <row r="50" spans="3:24" s="10" customFormat="1" ht="12" customHeight="1">
      <c r="C50" s="97"/>
      <c r="D50" s="21" t="s">
        <v>32</v>
      </c>
      <c r="E50" s="49">
        <v>3489</v>
      </c>
      <c r="F50" s="25">
        <v>1711</v>
      </c>
      <c r="G50" s="25">
        <v>107</v>
      </c>
      <c r="H50" s="59">
        <v>4</v>
      </c>
      <c r="I50" s="60">
        <v>24</v>
      </c>
      <c r="L50"/>
      <c r="M50" s="1"/>
      <c r="N50" s="1"/>
      <c r="O50"/>
      <c r="P50"/>
      <c r="Q50"/>
      <c r="R50"/>
      <c r="S50"/>
      <c r="T50"/>
      <c r="U50"/>
      <c r="V50"/>
      <c r="W50"/>
      <c r="X50"/>
    </row>
    <row r="51" spans="3:24" s="10" customFormat="1" ht="12" customHeight="1">
      <c r="C51" s="97"/>
      <c r="D51" s="21" t="s">
        <v>33</v>
      </c>
      <c r="E51" s="49">
        <v>3542</v>
      </c>
      <c r="F51" s="25">
        <v>1987</v>
      </c>
      <c r="G51" s="25">
        <v>83</v>
      </c>
      <c r="H51" s="59">
        <v>3</v>
      </c>
      <c r="I51" s="60">
        <v>23</v>
      </c>
      <c r="L51"/>
      <c r="M51" s="1"/>
      <c r="N51" s="1"/>
      <c r="O51"/>
      <c r="P51"/>
      <c r="Q51"/>
      <c r="R51"/>
      <c r="S51"/>
      <c r="T51"/>
      <c r="U51"/>
      <c r="V51"/>
      <c r="W51"/>
      <c r="X51"/>
    </row>
    <row r="52" spans="3:24" s="10" customFormat="1" ht="12" customHeight="1">
      <c r="C52" s="97"/>
      <c r="D52" s="21" t="s">
        <v>34</v>
      </c>
      <c r="E52" s="49">
        <v>3540</v>
      </c>
      <c r="F52" s="25">
        <v>1871</v>
      </c>
      <c r="G52" s="25">
        <v>109</v>
      </c>
      <c r="H52" s="59">
        <v>6</v>
      </c>
      <c r="I52" s="60">
        <v>26</v>
      </c>
      <c r="L52"/>
      <c r="M52" s="1"/>
      <c r="N52" s="1"/>
      <c r="O52"/>
      <c r="P52"/>
      <c r="Q52"/>
      <c r="R52"/>
      <c r="S52"/>
      <c r="T52"/>
      <c r="U52"/>
      <c r="V52"/>
      <c r="W52"/>
      <c r="X52"/>
    </row>
    <row r="53" spans="3:12" ht="12" customHeight="1">
      <c r="C53" s="97"/>
      <c r="D53" s="21" t="s">
        <v>39</v>
      </c>
      <c r="E53" s="49">
        <v>3856</v>
      </c>
      <c r="F53" s="25">
        <v>2265</v>
      </c>
      <c r="G53" s="25">
        <v>117</v>
      </c>
      <c r="H53" s="61">
        <v>5</v>
      </c>
      <c r="I53" s="62">
        <v>24</v>
      </c>
      <c r="L53"/>
    </row>
    <row r="54" spans="2:9" ht="12" customHeight="1">
      <c r="B54" s="8"/>
      <c r="C54" s="97"/>
      <c r="D54" s="21" t="s">
        <v>40</v>
      </c>
      <c r="E54" s="49">
        <v>3853</v>
      </c>
      <c r="F54" s="25">
        <v>2354</v>
      </c>
      <c r="G54" s="25">
        <v>143</v>
      </c>
      <c r="H54" s="59">
        <v>9</v>
      </c>
      <c r="I54" s="60">
        <v>29</v>
      </c>
    </row>
    <row r="55" spans="2:9" ht="12" customHeight="1" thickBot="1">
      <c r="B55" s="8"/>
      <c r="C55" s="98"/>
      <c r="D55" s="21" t="s">
        <v>44</v>
      </c>
      <c r="E55" s="50">
        <v>3843</v>
      </c>
      <c r="F55" s="51">
        <v>2593</v>
      </c>
      <c r="G55" s="51">
        <v>151</v>
      </c>
      <c r="H55" s="63">
        <v>8</v>
      </c>
      <c r="I55" s="64">
        <v>20</v>
      </c>
    </row>
    <row r="56" spans="3:12" ht="14.25" customHeight="1" thickBot="1">
      <c r="C56" s="112" t="s">
        <v>46</v>
      </c>
      <c r="D56" s="113"/>
      <c r="E56" s="9">
        <f>SUM(E44:E55)</f>
        <v>44771</v>
      </c>
      <c r="F56" s="9">
        <f>SUM(F44:F55)</f>
        <v>25542</v>
      </c>
      <c r="G56" s="9">
        <f>SUM(G44:G55)</f>
        <v>1407</v>
      </c>
      <c r="H56" s="9">
        <f>SUM(H44:H55)</f>
        <v>75</v>
      </c>
      <c r="I56" s="9">
        <f>SUM(I44:I55)</f>
        <v>286</v>
      </c>
      <c r="L56"/>
    </row>
    <row r="57" spans="3:13" ht="12" customHeight="1">
      <c r="C57" s="96">
        <v>2015</v>
      </c>
      <c r="D57" s="23" t="s">
        <v>48</v>
      </c>
      <c r="E57" s="48">
        <v>4434</v>
      </c>
      <c r="F57" s="30">
        <v>2639</v>
      </c>
      <c r="G57" s="30">
        <v>142</v>
      </c>
      <c r="H57" s="67">
        <v>5</v>
      </c>
      <c r="I57" s="68">
        <v>25</v>
      </c>
      <c r="L57"/>
      <c r="M57"/>
    </row>
    <row r="58" spans="3:13" ht="12" customHeight="1">
      <c r="C58" s="97"/>
      <c r="D58" s="24" t="s">
        <v>49</v>
      </c>
      <c r="E58" s="49">
        <v>3902</v>
      </c>
      <c r="F58" s="25">
        <v>2310</v>
      </c>
      <c r="G58" s="25">
        <v>120</v>
      </c>
      <c r="H58" s="56">
        <v>13</v>
      </c>
      <c r="I58" s="69">
        <v>30</v>
      </c>
      <c r="L58"/>
      <c r="M58"/>
    </row>
    <row r="59" spans="3:13" ht="12" customHeight="1">
      <c r="C59" s="97"/>
      <c r="D59" s="24" t="s">
        <v>50</v>
      </c>
      <c r="E59" s="49">
        <v>4370</v>
      </c>
      <c r="F59" s="25">
        <v>2371</v>
      </c>
      <c r="G59" s="25">
        <v>126</v>
      </c>
      <c r="H59" s="56">
        <v>5</v>
      </c>
      <c r="I59" s="69">
        <v>32</v>
      </c>
      <c r="L59"/>
      <c r="M59"/>
    </row>
    <row r="60" spans="3:13" ht="12" customHeight="1">
      <c r="C60" s="97"/>
      <c r="D60" s="24" t="s">
        <v>51</v>
      </c>
      <c r="E60" s="49">
        <v>3893</v>
      </c>
      <c r="F60" s="25">
        <v>2099</v>
      </c>
      <c r="G60" s="25">
        <v>129</v>
      </c>
      <c r="H60" s="56">
        <v>9</v>
      </c>
      <c r="I60" s="69">
        <v>33</v>
      </c>
      <c r="L60"/>
      <c r="M60"/>
    </row>
    <row r="61" spans="3:13" ht="12" customHeight="1">
      <c r="C61" s="97"/>
      <c r="D61" s="24" t="s">
        <v>52</v>
      </c>
      <c r="E61" s="49">
        <v>3593</v>
      </c>
      <c r="F61" s="25">
        <v>1928</v>
      </c>
      <c r="G61" s="25">
        <v>111</v>
      </c>
      <c r="H61" s="56">
        <v>8</v>
      </c>
      <c r="I61" s="69">
        <v>33</v>
      </c>
      <c r="L61"/>
      <c r="M61"/>
    </row>
    <row r="62" spans="3:13" ht="12" customHeight="1">
      <c r="C62" s="97"/>
      <c r="D62" s="24" t="s">
        <v>53</v>
      </c>
      <c r="E62" s="49">
        <v>3152</v>
      </c>
      <c r="F62" s="25">
        <v>1647</v>
      </c>
      <c r="G62" s="25">
        <v>125</v>
      </c>
      <c r="H62" s="56">
        <v>5</v>
      </c>
      <c r="I62" s="69">
        <v>14</v>
      </c>
      <c r="L62"/>
      <c r="M62"/>
    </row>
    <row r="63" spans="3:12" ht="12" customHeight="1">
      <c r="C63" s="97"/>
      <c r="D63" s="24" t="s">
        <v>54</v>
      </c>
      <c r="E63" s="49">
        <v>2968</v>
      </c>
      <c r="F63" s="25">
        <v>1647</v>
      </c>
      <c r="G63" s="25">
        <v>95</v>
      </c>
      <c r="H63" s="56">
        <v>7</v>
      </c>
      <c r="I63" s="69">
        <v>18</v>
      </c>
      <c r="L63"/>
    </row>
    <row r="64" spans="3:12" ht="12" customHeight="1">
      <c r="C64" s="97"/>
      <c r="D64" s="24" t="s">
        <v>55</v>
      </c>
      <c r="E64" s="49">
        <v>2983</v>
      </c>
      <c r="F64" s="25">
        <v>1853</v>
      </c>
      <c r="G64" s="25">
        <v>129</v>
      </c>
      <c r="H64" s="56">
        <v>12</v>
      </c>
      <c r="I64" s="69">
        <v>29</v>
      </c>
      <c r="L64"/>
    </row>
    <row r="65" spans="3:12" ht="12" customHeight="1">
      <c r="C65" s="97"/>
      <c r="D65" s="24" t="s">
        <v>56</v>
      </c>
      <c r="E65" s="49">
        <v>2744</v>
      </c>
      <c r="F65" s="25">
        <v>1590</v>
      </c>
      <c r="G65" s="25">
        <v>123</v>
      </c>
      <c r="H65" s="56">
        <v>9</v>
      </c>
      <c r="I65" s="69">
        <v>14</v>
      </c>
      <c r="L65"/>
    </row>
    <row r="66" spans="3:12" ht="12" customHeight="1">
      <c r="C66" s="97"/>
      <c r="D66" s="24" t="s">
        <v>57</v>
      </c>
      <c r="E66" s="49">
        <v>3382</v>
      </c>
      <c r="F66" s="25">
        <v>1968</v>
      </c>
      <c r="G66" s="25">
        <v>134</v>
      </c>
      <c r="H66" s="56">
        <v>11</v>
      </c>
      <c r="I66" s="69">
        <v>27</v>
      </c>
      <c r="L66"/>
    </row>
    <row r="67" spans="3:9" ht="12" customHeight="1">
      <c r="C67" s="97"/>
      <c r="D67" s="24" t="s">
        <v>58</v>
      </c>
      <c r="E67" s="49">
        <v>3648</v>
      </c>
      <c r="F67" s="25">
        <v>2104</v>
      </c>
      <c r="G67" s="25">
        <v>92</v>
      </c>
      <c r="H67" s="56">
        <v>7</v>
      </c>
      <c r="I67" s="69">
        <v>25</v>
      </c>
    </row>
    <row r="68" spans="3:9" ht="12" customHeight="1" thickBot="1">
      <c r="C68" s="98"/>
      <c r="D68" s="24" t="s">
        <v>59</v>
      </c>
      <c r="E68" s="50">
        <v>3772</v>
      </c>
      <c r="F68" s="51">
        <v>2377</v>
      </c>
      <c r="G68" s="51">
        <v>146</v>
      </c>
      <c r="H68" s="70">
        <v>8</v>
      </c>
      <c r="I68" s="71">
        <v>31</v>
      </c>
    </row>
    <row r="69" spans="3:9" ht="14.25" customHeight="1" thickBot="1">
      <c r="C69" s="105" t="s">
        <v>60</v>
      </c>
      <c r="D69" s="106"/>
      <c r="E69" s="46">
        <f>SUM(E57:E68)</f>
        <v>42841</v>
      </c>
      <c r="F69" s="46">
        <f>SUM(F57:F68)</f>
        <v>24533</v>
      </c>
      <c r="G69" s="46">
        <f>SUM(G57:G68)</f>
        <v>1472</v>
      </c>
      <c r="H69" s="46">
        <f>SUM(H57:H68)</f>
        <v>99</v>
      </c>
      <c r="I69" s="46">
        <f>SUM(I57:I68)</f>
        <v>311</v>
      </c>
    </row>
    <row r="70" spans="3:9" ht="12" customHeight="1">
      <c r="C70" s="125">
        <v>2016</v>
      </c>
      <c r="D70" s="32" t="s">
        <v>61</v>
      </c>
      <c r="E70" s="48">
        <v>4169</v>
      </c>
      <c r="F70" s="30">
        <v>2504</v>
      </c>
      <c r="G70" s="30">
        <v>206</v>
      </c>
      <c r="H70" s="67">
        <v>10</v>
      </c>
      <c r="I70" s="68">
        <v>16</v>
      </c>
    </row>
    <row r="71" spans="3:9" ht="12" customHeight="1">
      <c r="C71" s="126"/>
      <c r="D71" s="33" t="s">
        <v>62</v>
      </c>
      <c r="E71" s="49">
        <v>3923</v>
      </c>
      <c r="F71" s="25">
        <v>2265</v>
      </c>
      <c r="G71" s="25">
        <v>119</v>
      </c>
      <c r="H71" s="56">
        <v>13</v>
      </c>
      <c r="I71" s="69">
        <v>18</v>
      </c>
    </row>
    <row r="72" spans="3:9" ht="12" customHeight="1">
      <c r="C72" s="126"/>
      <c r="D72" s="33" t="s">
        <v>63</v>
      </c>
      <c r="E72" s="49">
        <v>3705</v>
      </c>
      <c r="F72" s="25">
        <v>1976</v>
      </c>
      <c r="G72" s="25">
        <v>147</v>
      </c>
      <c r="H72" s="56">
        <v>8</v>
      </c>
      <c r="I72" s="69">
        <v>20</v>
      </c>
    </row>
    <row r="73" spans="3:9" ht="12" customHeight="1">
      <c r="C73" s="126"/>
      <c r="D73" s="33" t="s">
        <v>64</v>
      </c>
      <c r="E73" s="49">
        <v>3359</v>
      </c>
      <c r="F73" s="25">
        <v>1914</v>
      </c>
      <c r="G73" s="25">
        <v>99</v>
      </c>
      <c r="H73" s="56">
        <v>11</v>
      </c>
      <c r="I73" s="69">
        <v>28</v>
      </c>
    </row>
    <row r="74" spans="3:9" ht="12" customHeight="1">
      <c r="C74" s="126"/>
      <c r="D74" s="33" t="s">
        <v>65</v>
      </c>
      <c r="E74" s="49">
        <v>2984</v>
      </c>
      <c r="F74" s="25">
        <v>1514</v>
      </c>
      <c r="G74" s="25">
        <v>99</v>
      </c>
      <c r="H74" s="56">
        <v>3</v>
      </c>
      <c r="I74" s="69">
        <v>15</v>
      </c>
    </row>
    <row r="75" spans="3:9" ht="12" customHeight="1">
      <c r="C75" s="126"/>
      <c r="D75" s="33" t="s">
        <v>66</v>
      </c>
      <c r="E75" s="49">
        <v>2846</v>
      </c>
      <c r="F75" s="25">
        <v>1441</v>
      </c>
      <c r="G75" s="25">
        <v>126</v>
      </c>
      <c r="H75" s="56">
        <v>4</v>
      </c>
      <c r="I75" s="69">
        <v>14</v>
      </c>
    </row>
    <row r="76" spans="3:9" ht="12" customHeight="1">
      <c r="C76" s="126"/>
      <c r="D76" s="33" t="s">
        <v>68</v>
      </c>
      <c r="E76" s="49">
        <v>3059</v>
      </c>
      <c r="F76" s="25">
        <v>1633</v>
      </c>
      <c r="G76" s="25">
        <v>129</v>
      </c>
      <c r="H76" s="56">
        <v>6</v>
      </c>
      <c r="I76" s="69">
        <v>20</v>
      </c>
    </row>
    <row r="77" spans="3:9" ht="12" customHeight="1">
      <c r="C77" s="126"/>
      <c r="D77" s="33" t="s">
        <v>69</v>
      </c>
      <c r="E77" s="49">
        <v>3080</v>
      </c>
      <c r="F77" s="25">
        <v>1588</v>
      </c>
      <c r="G77" s="25">
        <v>137</v>
      </c>
      <c r="H77" s="56">
        <v>10</v>
      </c>
      <c r="I77" s="69">
        <v>28</v>
      </c>
    </row>
    <row r="78" spans="3:9" ht="12" customHeight="1">
      <c r="C78" s="126"/>
      <c r="D78" s="33" t="s">
        <v>70</v>
      </c>
      <c r="E78" s="49">
        <v>2843</v>
      </c>
      <c r="F78" s="25">
        <v>1602</v>
      </c>
      <c r="G78" s="25">
        <v>103</v>
      </c>
      <c r="H78" s="56">
        <v>10</v>
      </c>
      <c r="I78" s="69">
        <v>19</v>
      </c>
    </row>
    <row r="79" spans="3:9" ht="12" customHeight="1">
      <c r="C79" s="126"/>
      <c r="D79" s="33" t="s">
        <v>71</v>
      </c>
      <c r="E79" s="49">
        <v>3131</v>
      </c>
      <c r="F79" s="25">
        <v>1958</v>
      </c>
      <c r="G79" s="25">
        <v>123</v>
      </c>
      <c r="H79" s="56">
        <v>5</v>
      </c>
      <c r="I79" s="69">
        <v>24</v>
      </c>
    </row>
    <row r="80" spans="3:9" ht="12" customHeight="1">
      <c r="C80" s="126"/>
      <c r="D80" s="33" t="s">
        <v>72</v>
      </c>
      <c r="E80" s="49">
        <v>3317</v>
      </c>
      <c r="F80" s="25">
        <v>1966</v>
      </c>
      <c r="G80" s="25">
        <v>145</v>
      </c>
      <c r="H80" s="56">
        <v>7</v>
      </c>
      <c r="I80" s="69">
        <v>26</v>
      </c>
    </row>
    <row r="81" spans="3:9" ht="12" customHeight="1" thickBot="1">
      <c r="C81" s="127"/>
      <c r="D81" s="34" t="s">
        <v>73</v>
      </c>
      <c r="E81" s="50">
        <v>3190</v>
      </c>
      <c r="F81" s="51">
        <v>2306</v>
      </c>
      <c r="G81" s="51">
        <v>141</v>
      </c>
      <c r="H81" s="70">
        <v>9</v>
      </c>
      <c r="I81" s="71">
        <v>35</v>
      </c>
    </row>
    <row r="82" spans="3:9" ht="14.25" customHeight="1" thickBot="1">
      <c r="C82" s="119" t="s">
        <v>74</v>
      </c>
      <c r="D82" s="120"/>
      <c r="E82" s="47">
        <f>SUM(E70:E81)</f>
        <v>39606</v>
      </c>
      <c r="F82" s="47">
        <f>SUM(F70:F81)</f>
        <v>22667</v>
      </c>
      <c r="G82" s="35">
        <f>SUM(G70:G81)</f>
        <v>1574</v>
      </c>
      <c r="H82" s="47">
        <f>SUM(H70:H81)</f>
        <v>96</v>
      </c>
      <c r="I82" s="47">
        <f>SUM(I70:I81)</f>
        <v>263</v>
      </c>
    </row>
    <row r="83" spans="3:9" ht="14.25" customHeight="1">
      <c r="C83" s="116">
        <v>2017</v>
      </c>
      <c r="D83" s="36" t="s">
        <v>75</v>
      </c>
      <c r="E83" s="55">
        <v>3576</v>
      </c>
      <c r="F83" s="55">
        <v>2197</v>
      </c>
      <c r="G83" s="39">
        <v>167</v>
      </c>
      <c r="H83" s="67">
        <v>9</v>
      </c>
      <c r="I83" s="68">
        <v>23</v>
      </c>
    </row>
    <row r="84" spans="3:9" ht="14.25" customHeight="1">
      <c r="C84" s="117"/>
      <c r="D84" s="37" t="s">
        <v>76</v>
      </c>
      <c r="E84" s="40">
        <v>3356</v>
      </c>
      <c r="F84" s="40">
        <v>2096</v>
      </c>
      <c r="G84" s="40">
        <v>124</v>
      </c>
      <c r="H84" s="56">
        <v>8</v>
      </c>
      <c r="I84" s="69">
        <v>30</v>
      </c>
    </row>
    <row r="85" spans="3:9" ht="14.25" customHeight="1">
      <c r="C85" s="117"/>
      <c r="D85" s="37" t="s">
        <v>77</v>
      </c>
      <c r="E85" s="40">
        <v>3454</v>
      </c>
      <c r="F85" s="40">
        <v>2026</v>
      </c>
      <c r="G85" s="40">
        <v>127</v>
      </c>
      <c r="H85" s="56">
        <v>6</v>
      </c>
      <c r="I85" s="69">
        <v>32</v>
      </c>
    </row>
    <row r="86" spans="3:9" ht="14.25" customHeight="1">
      <c r="C86" s="117"/>
      <c r="D86" s="37" t="s">
        <v>78</v>
      </c>
      <c r="E86" s="40">
        <v>2905</v>
      </c>
      <c r="F86" s="40">
        <v>1806</v>
      </c>
      <c r="G86" s="40">
        <v>120</v>
      </c>
      <c r="H86" s="56">
        <v>6</v>
      </c>
      <c r="I86" s="69">
        <v>28</v>
      </c>
    </row>
    <row r="87" spans="3:9" ht="14.25" customHeight="1">
      <c r="C87" s="117"/>
      <c r="D87" s="37" t="s">
        <v>79</v>
      </c>
      <c r="E87" s="40">
        <v>2961</v>
      </c>
      <c r="F87" s="40">
        <v>1550</v>
      </c>
      <c r="G87" s="40">
        <v>124</v>
      </c>
      <c r="H87" s="56">
        <v>3</v>
      </c>
      <c r="I87" s="69">
        <v>17</v>
      </c>
    </row>
    <row r="88" spans="3:9" ht="14.25" customHeight="1">
      <c r="C88" s="117"/>
      <c r="D88" s="37" t="s">
        <v>81</v>
      </c>
      <c r="E88" s="40">
        <v>2770</v>
      </c>
      <c r="F88" s="40">
        <v>1514</v>
      </c>
      <c r="G88" s="40">
        <v>112</v>
      </c>
      <c r="H88" s="56">
        <v>9</v>
      </c>
      <c r="I88" s="69">
        <v>22</v>
      </c>
    </row>
    <row r="89" spans="3:9" ht="14.25" customHeight="1">
      <c r="C89" s="117"/>
      <c r="D89" s="37" t="s">
        <v>82</v>
      </c>
      <c r="E89" s="40">
        <v>3222</v>
      </c>
      <c r="F89" s="40">
        <v>1797</v>
      </c>
      <c r="G89" s="40">
        <v>132</v>
      </c>
      <c r="H89" s="56">
        <v>4</v>
      </c>
      <c r="I89" s="69">
        <v>27</v>
      </c>
    </row>
    <row r="90" spans="3:9" ht="14.25" customHeight="1">
      <c r="C90" s="117"/>
      <c r="D90" s="37" t="s">
        <v>83</v>
      </c>
      <c r="E90" s="40">
        <v>3184</v>
      </c>
      <c r="F90" s="40">
        <v>1754</v>
      </c>
      <c r="G90" s="40">
        <v>151</v>
      </c>
      <c r="H90" s="56">
        <v>8</v>
      </c>
      <c r="I90" s="69">
        <v>34</v>
      </c>
    </row>
    <row r="91" spans="3:9" ht="14.25" customHeight="1">
      <c r="C91" s="117"/>
      <c r="D91" s="37" t="s">
        <v>84</v>
      </c>
      <c r="E91" s="40">
        <v>3112</v>
      </c>
      <c r="F91" s="40">
        <v>1896</v>
      </c>
      <c r="G91" s="40">
        <v>175</v>
      </c>
      <c r="H91" s="56">
        <v>14</v>
      </c>
      <c r="I91" s="69">
        <v>35</v>
      </c>
    </row>
    <row r="92" spans="3:9" ht="14.25" customHeight="1">
      <c r="C92" s="117"/>
      <c r="D92" s="37" t="s">
        <v>87</v>
      </c>
      <c r="E92" s="40">
        <v>3104</v>
      </c>
      <c r="F92" s="40">
        <v>1938</v>
      </c>
      <c r="G92" s="40">
        <v>149</v>
      </c>
      <c r="H92" s="56">
        <v>3</v>
      </c>
      <c r="I92" s="69">
        <v>27</v>
      </c>
    </row>
    <row r="93" spans="3:9" ht="14.25" customHeight="1">
      <c r="C93" s="117"/>
      <c r="D93" s="37" t="s">
        <v>88</v>
      </c>
      <c r="E93" s="40">
        <v>3069</v>
      </c>
      <c r="F93" s="40">
        <v>1973</v>
      </c>
      <c r="G93" s="40">
        <v>137</v>
      </c>
      <c r="H93" s="56">
        <v>7</v>
      </c>
      <c r="I93" s="69">
        <v>21</v>
      </c>
    </row>
    <row r="94" spans="3:9" ht="14.25" customHeight="1" thickBot="1">
      <c r="C94" s="118"/>
      <c r="D94" s="37" t="s">
        <v>89</v>
      </c>
      <c r="E94" s="40">
        <v>3233</v>
      </c>
      <c r="F94" s="40">
        <v>2413</v>
      </c>
      <c r="G94" s="40">
        <v>143</v>
      </c>
      <c r="H94" s="56">
        <v>6</v>
      </c>
      <c r="I94" s="72">
        <v>28</v>
      </c>
    </row>
    <row r="95" spans="3:9" ht="14.25" customHeight="1" thickBot="1">
      <c r="C95" s="128" t="s">
        <v>90</v>
      </c>
      <c r="D95" s="129"/>
      <c r="E95" s="38">
        <f>SUM(E83:E94)</f>
        <v>37946</v>
      </c>
      <c r="F95" s="38">
        <f>SUM(F83:F94)</f>
        <v>22960</v>
      </c>
      <c r="G95" s="38">
        <f>SUM(G83:G94)</f>
        <v>1661</v>
      </c>
      <c r="H95" s="38">
        <f>SUM(H83:H94)</f>
        <v>83</v>
      </c>
      <c r="I95" s="38">
        <f>SUM(I83:I94)</f>
        <v>324</v>
      </c>
    </row>
    <row r="96" ht="4.5" customHeight="1" thickBot="1"/>
    <row r="97" spans="3:9" ht="14.25" customHeight="1" thickBot="1">
      <c r="C97" s="110" t="s">
        <v>92</v>
      </c>
      <c r="D97" s="111"/>
      <c r="E97" s="2">
        <f>E95-E82</f>
        <v>-1660</v>
      </c>
      <c r="F97" s="41">
        <f>F95-F82</f>
        <v>293</v>
      </c>
      <c r="G97" s="41">
        <f>G95-G82</f>
        <v>87</v>
      </c>
      <c r="H97" s="2">
        <f>H95-H82</f>
        <v>-13</v>
      </c>
      <c r="I97" s="41">
        <f>I95-I82</f>
        <v>61</v>
      </c>
    </row>
    <row r="98" spans="3:4" ht="5.25" customHeight="1" thickBot="1">
      <c r="C98" s="7"/>
      <c r="D98" s="7"/>
    </row>
    <row r="99" spans="3:9" ht="19.5" customHeight="1" thickBot="1">
      <c r="C99" s="123" t="s">
        <v>91</v>
      </c>
      <c r="D99" s="124"/>
      <c r="E99" s="3">
        <f>E95*100/E82-100</f>
        <v>-4.19128414886633</v>
      </c>
      <c r="F99" s="42">
        <f>F95*100/F82-100</f>
        <v>1.2926280495875062</v>
      </c>
      <c r="G99" s="42">
        <f>G95*100/G82-100</f>
        <v>5.52731893265566</v>
      </c>
      <c r="H99" s="3">
        <f>H95*100/H82-100</f>
        <v>-13.541666666666671</v>
      </c>
      <c r="I99" s="42">
        <f>I95*100/I82-100</f>
        <v>23.193916349809882</v>
      </c>
    </row>
    <row r="100" ht="8.25" customHeight="1">
      <c r="C100" s="5" t="s">
        <v>99</v>
      </c>
    </row>
    <row r="101" ht="14.25" customHeight="1">
      <c r="C101" s="5"/>
    </row>
    <row r="102" ht="13.5" customHeight="1">
      <c r="C102" s="5"/>
    </row>
    <row r="103" spans="3:8" ht="15.75" customHeight="1">
      <c r="C103" s="5"/>
      <c r="E103" s="104" t="s">
        <v>93</v>
      </c>
      <c r="F103" s="104"/>
      <c r="G103" s="104"/>
      <c r="H103" s="104"/>
    </row>
    <row r="104" ht="20.25" customHeight="1"/>
    <row r="105" ht="9.75" customHeight="1"/>
    <row r="106" ht="9.75" customHeight="1"/>
    <row r="107" ht="11.25" customHeight="1"/>
    <row r="108" ht="11.25" customHeight="1"/>
    <row r="112" ht="15" customHeight="1">
      <c r="M112" s="31"/>
    </row>
    <row r="114" ht="17.25" customHeight="1"/>
    <row r="123" ht="12.75" customHeight="1"/>
    <row r="126" ht="12.75" customHeight="1"/>
    <row r="133" spans="5:24" ht="12.75" customHeight="1">
      <c r="E133"/>
      <c r="F133"/>
      <c r="G133"/>
      <c r="H133"/>
      <c r="I133"/>
      <c r="J133"/>
      <c r="K133"/>
      <c r="L133"/>
      <c r="M133"/>
      <c r="N133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2.75">
      <c r="E134"/>
      <c r="F134"/>
      <c r="G134"/>
      <c r="H134"/>
      <c r="I134"/>
      <c r="J134"/>
      <c r="K134"/>
      <c r="L134"/>
      <c r="M134"/>
      <c r="N134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5.75" customHeight="1">
      <c r="E135"/>
      <c r="F135"/>
      <c r="G135"/>
      <c r="H135"/>
      <c r="I135"/>
      <c r="J135"/>
      <c r="K135"/>
      <c r="L135"/>
      <c r="M135"/>
      <c r="N135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5.75" customHeight="1">
      <c r="E136"/>
      <c r="F136"/>
      <c r="G136"/>
      <c r="H136"/>
      <c r="I136"/>
      <c r="J136"/>
      <c r="K136"/>
      <c r="L136"/>
      <c r="M136"/>
      <c r="N136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5.75" customHeight="1">
      <c r="E137"/>
      <c r="F137"/>
      <c r="G137"/>
      <c r="H137"/>
      <c r="I137"/>
      <c r="J137"/>
      <c r="K137"/>
      <c r="L137"/>
      <c r="M137"/>
      <c r="N137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5.75" customHeight="1">
      <c r="E138"/>
      <c r="F138"/>
      <c r="G138"/>
      <c r="H138"/>
      <c r="I138"/>
      <c r="J138"/>
      <c r="K138"/>
      <c r="L138"/>
      <c r="M138"/>
      <c r="N138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5.75" customHeight="1">
      <c r="E139"/>
      <c r="F139"/>
      <c r="G139"/>
      <c r="H139"/>
      <c r="I139"/>
      <c r="J139"/>
      <c r="K139"/>
      <c r="L139"/>
      <c r="M139"/>
      <c r="N139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5.75" customHeight="1">
      <c r="E140"/>
      <c r="F140"/>
      <c r="G140"/>
      <c r="H140"/>
      <c r="I140"/>
      <c r="J140"/>
      <c r="K140"/>
      <c r="L140"/>
      <c r="M140"/>
      <c r="N140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4.5" customHeight="1">
      <c r="E141"/>
      <c r="F141"/>
      <c r="G141"/>
      <c r="H141"/>
      <c r="I141"/>
      <c r="J141"/>
      <c r="K141"/>
      <c r="L141"/>
      <c r="M141"/>
      <c r="N14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24.75" customHeight="1">
      <c r="E142"/>
      <c r="F142"/>
      <c r="G142"/>
      <c r="H142"/>
      <c r="I142"/>
      <c r="J142"/>
      <c r="K142"/>
      <c r="L142"/>
      <c r="M142"/>
      <c r="N142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5.25" customHeight="1">
      <c r="E143"/>
      <c r="F143"/>
      <c r="G143"/>
      <c r="H143"/>
      <c r="I143"/>
      <c r="J143"/>
      <c r="K143"/>
      <c r="L143"/>
      <c r="M143"/>
      <c r="N143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22.5" customHeight="1">
      <c r="E144"/>
      <c r="F144"/>
      <c r="G144"/>
      <c r="H144"/>
      <c r="I144"/>
      <c r="J144"/>
      <c r="K144"/>
      <c r="L144"/>
      <c r="M144"/>
      <c r="N144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14" s="31" customFormat="1" ht="39" customHeight="1">
      <c r="C145" s="1"/>
      <c r="D145" s="1"/>
      <c r="E145"/>
      <c r="F145"/>
      <c r="G145"/>
      <c r="H145"/>
      <c r="I145"/>
      <c r="J145"/>
      <c r="K145"/>
      <c r="L145"/>
      <c r="M145"/>
      <c r="N145"/>
    </row>
    <row r="146" spans="5:24" ht="16.5" customHeight="1">
      <c r="E146"/>
      <c r="F146"/>
      <c r="G146"/>
      <c r="H146"/>
      <c r="I146"/>
      <c r="J146"/>
      <c r="K146"/>
      <c r="L146"/>
      <c r="M146"/>
      <c r="N146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5.25" customHeight="1"/>
    <row r="148" ht="22.5" customHeight="1"/>
    <row r="149" ht="5.25" customHeight="1"/>
    <row r="150" ht="19.5" customHeight="1"/>
  </sheetData>
  <sheetProtection/>
  <mergeCells count="33">
    <mergeCell ref="C83:C94"/>
    <mergeCell ref="C82:D82"/>
    <mergeCell ref="C43:D43"/>
    <mergeCell ref="C99:D99"/>
    <mergeCell ref="C70:C81"/>
    <mergeCell ref="C95:D95"/>
    <mergeCell ref="E103:H103"/>
    <mergeCell ref="C69:D69"/>
    <mergeCell ref="C18:C29"/>
    <mergeCell ref="C31:C42"/>
    <mergeCell ref="C44:C55"/>
    <mergeCell ref="B10:J10"/>
    <mergeCell ref="G16:G17"/>
    <mergeCell ref="C97:D97"/>
    <mergeCell ref="C56:D56"/>
    <mergeCell ref="I16:I17"/>
    <mergeCell ref="C2:I2"/>
    <mergeCell ref="C7:I7"/>
    <mergeCell ref="B11:J11"/>
    <mergeCell ref="B12:J12"/>
    <mergeCell ref="B6:J6"/>
    <mergeCell ref="C57:C68"/>
    <mergeCell ref="B3:J3"/>
    <mergeCell ref="C30:D30"/>
    <mergeCell ref="C14:I14"/>
    <mergeCell ref="H16:H17"/>
    <mergeCell ref="I18:I29"/>
    <mergeCell ref="E16:E17"/>
    <mergeCell ref="F16:F17"/>
    <mergeCell ref="B4:J4"/>
    <mergeCell ref="B8:J8"/>
    <mergeCell ref="B9:J9"/>
    <mergeCell ref="C16:D17"/>
  </mergeCells>
  <printOptions/>
  <pageMargins left="0.2362204724409449" right="0.17" top="0.21" bottom="0.2362204724409449" header="0.15748031496062992" footer="0.1968503937007874"/>
  <pageSetup orientation="portrait" paperSize="9" scale="74" r:id="rId2"/>
  <rowBreaks count="1" manualBreakCount="1">
    <brk id="8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guiomar-garcia</cp:lastModifiedBy>
  <cp:lastPrinted>2018-01-11T17:36:51Z</cp:lastPrinted>
  <dcterms:created xsi:type="dcterms:W3CDTF">2013-09-18T21:12:48Z</dcterms:created>
  <dcterms:modified xsi:type="dcterms:W3CDTF">2018-01-15T17:32:48Z</dcterms:modified>
  <cp:category/>
  <cp:version/>
  <cp:contentType/>
  <cp:contentStatus/>
</cp:coreProperties>
</file>