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2020\02 - Fevereiro\"/>
    </mc:Choice>
  </mc:AlternateContent>
  <bookViews>
    <workbookView xWindow="0" yWindow="0" windowWidth="28800" windowHeight="11130"/>
  </bookViews>
  <sheets>
    <sheet name="GERAL" sheetId="17" r:id="rId1"/>
    <sheet name="2020" sheetId="1" r:id="rId2"/>
    <sheet name="JAN" sheetId="2" r:id="rId3"/>
    <sheet name="FEV" sheetId="3" r:id="rId4"/>
  </sheets>
  <calcPr calcId="162913"/>
  <pivotCaches>
    <pivotCache cacheId="39" r:id="rId5"/>
    <pivotCache cacheId="40" r:id="rId6"/>
  </pivotCaches>
</workbook>
</file>

<file path=xl/calcChain.xml><?xml version="1.0" encoding="utf-8"?>
<calcChain xmlns="http://schemas.openxmlformats.org/spreadsheetml/2006/main">
  <c r="P8" i="17" l="1"/>
  <c r="L8" i="17"/>
  <c r="H8" i="17"/>
  <c r="D8" i="17"/>
  <c r="N7" i="17"/>
  <c r="J7" i="17"/>
  <c r="F7" i="17"/>
  <c r="E8" i="17"/>
  <c r="O8" i="17"/>
  <c r="K8" i="17"/>
  <c r="G8" i="17"/>
  <c r="C8" i="17"/>
  <c r="M7" i="17"/>
  <c r="I7" i="17"/>
  <c r="E7" i="17"/>
  <c r="I8" i="17"/>
  <c r="O7" i="17"/>
  <c r="C7" i="17"/>
  <c r="N8" i="17"/>
  <c r="J8" i="17"/>
  <c r="F8" i="17"/>
  <c r="P7" i="17"/>
  <c r="L7" i="17"/>
  <c r="H7" i="17"/>
  <c r="D7" i="17"/>
  <c r="M8" i="17"/>
  <c r="K7" i="17"/>
  <c r="G7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3" l="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O40" i="17" s="1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J40" i="17" l="1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<sst xmlns="http://schemas.openxmlformats.org/spreadsheetml/2006/main" count="1679" uniqueCount="577">
  <si>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</si>
  <si>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</si>
  <si>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</si>
  <si>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</si>
  <si>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</si>
  <si>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</si>
  <si>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</si>
  <si>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</si>
  <si>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</si>
  <si>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</si>
  <si>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</si>
  <si>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</si>
  <si>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</si>
  <si>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</si>
  <si>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</si>
  <si>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</si>
  <si>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</si>
  <si>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</si>
  <si>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</si>
  <si>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</si>
  <si>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</si>
  <si>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</si>
  <si>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</si>
  <si>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</si>
  <si>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</si>
  <si>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</si>
  <si>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</si>
  <si>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</si>
  <si>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</si>
  <si>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</si>
  <si>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</si>
  <si>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</si>
  <si>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</si>
  <si>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</si>
  <si>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</si>
  <si>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</si>
  <si>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</si>
  <si>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</si>
  <si>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</si>
  <si>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</si>
  <si>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</si>
  <si>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</si>
  <si>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</si>
  <si>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</si>
  <si>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</si>
  <si>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</si>
  <si>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</si>
  <si>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</si>
  <si>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</si>
  <si>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</si>
  <si>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</si>
  <si>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</si>
  <si>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</si>
  <si>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</si>
  <si>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</si>
  <si>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</si>
  <si>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</si>
  <si>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</si>
  <si>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</si>
  <si>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</si>
  <si>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</si>
  <si>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</si>
  <si>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</si>
  <si>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</si>
  <si>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</si>
  <si>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</si>
  <si>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</si>
  <si>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</si>
  <si>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</si>
  <si>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</si>
  <si>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</si>
  <si>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</si>
  <si>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</si>
  <si>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</si>
  <si>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</si>
  <si>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</si>
  <si>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</si>
  <si>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</si>
  <si>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</si>
  <si>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</si>
  <si>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</si>
  <si>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</si>
  <si>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</si>
  <si>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</si>
  <si>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</si>
  <si>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</si>
  <si>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</si>
  <si>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</si>
  <si>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</si>
  <si>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</si>
  <si>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</si>
  <si>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</si>
  <si>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</si>
  <si>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</si>
  <si>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</si>
  <si>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</si>
  <si>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</si>
  <si>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</si>
  <si>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</si>
  <si>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</si>
  <si>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</si>
  <si>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</si>
  <si>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</si>
  <si>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</si>
  <si>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</si>
  <si>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</si>
  <si>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</si>
  <si>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</si>
  <si>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</si>
  <si>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</si>
  <si>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</si>
  <si>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</si>
  <si>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</si>
  <si>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</si>
  <si>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</si>
  <si>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</si>
  <si>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</si>
  <si>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</si>
  <si>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</si>
  <si>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</si>
  <si>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</si>
  <si>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</si>
  <si>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</si>
  <si>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</si>
  <si>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</si>
  <si>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</si>
  <si>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</si>
  <si>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</si>
  <si>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</si>
  <si>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</si>
  <si>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</si>
  <si>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</si>
  <si>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</si>
  <si>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</si>
  <si>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</si>
  <si>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</si>
  <si>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</si>
  <si>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</si>
  <si>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</si>
  <si>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</si>
  <si>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</si>
  <si>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</si>
  <si>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</si>
  <si>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</si>
  <si>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</si>
  <si>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</si>
  <si>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</si>
  <si>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</si>
  <si>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</si>
  <si>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</si>
  <si>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</si>
  <si>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</si>
  <si>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</si>
  <si>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</si>
  <si>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</si>
  <si>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</si>
  <si>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</si>
  <si>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</si>
  <si>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</si>
  <si>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</si>
  <si>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</si>
  <si>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</si>
  <si>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</si>
  <si>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</si>
  <si>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</si>
  <si>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</si>
  <si>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</si>
  <si>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</si>
  <si>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</si>
  <si>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</si>
  <si>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</si>
  <si>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</si>
  <si>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</si>
  <si>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</si>
  <si>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</si>
  <si>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</si>
  <si>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</si>
  <si>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</si>
  <si>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</si>
  <si>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</si>
  <si>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</si>
  <si>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</si>
  <si>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</si>
  <si>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</si>
  <si>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</si>
  <si>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</si>
  <si>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</si>
  <si>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</si>
  <si>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</si>
  <si>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</si>
  <si>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</si>
  <si>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</si>
  <si>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</si>
  <si>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</si>
  <si>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</si>
  <si>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</si>
  <si>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</si>
  <si>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</si>
  <si>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</si>
  <si>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</si>
  <si>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</si>
  <si>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</si>
  <si>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</si>
  <si>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</si>
  <si>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</si>
  <si>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</si>
  <si>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</si>
  <si>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</si>
  <si>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</si>
  <si>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</si>
  <si>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</si>
  <si>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</si>
  <si>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</si>
  <si>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</si>
  <si>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</si>
  <si>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</si>
  <si>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</si>
  <si>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</si>
  <si>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</si>
  <si>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</si>
  <si>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</si>
  <si>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</si>
  <si>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</si>
  <si>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</si>
  <si>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</si>
  <si>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</si>
  <si>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</si>
  <si>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</si>
  <si>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</si>
  <si>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</si>
  <si>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</si>
  <si>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</si>
  <si>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</si>
  <si>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</si>
  <si>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</si>
  <si>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</si>
  <si>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</si>
  <si>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</si>
  <si>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</si>
  <si>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</si>
  <si>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</si>
  <si>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</si>
  <si>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</si>
  <si>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</si>
  <si>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</si>
  <si>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</si>
  <si>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</si>
  <si>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</si>
  <si>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</si>
  <si>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</si>
  <si>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</si>
  <si>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</si>
  <si>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</si>
  <si>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</si>
  <si>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</si>
  <si>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</si>
  <si>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</si>
  <si>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</si>
  <si>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</si>
  <si>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</si>
  <si>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</si>
  <si>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</si>
  <si>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</si>
  <si>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</si>
  <si>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</si>
  <si>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</si>
  <si>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</si>
  <si>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</si>
  <si>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</si>
  <si>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</si>
  <si>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</si>
  <si>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</si>
  <si>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</si>
  <si>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</si>
  <si>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</si>
  <si>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</si>
  <si>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</si>
  <si>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</si>
  <si>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</si>
  <si>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</si>
  <si>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</si>
  <si>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</si>
  <si>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</si>
  <si>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</si>
  <si>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</si>
  <si>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</si>
  <si>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</si>
  <si>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</si>
  <si>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</si>
  <si>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</si>
  <si>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</si>
  <si>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</si>
  <si>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</si>
  <si>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</si>
  <si>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</si>
  <si>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</si>
  <si>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</si>
  <si>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</si>
  <si>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</si>
  <si>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</si>
  <si>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</si>
  <si>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</si>
  <si>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</si>
  <si>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</si>
  <si>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</si>
  <si>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</si>
  <si>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</si>
  <si>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</si>
  <si>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</si>
  <si>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</si>
  <si>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</si>
  <si>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</si>
  <si>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</si>
  <si>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</si>
  <si>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</si>
  <si>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</si>
  <si>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</si>
  <si>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</si>
  <si>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</si>
  <si>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</si>
  <si>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</si>
  <si>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</si>
  <si>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</si>
  <si>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</si>
  <si>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</si>
  <si>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</si>
  <si>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</si>
  <si>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</si>
  <si>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</si>
  <si>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</si>
  <si>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</si>
  <si>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</si>
  <si>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</si>
  <si>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</si>
  <si>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</si>
  <si>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</si>
  <si>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</si>
  <si>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</si>
  <si>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</si>
  <si>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</si>
  <si>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</si>
  <si>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</si>
  <si>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</si>
  <si>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</si>
  <si>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</si>
  <si>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</si>
  <si>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</si>
  <si>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</si>
  <si>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</si>
  <si>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</si>
  <si>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</si>
  <si>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</si>
  <si>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</si>
  <si>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</si>
  <si>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</si>
  <si>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</si>
  <si>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</si>
  <si>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</si>
  <si>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</si>
  <si>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</si>
  <si>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</si>
  <si>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</si>
  <si>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</si>
  <si>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</si>
  <si>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</si>
  <si>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</si>
  <si>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</si>
  <si>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</si>
  <si>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</si>
  <si>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</si>
  <si>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</si>
  <si>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</si>
  <si>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</si>
  <si>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</si>
  <si>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</si>
  <si>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</si>
  <si>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</si>
  <si>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</si>
  <si>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</si>
  <si>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</si>
  <si>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</si>
  <si>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</si>
  <si>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</si>
  <si>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</si>
  <si>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</si>
  <si>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</si>
  <si>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</si>
  <si>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</si>
  <si>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</si>
  <si>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</si>
  <si>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</si>
  <si>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</si>
  <si>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</si>
  <si>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</si>
  <si>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</si>
  <si>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</si>
  <si>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</si>
  <si>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</si>
  <si>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</si>
  <si>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</si>
  <si>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</si>
  <si>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</si>
  <si>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</si>
  <si>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</si>
  <si>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</si>
  <si>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</si>
  <si>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</si>
  <si>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</si>
  <si>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</si>
  <si>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</si>
  <si>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</si>
  <si>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</si>
  <si>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</si>
  <si>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</si>
  <si>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</si>
  <si>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</si>
  <si>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</si>
  <si>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</si>
  <si>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</si>
  <si>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</si>
  <si>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</si>
  <si>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</si>
  <si>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</si>
  <si>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</si>
  <si>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</si>
  <si>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</si>
  <si>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</si>
  <si>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</si>
  <si>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</si>
  <si>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</si>
  <si>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</si>
  <si>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</si>
  <si>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</si>
  <si>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</si>
  <si>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</si>
  <si>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</si>
  <si>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</si>
  <si>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</si>
  <si>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</si>
  <si>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</si>
  <si>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</si>
  <si>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</si>
  <si>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</si>
  <si>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</si>
  <si>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</si>
  <si>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</si>
  <si>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</si>
  <si>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</si>
  <si>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</si>
  <si>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</si>
  <si>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</si>
  <si>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</si>
  <si>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</si>
  <si>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</si>
  <si>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</si>
  <si>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</si>
  <si>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</si>
  <si>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</si>
  <si>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</si>
  <si>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</si>
  <si>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</si>
  <si>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</si>
  <si>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</si>
  <si>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</si>
  <si>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</si>
  <si>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</si>
  <si>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</si>
  <si>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</si>
  <si>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</si>
  <si>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</si>
  <si>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</si>
  <si>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</si>
  <si>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</si>
  <si>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</si>
  <si>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</si>
  <si>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</si>
  <si>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</si>
  <si>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</si>
  <si>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</si>
  <si>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</si>
  <si>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</si>
  <si>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</si>
  <si>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</si>
  <si>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</si>
  <si>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</si>
  <si>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</si>
  <si>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</si>
  <si>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</si>
  <si>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</si>
  <si>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</si>
  <si>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</si>
  <si>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</si>
  <si>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</si>
  <si>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</si>
  <si>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</si>
  <si>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</si>
  <si>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</si>
  <si>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</si>
  <si>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</si>
  <si>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</si>
  <si>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</si>
  <si>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</si>
  <si>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</si>
  <si>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</si>
  <si>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</si>
  <si>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</si>
  <si>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</si>
  <si>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</si>
  <si>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</si>
  <si>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</si>
  <si>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</si>
  <si>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</si>
  <si>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</si>
  <si>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</si>
  <si>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</si>
  <si>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</si>
  <si>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</si>
  <si>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</si>
  <si>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</si>
  <si>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</si>
  <si>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</si>
  <si>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</si>
  <si>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</si>
  <si>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</si>
  <si>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</si>
  <si>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</si>
  <si>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</si>
  <si>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</si>
  <si>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</si>
  <si>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</si>
  <si>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</si>
  <si>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</si>
  <si>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</si>
  <si>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</si>
  <si>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</si>
  <si>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</si>
  <si>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</si>
  <si>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</si>
  <si>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</si>
  <si>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</si>
  <si>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</si>
  <si>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</si>
  <si>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</si>
  <si>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</si>
  <si>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</si>
  <si>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</si>
  <si>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</si>
  <si>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</si>
  <si>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</si>
  <si>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</si>
  <si>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</si>
  <si>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</si>
  <si>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</si>
  <si>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</si>
  <si>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</si>
  <si>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</si>
  <si>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</si>
  <si>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</si>
  <si>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</si>
  <si>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</si>
  <si>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</si>
  <si>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</si>
  <si>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Indicadores Criminais por município:  fevereiro de 2020 - Fato Consumado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</si>
  <si>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</si>
  <si>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</si>
  <si>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</si>
  <si>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</si>
  <si>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</si>
  <si>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</si>
  <si>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</si>
  <si>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</si>
  <si>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</si>
  <si>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</si>
  <si>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FONTE: SIP/PROCERGS - Atualizado em 08 de Março de 2020.</t>
  </si>
  <si>
    <t>Indicadores Criminais por município:  janeiro de 2020 - Fato Consumado</t>
  </si>
  <si>
    <t>Indicadores Criminais por município - Período:  de 01 de janeiro à 29 de Fevereiro de 2020 - Fato Consumado</t>
  </si>
  <si>
    <t>Ocorrências de crimes consumados, no RS, no período de 01 de janeiro a 29 de 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</si>
</sst>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6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0" fillId="0" borderId="0" xfId="0" applyNumberFormat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Heinrich Klein" refreshedDate="43899.76109965278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m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052"/>
    </cacheField>
    <cacheField name="FURTO ABIGEATO" numFmtId="0">
      <sharedItems containsString="0" containsBlank="1" containsNumber="1" containsInteger="1" minValue="0" maxValue="14"/>
    </cacheField>
    <cacheField name="Furto de Veículo" numFmtId="0">
      <sharedItems containsString="0" containsBlank="1" containsNumber="1" containsInteger="1" minValue="0" maxValue="273"/>
    </cacheField>
    <cacheField name="Roubos" numFmtId="0">
      <sharedItems containsString="0" containsBlank="1" containsNumber="1" containsInteger="1" minValue="0" maxValue="2264"/>
    </cacheField>
    <cacheField name="Roubo de Veículo" numFmtId="0">
      <sharedItems containsString="0" containsBlank="1" containsNumber="1" containsInteger="1" minValue="0" maxValue="375"/>
    </cacheField>
    <cacheField name="Estelionato" numFmtId="0">
      <sharedItems containsString="0" containsBlank="1" containsNumber="1" containsInteger="1" minValue="0" maxValue="599"/>
    </cacheField>
    <cacheField name="Delitos Relacionados à Armas e Munições" numFmtId="0">
      <sharedItems containsString="0" containsBlank="1" containsNumber="1" containsInteger="1" minValue="0" maxValue="61"/>
    </cacheField>
    <cacheField name="Entorpecentes - Posse" numFmtId="0">
      <sharedItems containsString="0" containsBlank="1" containsNumber="1" containsInteger="1" minValue="0" maxValue="77"/>
    </cacheField>
    <cacheField name="Entorpecentes - Tráfico" numFmtId="0">
      <sharedItems containsString="0" containsBlank="1" containsNumber="1" containsInteger="1" minValue="0" maxValue="174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13"/>
    </cacheField>
    <cacheField name="ROUBO A ESTABELECIMENTO COMERCIAL" numFmtId="0">
      <sharedItems containsString="0" containsBlank="1" containsNumber="1" containsInteger="1" minValue="0" maxValue="60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2"/>
    </cacheField>
    <cacheField name="ROUBO A JOALHERIAS E OTICAS" numFmtId="0">
      <sharedItems containsString="0" containsBlank="1" containsNumber="1" containsInteger="1" minValue="0" maxValue="0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7"/>
    </cacheField>
    <cacheField name="ROUBO A TRANSPORTE COLETIVO" numFmtId="0">
      <sharedItems containsString="0" containsBlank="1" containsNumber="1" containsInteger="1" minValue="0" maxValue="39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8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uricio Heinrich Klein" refreshedDate="43899.761104282406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7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m/>
        <n v="2018" u="1"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052"/>
    </cacheField>
    <cacheField name="FURTO ABIGEATO" numFmtId="0">
      <sharedItems containsString="0" containsBlank="1" containsNumber="1" containsInteger="1" minValue="0" maxValue="14"/>
    </cacheField>
    <cacheField name="Furto de Veículo" numFmtId="0">
      <sharedItems containsString="0" containsBlank="1" containsNumber="1" containsInteger="1" minValue="0" maxValue="273"/>
    </cacheField>
    <cacheField name="Roubos" numFmtId="0">
      <sharedItems containsString="0" containsBlank="1" containsNumber="1" containsInteger="1" minValue="0" maxValue="2264"/>
    </cacheField>
    <cacheField name="Roubo de Veículo" numFmtId="0">
      <sharedItems containsString="0" containsBlank="1" containsNumber="1" containsInteger="1" minValue="0" maxValue="375"/>
    </cacheField>
    <cacheField name="Estelionato" numFmtId="0">
      <sharedItems containsString="0" containsBlank="1" containsNumber="1" containsInteger="1" minValue="0" maxValue="599"/>
    </cacheField>
    <cacheField name="Delitos Relacionados à Armas e Munições" numFmtId="0">
      <sharedItems containsString="0" containsBlank="1" containsNumber="1" containsInteger="1" minValue="0" maxValue="61"/>
    </cacheField>
    <cacheField name="Entorpecentes - Posse" numFmtId="0">
      <sharedItems containsString="0" containsBlank="1" containsNumber="1" containsInteger="1" minValue="0" maxValue="77"/>
    </cacheField>
    <cacheField name="Entorpecentes - Tráfico" numFmtId="0">
      <sharedItems containsString="0" containsBlank="1" containsNumber="1" containsInteger="1" minValue="0" maxValue="174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13"/>
    </cacheField>
    <cacheField name="ROUBO A ESTABELECIMENTO COMERCIAL" numFmtId="0">
      <sharedItems containsString="0" containsBlank="1" containsNumber="1" containsInteger="1" minValue="0" maxValue="60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2"/>
    </cacheField>
    <cacheField name="ROUBO A JOALHERIAS E OTICAS" numFmtId="0">
      <sharedItems containsString="0" containsBlank="1" containsNumber="1" containsInteger="1" minValue="0" maxValue="0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7"/>
    </cacheField>
    <cacheField name="ROUBO A TRANSPORTE COLETIVO" numFmtId="0">
      <sharedItems containsString="0" containsBlank="1" containsNumber="1" containsInteger="1" minValue="0" maxValue="39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8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2"/>
    <n v="8"/>
    <n v="2"/>
    <n v="18"/>
    <n v="0"/>
    <n v="16"/>
    <n v="4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20/Feb"/>
    <x v="6"/>
    <x v="7"/>
    <m/>
    <x v="13"/>
    <n v="0"/>
    <n v="0"/>
    <n v="90"/>
    <n v="5"/>
    <n v="5"/>
    <n v="16"/>
    <n v="0"/>
    <n v="9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Mar"/>
    <x v="6"/>
    <x v="7"/>
    <m/>
    <x v="14"/>
    <n v="0"/>
    <n v="0"/>
    <n v="19"/>
    <n v="1"/>
    <n v="1"/>
    <n v="4"/>
    <n v="0"/>
    <n v="1"/>
    <n v="3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7"/>
    <n v="0"/>
    <n v="124"/>
    <n v="0"/>
    <n v="22"/>
    <n v="228"/>
    <n v="63"/>
    <n v="27"/>
    <n v="4"/>
    <n v="5"/>
    <n v="19"/>
    <n v="0"/>
    <n v="0"/>
    <n v="0"/>
    <n v="0"/>
    <n v="3"/>
    <n v="4"/>
    <n v="0"/>
    <n v="0"/>
    <n v="0"/>
    <n v="4"/>
    <n v="0"/>
    <n v="11"/>
    <n v="1"/>
    <n v="0"/>
    <n v="8"/>
    <n v="0"/>
    <n v="0"/>
    <n v="0"/>
    <n v="0"/>
  </r>
  <r>
    <s v="ALVORADA2020/Feb"/>
    <x v="12"/>
    <x v="13"/>
    <m/>
    <x v="13"/>
    <n v="7"/>
    <n v="0"/>
    <n v="111"/>
    <n v="0"/>
    <n v="21"/>
    <n v="203"/>
    <n v="50"/>
    <n v="33"/>
    <n v="7"/>
    <n v="4"/>
    <n v="36"/>
    <n v="0"/>
    <n v="0"/>
    <n v="0"/>
    <n v="0"/>
    <n v="3"/>
    <n v="5"/>
    <n v="0"/>
    <n v="0"/>
    <n v="0"/>
    <n v="3"/>
    <n v="0"/>
    <n v="3"/>
    <n v="0"/>
    <n v="0"/>
    <n v="7"/>
    <n v="0"/>
    <n v="0"/>
    <n v="0"/>
    <n v="0"/>
  </r>
  <r>
    <s v="ALVORADA2020/Mar"/>
    <x v="12"/>
    <x v="13"/>
    <m/>
    <x v="14"/>
    <n v="1"/>
    <n v="0"/>
    <n v="18"/>
    <n v="0"/>
    <n v="8"/>
    <n v="31"/>
    <n v="12"/>
    <n v="8"/>
    <n v="4"/>
    <n v="2"/>
    <n v="10"/>
    <n v="0"/>
    <n v="0"/>
    <n v="0"/>
    <n v="0"/>
    <n v="1"/>
    <n v="1"/>
    <n v="0"/>
    <n v="0"/>
    <n v="0"/>
    <n v="0"/>
    <n v="0"/>
    <n v="2"/>
    <n v="0"/>
    <n v="0"/>
    <n v="1"/>
    <n v="0"/>
    <n v="0"/>
    <n v="0"/>
    <n v="0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3"/>
    <x v="14"/>
    <m/>
    <x v="13"/>
    <n v="0"/>
    <n v="0"/>
    <n v="1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2"/>
    <n v="0"/>
    <n v="0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6"/>
    <n v="0"/>
    <n v="0"/>
    <n v="2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18"/>
    <x v="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7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6"/>
    <n v="0"/>
    <n v="2"/>
    <n v="2"/>
    <n v="0"/>
    <n v="4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5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1"/>
    <x v="2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4"/>
    <n v="1"/>
    <n v="3"/>
    <n v="2"/>
    <n v="0"/>
    <n v="3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8"/>
    <n v="1"/>
    <n v="14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3"/>
    <x v="24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8"/>
    <n v="1"/>
    <n v="1"/>
    <n v="1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6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4"/>
    <x v="25"/>
    <m/>
    <x v="1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5"/>
    <n v="0"/>
    <n v="1"/>
    <n v="1"/>
    <n v="0"/>
    <n v="1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5"/>
    <x v="26"/>
    <m/>
    <x v="13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1"/>
    <n v="1"/>
    <n v="1"/>
    <n v="0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9"/>
    <n v="2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85"/>
    <n v="8"/>
    <n v="2"/>
    <n v="21"/>
    <n v="0"/>
    <n v="9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0"/>
    <x v="31"/>
    <m/>
    <x v="13"/>
    <n v="1"/>
    <n v="0"/>
    <n v="80"/>
    <n v="9"/>
    <n v="6"/>
    <n v="19"/>
    <n v="0"/>
    <n v="22"/>
    <n v="2"/>
    <n v="10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0"/>
    <x v="31"/>
    <m/>
    <x v="14"/>
    <n v="0"/>
    <n v="0"/>
    <n v="14"/>
    <n v="2"/>
    <n v="1"/>
    <n v="6"/>
    <n v="3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3"/>
    <n v="0"/>
    <n v="4"/>
    <n v="15"/>
    <n v="0"/>
    <n v="6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6"/>
    <n v="1"/>
    <n v="3"/>
    <n v="13"/>
    <n v="1"/>
    <n v="10"/>
    <n v="2"/>
    <n v="2"/>
    <n v="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1"/>
    <x v="32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4"/>
    <x v="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5"/>
    <x v="36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7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4"/>
    <n v="1"/>
    <n v="0"/>
    <n v="1"/>
    <n v="0"/>
    <n v="4"/>
    <n v="3"/>
    <n v="9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7"/>
    <x v="3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8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59"/>
    <n v="0"/>
    <n v="9"/>
    <n v="12"/>
    <n v="5"/>
    <n v="27"/>
    <n v="3"/>
    <n v="16"/>
    <n v="1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3"/>
    <x v="44"/>
    <m/>
    <x v="13"/>
    <n v="5"/>
    <n v="0"/>
    <n v="46"/>
    <n v="0"/>
    <n v="4"/>
    <n v="24"/>
    <n v="2"/>
    <n v="27"/>
    <n v="3"/>
    <n v="11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3"/>
    <x v="44"/>
    <m/>
    <x v="14"/>
    <n v="1"/>
    <n v="0"/>
    <n v="6"/>
    <n v="0"/>
    <n v="0"/>
    <n v="6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49"/>
    <x v="50"/>
    <m/>
    <x v="1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3"/>
    <n v="0"/>
    <n v="1"/>
    <n v="1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2"/>
    <n v="0"/>
    <n v="2"/>
    <n v="2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5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2"/>
    <n v="0"/>
    <n v="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6"/>
    <n v="1"/>
    <n v="1"/>
    <n v="2"/>
    <n v="0"/>
    <n v="1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58"/>
    <x v="59"/>
    <m/>
    <x v="13"/>
    <n v="1"/>
    <n v="0"/>
    <n v="10"/>
    <n v="1"/>
    <n v="1"/>
    <n v="3"/>
    <n v="0"/>
    <n v="3"/>
    <n v="1"/>
    <n v="1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20/Mar"/>
    <x v="58"/>
    <x v="59"/>
    <m/>
    <x v="14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3"/>
    <n v="0"/>
    <n v="0"/>
    <n v="2"/>
    <n v="0"/>
    <n v="8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22"/>
    <n v="3"/>
    <n v="1"/>
    <n v="4"/>
    <n v="0"/>
    <n v="3"/>
    <n v="4"/>
    <n v="1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CACAPAVA DO SUL2020/Mar"/>
    <x v="59"/>
    <x v="60"/>
    <m/>
    <x v="14"/>
    <n v="0"/>
    <n v="0"/>
    <n v="5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1"/>
    <n v="2"/>
    <n v="0"/>
    <n v="3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9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4"/>
    <n v="4"/>
    <n v="8"/>
    <n v="5"/>
    <n v="0"/>
    <n v="11"/>
    <n v="2"/>
    <n v="9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1"/>
    <n v="0"/>
    <n v="8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1"/>
    <x v="62"/>
    <m/>
    <x v="14"/>
    <n v="0"/>
    <n v="0"/>
    <n v="9"/>
    <n v="0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0/Jan"/>
    <x v="62"/>
    <x v="63"/>
    <s v="CACHOEIRINHA"/>
    <x v="12"/>
    <n v="1"/>
    <n v="1"/>
    <n v="86"/>
    <n v="1"/>
    <n v="21"/>
    <n v="106"/>
    <n v="27"/>
    <n v="39"/>
    <n v="1"/>
    <n v="18"/>
    <n v="25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2"/>
    <x v="63"/>
    <m/>
    <x v="13"/>
    <n v="2"/>
    <n v="0"/>
    <n v="75"/>
    <n v="0"/>
    <n v="12"/>
    <n v="89"/>
    <n v="13"/>
    <n v="30"/>
    <n v="5"/>
    <n v="14"/>
    <n v="14"/>
    <n v="0"/>
    <n v="0"/>
    <n v="0"/>
    <n v="0"/>
    <n v="3"/>
    <n v="2"/>
    <n v="0"/>
    <n v="0"/>
    <n v="0"/>
    <n v="0"/>
    <n v="0"/>
    <n v="2"/>
    <n v="0"/>
    <n v="0"/>
    <n v="3"/>
    <n v="0"/>
    <n v="0"/>
    <n v="0"/>
    <n v="0"/>
  </r>
  <r>
    <s v="CACHOEIRINHA2020/Mar"/>
    <x v="62"/>
    <x v="63"/>
    <m/>
    <x v="14"/>
    <n v="0"/>
    <n v="0"/>
    <n v="11"/>
    <n v="0"/>
    <n v="4"/>
    <n v="17"/>
    <n v="3"/>
    <n v="6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0"/>
    <n v="5"/>
    <n v="2"/>
    <n v="6"/>
    <n v="0"/>
    <n v="11"/>
    <n v="3"/>
    <n v="1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20/Feb"/>
    <x v="66"/>
    <x v="67"/>
    <m/>
    <x v="13"/>
    <n v="0"/>
    <n v="0"/>
    <n v="67"/>
    <n v="1"/>
    <n v="6"/>
    <n v="11"/>
    <n v="1"/>
    <n v="14"/>
    <n v="3"/>
    <n v="11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6"/>
    <x v="67"/>
    <m/>
    <x v="14"/>
    <n v="1"/>
    <n v="0"/>
    <n v="6"/>
    <n v="0"/>
    <n v="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1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2"/>
    <n v="1"/>
    <n v="21"/>
    <n v="19"/>
    <n v="8"/>
    <n v="18"/>
    <n v="2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2"/>
    <x v="73"/>
    <m/>
    <x v="13"/>
    <n v="0"/>
    <n v="0"/>
    <n v="52"/>
    <n v="0"/>
    <n v="10"/>
    <n v="22"/>
    <n v="6"/>
    <n v="1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2"/>
    <x v="73"/>
    <m/>
    <x v="14"/>
    <n v="0"/>
    <n v="0"/>
    <n v="5"/>
    <n v="0"/>
    <n v="4"/>
    <n v="3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0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6"/>
    <n v="2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5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7"/>
    <n v="0"/>
    <n v="1"/>
    <n v="5"/>
    <n v="0"/>
    <n v="12"/>
    <n v="3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78"/>
    <x v="79"/>
    <m/>
    <x v="13"/>
    <n v="3"/>
    <n v="0"/>
    <n v="42"/>
    <n v="0"/>
    <n v="0"/>
    <n v="5"/>
    <n v="0"/>
    <n v="11"/>
    <n v="0"/>
    <n v="6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78"/>
    <x v="79"/>
    <m/>
    <x v="14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an"/>
    <x v="79"/>
    <x v="80"/>
    <s v="CANGUCU"/>
    <x v="12"/>
    <n v="0"/>
    <n v="0"/>
    <n v="22"/>
    <n v="10"/>
    <n v="3"/>
    <n v="4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1"/>
    <n v="6"/>
    <n v="1"/>
    <n v="3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79"/>
    <x v="80"/>
    <m/>
    <x v="14"/>
    <n v="0"/>
    <n v="0"/>
    <n v="4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4"/>
    <n v="0"/>
    <n v="289"/>
    <n v="3"/>
    <n v="46"/>
    <n v="324"/>
    <n v="53"/>
    <n v="82"/>
    <n v="9"/>
    <n v="25"/>
    <n v="64"/>
    <n v="0"/>
    <n v="0"/>
    <n v="0"/>
    <n v="0"/>
    <n v="14"/>
    <n v="8"/>
    <n v="0"/>
    <n v="0"/>
    <n v="0"/>
    <n v="1"/>
    <n v="0"/>
    <n v="2"/>
    <n v="0"/>
    <n v="0"/>
    <n v="5"/>
    <n v="0"/>
    <n v="0"/>
    <n v="0"/>
    <n v="0"/>
  </r>
  <r>
    <s v="CANOAS2020/Feb"/>
    <x v="80"/>
    <x v="81"/>
    <m/>
    <x v="13"/>
    <n v="3"/>
    <n v="0"/>
    <n v="236"/>
    <n v="1"/>
    <n v="58"/>
    <n v="270"/>
    <n v="53"/>
    <n v="77"/>
    <n v="2"/>
    <n v="8"/>
    <n v="43"/>
    <n v="0"/>
    <n v="0"/>
    <n v="0"/>
    <n v="0"/>
    <n v="24"/>
    <n v="7"/>
    <n v="0"/>
    <n v="0"/>
    <n v="0"/>
    <n v="0"/>
    <n v="0"/>
    <n v="0"/>
    <n v="1"/>
    <n v="0"/>
    <n v="4"/>
    <n v="0"/>
    <n v="0"/>
    <n v="0"/>
    <n v="0"/>
  </r>
  <r>
    <s v="CANOAS2020/Mar"/>
    <x v="80"/>
    <x v="81"/>
    <m/>
    <x v="14"/>
    <n v="0"/>
    <n v="0"/>
    <n v="38"/>
    <n v="0"/>
    <n v="17"/>
    <n v="54"/>
    <n v="16"/>
    <n v="17"/>
    <n v="1"/>
    <n v="2"/>
    <n v="1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65"/>
    <n v="1"/>
    <n v="9"/>
    <n v="47"/>
    <n v="1"/>
    <n v="44"/>
    <n v="5"/>
    <n v="9"/>
    <n v="28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3"/>
    <x v="84"/>
    <m/>
    <x v="13"/>
    <n v="0"/>
    <n v="0"/>
    <n v="93"/>
    <n v="1"/>
    <n v="11"/>
    <n v="32"/>
    <n v="2"/>
    <n v="37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3"/>
    <x v="84"/>
    <m/>
    <x v="14"/>
    <n v="0"/>
    <n v="0"/>
    <n v="8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4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5"/>
    <x v="86"/>
    <m/>
    <x v="13"/>
    <n v="0"/>
    <n v="0"/>
    <n v="21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20/Mar"/>
    <x v="85"/>
    <x v="86"/>
    <m/>
    <x v="1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3"/>
    <n v="0"/>
    <n v="60"/>
    <n v="1"/>
    <n v="5"/>
    <n v="6"/>
    <n v="2"/>
    <n v="10"/>
    <n v="3"/>
    <n v="5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CARAZINHO2020/Feb"/>
    <x v="90"/>
    <x v="91"/>
    <m/>
    <x v="13"/>
    <n v="2"/>
    <n v="0"/>
    <n v="67"/>
    <n v="2"/>
    <n v="1"/>
    <n v="6"/>
    <n v="0"/>
    <n v="12"/>
    <n v="4"/>
    <n v="0"/>
    <n v="1"/>
    <n v="0"/>
    <n v="0"/>
    <n v="0"/>
    <n v="0"/>
    <n v="11"/>
    <n v="2"/>
    <n v="0"/>
    <n v="0"/>
    <n v="0"/>
    <n v="0"/>
    <n v="0"/>
    <n v="0"/>
    <n v="0"/>
    <n v="0"/>
    <n v="2"/>
    <n v="0"/>
    <n v="0"/>
    <n v="0"/>
    <n v="0"/>
  </r>
  <r>
    <s v="CARAZINHO2020/Mar"/>
    <x v="90"/>
    <x v="91"/>
    <m/>
    <x v="14"/>
    <n v="1"/>
    <n v="0"/>
    <n v="7"/>
    <n v="1"/>
    <n v="0"/>
    <n v="4"/>
    <n v="0"/>
    <n v="3"/>
    <n v="1"/>
    <n v="0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RLOS BARBOSA2020/Jan"/>
    <x v="91"/>
    <x v="92"/>
    <s v="CARLOS BARBOSA"/>
    <x v="12"/>
    <n v="0"/>
    <n v="0"/>
    <n v="16"/>
    <n v="0"/>
    <n v="0"/>
    <n v="1"/>
    <n v="2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6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292"/>
    <n v="2"/>
    <n v="83"/>
    <n v="150"/>
    <n v="30"/>
    <n v="156"/>
    <n v="16"/>
    <n v="15"/>
    <n v="18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6"/>
    <x v="97"/>
    <m/>
    <x v="13"/>
    <n v="6"/>
    <n v="1"/>
    <n v="272"/>
    <n v="3"/>
    <n v="61"/>
    <n v="155"/>
    <n v="40"/>
    <n v="165"/>
    <n v="14"/>
    <n v="9"/>
    <n v="22"/>
    <n v="0"/>
    <n v="0"/>
    <n v="0"/>
    <n v="0"/>
    <n v="17"/>
    <n v="11"/>
    <n v="0"/>
    <n v="0"/>
    <n v="0"/>
    <n v="2"/>
    <n v="0"/>
    <n v="3"/>
    <n v="1"/>
    <n v="0"/>
    <n v="7"/>
    <n v="1"/>
    <n v="0"/>
    <n v="1"/>
    <n v="0"/>
  </r>
  <r>
    <s v="CAXIAS DO SUL2020/Mar"/>
    <x v="96"/>
    <x v="97"/>
    <m/>
    <x v="14"/>
    <n v="1"/>
    <n v="0"/>
    <n v="43"/>
    <n v="1"/>
    <n v="21"/>
    <n v="30"/>
    <n v="10"/>
    <n v="29"/>
    <n v="3"/>
    <n v="2"/>
    <n v="1"/>
    <n v="0"/>
    <n v="0"/>
    <n v="0"/>
    <n v="0"/>
    <n v="1"/>
    <n v="4"/>
    <n v="0"/>
    <n v="0"/>
    <n v="0"/>
    <n v="0"/>
    <n v="0"/>
    <n v="1"/>
    <n v="0"/>
    <n v="0"/>
    <n v="1"/>
    <n v="0"/>
    <n v="0"/>
    <n v="0"/>
    <n v="0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r"/>
    <x v="98"/>
    <x v="99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0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1"/>
    <n v="0"/>
    <n v="1"/>
    <n v="1"/>
    <n v="0"/>
    <n v="3"/>
    <n v="2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9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8"/>
    <n v="1"/>
    <n v="1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8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09"/>
    <x v="110"/>
    <m/>
    <x v="13"/>
    <n v="0"/>
    <n v="0"/>
    <n v="35"/>
    <n v="2"/>
    <n v="3"/>
    <n v="17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0"/>
    <n v="0"/>
    <n v="0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an"/>
    <x v="110"/>
    <x v="111"/>
    <s v="CIRIA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18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2"/>
    <x v="123"/>
    <m/>
    <x v="1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3"/>
    <x v="1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77"/>
    <n v="8"/>
    <n v="5"/>
    <n v="27"/>
    <n v="3"/>
    <n v="10"/>
    <n v="2"/>
    <n v="2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CRUZ ALTA2020/Feb"/>
    <x v="125"/>
    <x v="126"/>
    <m/>
    <x v="13"/>
    <n v="0"/>
    <n v="0"/>
    <n v="64"/>
    <n v="1"/>
    <n v="6"/>
    <n v="17"/>
    <n v="2"/>
    <n v="8"/>
    <n v="3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5"/>
    <x v="126"/>
    <m/>
    <x v="14"/>
    <n v="2"/>
    <n v="0"/>
    <n v="8"/>
    <n v="0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5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3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6"/>
    <n v="1"/>
    <n v="1"/>
    <n v="2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5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3"/>
    <n v="4"/>
    <n v="4"/>
    <n v="12"/>
    <n v="0"/>
    <n v="7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6"/>
    <x v="137"/>
    <m/>
    <x v="13"/>
    <n v="0"/>
    <n v="0"/>
    <n v="28"/>
    <n v="5"/>
    <n v="5"/>
    <n v="1"/>
    <n v="0"/>
    <n v="4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0"/>
    <n v="0"/>
    <n v="2"/>
    <n v="0"/>
    <n v="0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29"/>
    <n v="1"/>
    <n v="3"/>
    <n v="14"/>
    <n v="1"/>
    <n v="9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2"/>
    <n v="0"/>
    <n v="0"/>
    <n v="19"/>
    <n v="2"/>
    <n v="7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1"/>
    <x v="142"/>
    <m/>
    <x v="14"/>
    <n v="0"/>
    <n v="0"/>
    <n v="4"/>
    <n v="0"/>
    <n v="0"/>
    <n v="3"/>
    <n v="0"/>
    <n v="1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an"/>
    <x v="142"/>
    <x v="143"/>
    <s v="ENCANTADO"/>
    <x v="12"/>
    <n v="0"/>
    <n v="0"/>
    <n v="12"/>
    <n v="0"/>
    <n v="0"/>
    <n v="2"/>
    <n v="0"/>
    <n v="3"/>
    <n v="2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5"/>
    <n v="0"/>
    <n v="3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2"/>
    <x v="14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2"/>
    <n v="1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3"/>
    <x v="144"/>
    <m/>
    <x v="13"/>
    <n v="0"/>
    <n v="0"/>
    <n v="1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Mar"/>
    <x v="143"/>
    <x v="1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2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0/Jan"/>
    <x v="148"/>
    <x v="149"/>
    <s v="ERECHIM"/>
    <x v="12"/>
    <n v="0"/>
    <n v="0"/>
    <n v="70"/>
    <n v="2"/>
    <n v="9"/>
    <n v="9"/>
    <n v="2"/>
    <n v="18"/>
    <n v="16"/>
    <n v="32"/>
    <n v="2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54"/>
    <n v="0"/>
    <n v="6"/>
    <n v="18"/>
    <n v="1"/>
    <n v="14"/>
    <n v="7"/>
    <n v="8"/>
    <n v="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48"/>
    <x v="149"/>
    <m/>
    <x v="14"/>
    <n v="0"/>
    <n v="0"/>
    <n v="9"/>
    <n v="0"/>
    <n v="1"/>
    <n v="2"/>
    <n v="0"/>
    <n v="1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an"/>
    <x v="149"/>
    <x v="150"/>
    <s v="ERNESTINA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5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0"/>
    <n v="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4"/>
    <n v="0"/>
    <n v="4"/>
    <n v="9"/>
    <n v="2"/>
    <n v="19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6"/>
    <n v="0"/>
    <n v="8"/>
    <n v="11"/>
    <n v="3"/>
    <n v="12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EIO2020/Jan"/>
    <x v="157"/>
    <x v="158"/>
    <s v="ESTEIO"/>
    <x v="12"/>
    <n v="3"/>
    <n v="0"/>
    <n v="74"/>
    <n v="1"/>
    <n v="5"/>
    <n v="55"/>
    <n v="7"/>
    <n v="25"/>
    <n v="2"/>
    <n v="1"/>
    <n v="5"/>
    <n v="0"/>
    <n v="0"/>
    <n v="0"/>
    <n v="0"/>
    <n v="7"/>
    <n v="0"/>
    <n v="0"/>
    <n v="0"/>
    <n v="0"/>
    <n v="0"/>
    <n v="0"/>
    <n v="0"/>
    <n v="0"/>
    <n v="0"/>
    <n v="3"/>
    <n v="0"/>
    <n v="0"/>
    <n v="0"/>
    <n v="0"/>
  </r>
  <r>
    <s v="ESTEIO2020/Feb"/>
    <x v="157"/>
    <x v="158"/>
    <m/>
    <x v="13"/>
    <n v="0"/>
    <n v="0"/>
    <n v="77"/>
    <n v="1"/>
    <n v="6"/>
    <n v="48"/>
    <n v="4"/>
    <n v="22"/>
    <n v="1"/>
    <n v="1"/>
    <n v="5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7"/>
    <x v="158"/>
    <m/>
    <x v="14"/>
    <n v="0"/>
    <n v="0"/>
    <n v="12"/>
    <n v="0"/>
    <n v="4"/>
    <n v="4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RELA2020/Jan"/>
    <x v="158"/>
    <x v="159"/>
    <s v="ESTRELA"/>
    <x v="12"/>
    <n v="1"/>
    <n v="0"/>
    <n v="12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58"/>
    <x v="159"/>
    <m/>
    <x v="13"/>
    <n v="0"/>
    <n v="0"/>
    <n v="15"/>
    <n v="0"/>
    <n v="3"/>
    <n v="4"/>
    <n v="0"/>
    <n v="4"/>
    <n v="3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1"/>
    <n v="0"/>
    <n v="66"/>
    <n v="0"/>
    <n v="8"/>
    <n v="12"/>
    <n v="7"/>
    <n v="25"/>
    <n v="2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Feb"/>
    <x v="162"/>
    <x v="163"/>
    <m/>
    <x v="13"/>
    <n v="0"/>
    <n v="0"/>
    <n v="54"/>
    <n v="0"/>
    <n v="3"/>
    <n v="12"/>
    <n v="4"/>
    <n v="20"/>
    <n v="2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2"/>
    <x v="163"/>
    <m/>
    <x v="14"/>
    <n v="1"/>
    <n v="0"/>
    <n v="7"/>
    <n v="0"/>
    <n v="1"/>
    <n v="5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XINAL DO SOTURNO2020/Jan"/>
    <x v="163"/>
    <x v="164"/>
    <s v="FAXINAL DO SOTURNO"/>
    <x v="1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3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5"/>
    <n v="0"/>
    <n v="0"/>
    <n v="3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7"/>
    <n v="2"/>
    <n v="1"/>
    <n v="7"/>
    <n v="2"/>
    <n v="7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7"/>
    <x v="168"/>
    <m/>
    <x v="13"/>
    <n v="0"/>
    <n v="0"/>
    <n v="19"/>
    <n v="0"/>
    <n v="3"/>
    <n v="3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6"/>
    <n v="0"/>
    <n v="1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6"/>
    <n v="0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69"/>
    <x v="1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an"/>
    <x v="170"/>
    <x v="171"/>
    <s v="FORMIGUEIRO"/>
    <x v="12"/>
    <n v="0"/>
    <n v="0"/>
    <n v="6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2"/>
    <x v="17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2"/>
    <n v="1"/>
    <n v="0"/>
    <n v="5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0"/>
    <n v="1"/>
    <n v="0"/>
    <n v="1"/>
    <n v="0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78"/>
    <x v="17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0"/>
    <n v="0"/>
    <n v="12"/>
    <n v="2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5"/>
    <n v="0"/>
    <n v="1"/>
    <n v="3"/>
    <n v="1"/>
    <n v="20"/>
    <n v="0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2"/>
    <x v="183"/>
    <m/>
    <x v="13"/>
    <n v="0"/>
    <n v="0"/>
    <n v="27"/>
    <n v="0"/>
    <n v="2"/>
    <n v="1"/>
    <n v="0"/>
    <n v="13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3"/>
    <x v="18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7"/>
    <n v="0"/>
    <n v="150"/>
    <n v="8"/>
    <n v="31"/>
    <n v="160"/>
    <n v="34"/>
    <n v="85"/>
    <n v="8"/>
    <n v="14"/>
    <n v="35"/>
    <n v="0"/>
    <n v="0"/>
    <n v="0"/>
    <n v="0"/>
    <n v="4"/>
    <n v="0"/>
    <n v="0"/>
    <n v="0"/>
    <n v="0"/>
    <n v="1"/>
    <n v="0"/>
    <n v="2"/>
    <n v="0"/>
    <n v="0"/>
    <n v="7"/>
    <n v="0"/>
    <n v="0"/>
    <n v="0"/>
    <n v="0"/>
  </r>
  <r>
    <s v="GRAVATAI2020/Feb"/>
    <x v="185"/>
    <x v="186"/>
    <m/>
    <x v="13"/>
    <n v="4"/>
    <n v="0"/>
    <n v="144"/>
    <n v="3"/>
    <n v="32"/>
    <n v="131"/>
    <n v="38"/>
    <n v="58"/>
    <n v="2"/>
    <n v="4"/>
    <n v="31"/>
    <n v="0"/>
    <n v="0"/>
    <n v="0"/>
    <n v="0"/>
    <n v="4"/>
    <n v="5"/>
    <n v="0"/>
    <n v="0"/>
    <n v="0"/>
    <n v="0"/>
    <n v="1"/>
    <n v="1"/>
    <n v="0"/>
    <n v="0"/>
    <n v="4"/>
    <n v="0"/>
    <n v="0"/>
    <n v="0"/>
    <n v="0"/>
  </r>
  <r>
    <s v="GRAVATAI2020/Mar"/>
    <x v="185"/>
    <x v="186"/>
    <m/>
    <x v="14"/>
    <n v="0"/>
    <n v="0"/>
    <n v="20"/>
    <n v="0"/>
    <n v="8"/>
    <n v="35"/>
    <n v="5"/>
    <n v="7"/>
    <n v="4"/>
    <n v="3"/>
    <n v="4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3"/>
    <n v="1"/>
    <n v="3"/>
    <n v="32"/>
    <n v="2"/>
    <n v="19"/>
    <n v="4"/>
    <n v="77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7"/>
    <x v="188"/>
    <m/>
    <x v="13"/>
    <n v="1"/>
    <n v="0"/>
    <n v="45"/>
    <n v="0"/>
    <n v="1"/>
    <n v="34"/>
    <n v="4"/>
    <n v="9"/>
    <n v="3"/>
    <n v="66"/>
    <n v="5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</r>
  <r>
    <s v="GUAIBA2020/Mar"/>
    <x v="187"/>
    <x v="188"/>
    <m/>
    <x v="14"/>
    <n v="0"/>
    <n v="0"/>
    <n v="3"/>
    <n v="0"/>
    <n v="1"/>
    <n v="11"/>
    <n v="0"/>
    <n v="2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20/Jan"/>
    <x v="188"/>
    <x v="189"/>
    <s v="GUAPORE"/>
    <x v="12"/>
    <n v="1"/>
    <n v="0"/>
    <n v="11"/>
    <n v="0"/>
    <n v="0"/>
    <n v="3"/>
    <n v="0"/>
    <n v="9"/>
    <n v="2"/>
    <n v="0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88"/>
    <x v="189"/>
    <m/>
    <x v="13"/>
    <n v="0"/>
    <n v="0"/>
    <n v="5"/>
    <n v="0"/>
    <n v="0"/>
    <n v="3"/>
    <n v="1"/>
    <n v="6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88"/>
    <x v="189"/>
    <m/>
    <x v="14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Jan"/>
    <x v="189"/>
    <x v="190"/>
    <s v="GUARANI DAS MISSOES"/>
    <x v="12"/>
    <n v="0"/>
    <n v="0"/>
    <n v="5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89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0"/>
    <n v="5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1"/>
    <x v="192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3"/>
    <x v="194"/>
    <m/>
    <x v="13"/>
    <n v="0"/>
    <n v="0"/>
    <n v="24"/>
    <n v="0"/>
    <n v="1"/>
    <n v="0"/>
    <n v="0"/>
    <n v="4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0"/>
    <n v="1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7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0/Jan"/>
    <x v="201"/>
    <x v="202"/>
    <s v="IGREJINHA"/>
    <x v="12"/>
    <n v="0"/>
    <n v="0"/>
    <n v="21"/>
    <n v="1"/>
    <n v="1"/>
    <n v="4"/>
    <n v="0"/>
    <n v="7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5"/>
    <n v="0"/>
    <n v="1"/>
    <n v="4"/>
    <n v="1"/>
    <n v="5"/>
    <n v="3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3"/>
    <n v="0"/>
    <n v="0"/>
    <n v="0"/>
    <n v="1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8"/>
    <n v="1"/>
    <n v="3"/>
    <n v="6"/>
    <n v="0"/>
    <n v="12"/>
    <n v="9"/>
    <n v="4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2"/>
    <x v="203"/>
    <m/>
    <x v="13"/>
    <n v="5"/>
    <n v="0"/>
    <n v="54"/>
    <n v="0"/>
    <n v="3"/>
    <n v="10"/>
    <n v="1"/>
    <n v="18"/>
    <n v="13"/>
    <n v="2"/>
    <n v="7"/>
    <n v="0"/>
    <n v="0"/>
    <n v="0"/>
    <n v="0"/>
    <n v="1"/>
    <n v="0"/>
    <n v="0"/>
    <n v="0"/>
    <n v="0"/>
    <n v="0"/>
    <n v="0"/>
    <n v="0"/>
    <n v="0"/>
    <n v="0"/>
    <n v="6"/>
    <n v="0"/>
    <n v="0"/>
    <n v="0"/>
    <n v="0"/>
  </r>
  <r>
    <s v="IJUI2020/Mar"/>
    <x v="202"/>
    <x v="203"/>
    <m/>
    <x v="14"/>
    <n v="0"/>
    <n v="0"/>
    <n v="8"/>
    <n v="1"/>
    <n v="0"/>
    <n v="5"/>
    <n v="2"/>
    <n v="3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5"/>
    <n v="1"/>
    <n v="6"/>
    <n v="17"/>
    <n v="0"/>
    <n v="11"/>
    <n v="1"/>
    <n v="9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86"/>
    <n v="2"/>
    <n v="3"/>
    <n v="17"/>
    <n v="1"/>
    <n v="11"/>
    <n v="1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08"/>
    <x v="2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6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0"/>
    <x v="21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1"/>
    <x v="2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2"/>
    <x v="2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an"/>
    <x v="214"/>
    <x v="215"/>
    <s v="ITAQUI"/>
    <x v="12"/>
    <n v="0"/>
    <n v="0"/>
    <n v="26"/>
    <n v="5"/>
    <n v="0"/>
    <n v="6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3"/>
    <n v="1"/>
    <n v="2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4"/>
    <x v="215"/>
    <m/>
    <x v="14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0"/>
    <n v="0"/>
    <n v="4"/>
    <n v="1"/>
    <n v="2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1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49"/>
    <n v="2"/>
    <n v="3"/>
    <n v="4"/>
    <n v="0"/>
    <n v="4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39"/>
    <n v="2"/>
    <n v="2"/>
    <n v="8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0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7"/>
    <x v="228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2"/>
    <n v="1"/>
    <n v="0"/>
    <n v="1"/>
    <n v="0"/>
    <n v="8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3"/>
    <n v="4"/>
    <n v="0"/>
    <n v="4"/>
    <n v="2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0"/>
    <x v="231"/>
    <m/>
    <x v="14"/>
    <n v="0"/>
    <n v="0"/>
    <n v="4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1"/>
    <x v="232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2020/Jan"/>
    <x v="232"/>
    <x v="233"/>
    <s v="LAJEADO"/>
    <x v="12"/>
    <n v="1"/>
    <n v="0"/>
    <n v="43"/>
    <n v="0"/>
    <n v="21"/>
    <n v="10"/>
    <n v="3"/>
    <n v="20"/>
    <n v="2"/>
    <n v="9"/>
    <n v="1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2"/>
    <x v="233"/>
    <m/>
    <x v="13"/>
    <n v="4"/>
    <n v="0"/>
    <n v="48"/>
    <n v="1"/>
    <n v="8"/>
    <n v="9"/>
    <n v="3"/>
    <n v="13"/>
    <n v="8"/>
    <n v="2"/>
    <n v="9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s v="LAJEADO2020/Mar"/>
    <x v="232"/>
    <x v="233"/>
    <m/>
    <x v="14"/>
    <n v="0"/>
    <n v="0"/>
    <n v="10"/>
    <n v="0"/>
    <n v="0"/>
    <n v="5"/>
    <n v="0"/>
    <n v="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2"/>
    <n v="1"/>
    <n v="2"/>
    <n v="4"/>
    <n v="2"/>
    <n v="6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4"/>
    <x v="245"/>
    <m/>
    <x v="13"/>
    <n v="0"/>
    <n v="0"/>
    <n v="36"/>
    <n v="1"/>
    <n v="2"/>
    <n v="6"/>
    <n v="2"/>
    <n v="7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20/Mar"/>
    <x v="244"/>
    <x v="245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20/Feb"/>
    <x v="246"/>
    <x v="247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3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4"/>
    <x v="25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78"/>
    <n v="3"/>
    <n v="3"/>
    <n v="16"/>
    <n v="0"/>
    <n v="5"/>
    <n v="0"/>
    <n v="15"/>
    <n v="5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2"/>
    <n v="1"/>
    <n v="7"/>
    <n v="6"/>
    <n v="0"/>
    <n v="6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59"/>
    <x v="260"/>
    <m/>
    <x v="14"/>
    <n v="0"/>
    <n v="0"/>
    <n v="4"/>
    <n v="0"/>
    <n v="0"/>
    <n v="2"/>
    <n v="0"/>
    <n v="0"/>
    <n v="0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9"/>
    <n v="1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2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3"/>
    <n v="0"/>
    <n v="2"/>
    <n v="1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4"/>
    <n v="1"/>
    <n v="0"/>
    <n v="4"/>
    <n v="0"/>
    <n v="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0"/>
    <x v="272"/>
    <m/>
    <x v="13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Mar"/>
    <x v="270"/>
    <x v="2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an"/>
    <x v="271"/>
    <x v="273"/>
    <s v="NOVA ALVORADA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3"/>
    <x v="275"/>
    <m/>
    <x v="13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7"/>
    <n v="1"/>
    <n v="2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2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4"/>
    <n v="2"/>
    <n v="7"/>
    <n v="9"/>
    <n v="0"/>
    <n v="4"/>
    <n v="0"/>
    <n v="1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8"/>
    <n v="1"/>
    <n v="5"/>
    <n v="4"/>
    <n v="2"/>
    <n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2"/>
    <n v="0"/>
    <n v="216"/>
    <n v="0"/>
    <n v="44"/>
    <n v="153"/>
    <n v="56"/>
    <n v="73"/>
    <n v="3"/>
    <n v="33"/>
    <n v="18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88"/>
    <x v="290"/>
    <m/>
    <x v="13"/>
    <n v="2"/>
    <n v="0"/>
    <n v="208"/>
    <n v="1"/>
    <n v="34"/>
    <n v="126"/>
    <n v="75"/>
    <n v="41"/>
    <n v="5"/>
    <n v="9"/>
    <n v="14"/>
    <n v="0"/>
    <n v="1"/>
    <n v="0"/>
    <n v="0"/>
    <n v="28"/>
    <n v="7"/>
    <n v="0"/>
    <n v="0"/>
    <n v="0"/>
    <n v="0"/>
    <n v="0"/>
    <n v="0"/>
    <n v="0"/>
    <n v="0"/>
    <n v="2"/>
    <n v="0"/>
    <n v="0"/>
    <n v="0"/>
    <n v="0"/>
  </r>
  <r>
    <s v="NOVO HAMBURGO2020/Mar"/>
    <x v="288"/>
    <x v="290"/>
    <m/>
    <x v="14"/>
    <n v="0"/>
    <n v="0"/>
    <n v="42"/>
    <n v="1"/>
    <n v="12"/>
    <n v="22"/>
    <n v="11"/>
    <n v="6"/>
    <n v="3"/>
    <n v="2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0"/>
    <n v="1"/>
    <n v="2"/>
    <n v="9"/>
    <n v="2"/>
    <n v="21"/>
    <n v="4"/>
    <n v="8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0"/>
    <n v="1"/>
    <n v="6"/>
    <n v="9"/>
    <n v="0"/>
    <n v="19"/>
    <n v="2"/>
    <n v="1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2"/>
    <x v="294"/>
    <m/>
    <x v="14"/>
    <n v="0"/>
    <n v="0"/>
    <n v="4"/>
    <n v="0"/>
    <n v="0"/>
    <n v="2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2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4"/>
    <x v="296"/>
    <m/>
    <x v="13"/>
    <n v="0"/>
    <n v="0"/>
    <n v="11"/>
    <n v="3"/>
    <n v="1"/>
    <n v="4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Jan"/>
    <x v="295"/>
    <x v="297"/>
    <s v="PALMEIRA DAS MISSOES"/>
    <x v="12"/>
    <n v="0"/>
    <n v="0"/>
    <n v="36"/>
    <n v="2"/>
    <n v="1"/>
    <n v="2"/>
    <n v="0"/>
    <n v="7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6"/>
    <x v="298"/>
    <m/>
    <x v="13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6"/>
    <n v="0"/>
    <n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3"/>
    <n v="3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299"/>
    <x v="3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1"/>
    <n v="0"/>
    <n v="21"/>
    <n v="1"/>
    <n v="2"/>
    <n v="10"/>
    <n v="2"/>
    <n v="5"/>
    <n v="1"/>
    <n v="7"/>
    <n v="2"/>
    <n v="0"/>
    <n v="0"/>
    <n v="0"/>
    <n v="0"/>
    <n v="3"/>
    <n v="4"/>
    <n v="0"/>
    <n v="0"/>
    <n v="0"/>
    <n v="0"/>
    <n v="0"/>
    <n v="0"/>
    <n v="0"/>
    <n v="0"/>
    <n v="2"/>
    <n v="0"/>
    <n v="0"/>
    <n v="0"/>
    <n v="0"/>
  </r>
  <r>
    <s v="PAROBE2020/Feb"/>
    <x v="302"/>
    <x v="304"/>
    <m/>
    <x v="13"/>
    <n v="1"/>
    <n v="1"/>
    <n v="28"/>
    <n v="0"/>
    <n v="3"/>
    <n v="10"/>
    <n v="2"/>
    <n v="9"/>
    <n v="1"/>
    <n v="2"/>
    <n v="0"/>
    <n v="0"/>
    <n v="0"/>
    <n v="0"/>
    <n v="0"/>
    <n v="2"/>
    <n v="3"/>
    <n v="0"/>
    <n v="0"/>
    <n v="0"/>
    <n v="0"/>
    <n v="0"/>
    <n v="0"/>
    <n v="0"/>
    <n v="0"/>
    <n v="1"/>
    <n v="1"/>
    <n v="0"/>
    <n v="1"/>
    <n v="0"/>
  </r>
  <r>
    <s v="PAROBE2020/Mar"/>
    <x v="302"/>
    <x v="304"/>
    <m/>
    <x v="14"/>
    <n v="0"/>
    <n v="0"/>
    <n v="2"/>
    <n v="0"/>
    <n v="0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an"/>
    <x v="303"/>
    <x v="305"/>
    <s v="PASSA SETE"/>
    <x v="1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53"/>
    <n v="0"/>
    <n v="20"/>
    <n v="56"/>
    <n v="9"/>
    <n v="51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5"/>
    <x v="307"/>
    <m/>
    <x v="13"/>
    <n v="2"/>
    <n v="1"/>
    <n v="142"/>
    <n v="1"/>
    <n v="37"/>
    <n v="68"/>
    <n v="5"/>
    <n v="38"/>
    <n v="8"/>
    <n v="7"/>
    <n v="20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5"/>
    <x v="307"/>
    <m/>
    <x v="14"/>
    <n v="0"/>
    <n v="0"/>
    <n v="28"/>
    <n v="1"/>
    <n v="3"/>
    <n v="12"/>
    <n v="1"/>
    <n v="6"/>
    <n v="3"/>
    <n v="2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79"/>
    <n v="2"/>
    <n v="40"/>
    <n v="189"/>
    <n v="19"/>
    <n v="78"/>
    <n v="8"/>
    <n v="16"/>
    <n v="23"/>
    <n v="0"/>
    <n v="0"/>
    <n v="0"/>
    <n v="0"/>
    <n v="19"/>
    <n v="15"/>
    <n v="0"/>
    <n v="0"/>
    <n v="0"/>
    <n v="0"/>
    <n v="0"/>
    <n v="2"/>
    <n v="0"/>
    <n v="0"/>
    <n v="4"/>
    <n v="1"/>
    <n v="0"/>
    <n v="1"/>
    <n v="0"/>
  </r>
  <r>
    <s v="PELOTAS2020/Feb"/>
    <x v="311"/>
    <x v="313"/>
    <m/>
    <x v="13"/>
    <n v="3"/>
    <n v="0"/>
    <n v="281"/>
    <n v="3"/>
    <n v="22"/>
    <n v="150"/>
    <n v="14"/>
    <n v="87"/>
    <n v="9"/>
    <n v="12"/>
    <n v="24"/>
    <n v="0"/>
    <n v="0"/>
    <n v="0"/>
    <n v="0"/>
    <n v="25"/>
    <n v="17"/>
    <n v="0"/>
    <n v="1"/>
    <n v="0"/>
    <n v="0"/>
    <n v="0"/>
    <n v="0"/>
    <n v="0"/>
    <n v="0"/>
    <n v="3"/>
    <n v="0"/>
    <n v="0"/>
    <n v="0"/>
    <n v="0"/>
  </r>
  <r>
    <s v="PELOTAS2020/Mar"/>
    <x v="311"/>
    <x v="313"/>
    <m/>
    <x v="14"/>
    <n v="0"/>
    <n v="0"/>
    <n v="53"/>
    <n v="0"/>
    <n v="2"/>
    <n v="40"/>
    <n v="5"/>
    <n v="9"/>
    <n v="8"/>
    <n v="4"/>
    <n v="3"/>
    <n v="0"/>
    <n v="0"/>
    <n v="0"/>
    <n v="0"/>
    <n v="6"/>
    <n v="3"/>
    <n v="0"/>
    <n v="1"/>
    <n v="0"/>
    <n v="0"/>
    <n v="0"/>
    <n v="0"/>
    <n v="0"/>
    <n v="0"/>
    <n v="0"/>
    <n v="0"/>
    <n v="0"/>
    <n v="0"/>
    <n v="0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6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2"/>
    <s v="PIRATINI"/>
    <x v="12"/>
    <n v="0"/>
    <n v="0"/>
    <n v="8"/>
    <n v="5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2"/>
    <m/>
    <x v="13"/>
    <n v="1"/>
    <n v="0"/>
    <n v="14"/>
    <n v="8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0"/>
    <x v="322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3"/>
    <s v="PLANALTO"/>
    <x v="12"/>
    <n v="2"/>
    <n v="0"/>
    <n v="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1"/>
    <x v="323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an"/>
    <x v="322"/>
    <x v="324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4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5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7"/>
    <s v="PORTAO"/>
    <x v="12"/>
    <n v="0"/>
    <n v="0"/>
    <n v="25"/>
    <n v="2"/>
    <n v="5"/>
    <n v="14"/>
    <n v="8"/>
    <n v="10"/>
    <n v="0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5"/>
    <x v="327"/>
    <m/>
    <x v="13"/>
    <n v="1"/>
    <n v="0"/>
    <n v="27"/>
    <n v="2"/>
    <n v="6"/>
    <n v="10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5"/>
    <x v="327"/>
    <m/>
    <x v="14"/>
    <n v="0"/>
    <n v="0"/>
    <n v="4"/>
    <n v="1"/>
    <n v="2"/>
    <n v="5"/>
    <n v="2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ORTO ALEGRE2020/Jan"/>
    <x v="326"/>
    <x v="328"/>
    <s v="PORTO ALEGRE"/>
    <x v="12"/>
    <n v="22"/>
    <n v="0"/>
    <n v="2052"/>
    <n v="3"/>
    <n v="273"/>
    <n v="2264"/>
    <n v="362"/>
    <n v="599"/>
    <n v="61"/>
    <n v="51"/>
    <n v="174"/>
    <n v="0"/>
    <n v="0"/>
    <n v="0"/>
    <n v="0"/>
    <n v="113"/>
    <n v="59"/>
    <n v="4"/>
    <n v="2"/>
    <n v="0"/>
    <n v="8"/>
    <n v="7"/>
    <n v="27"/>
    <n v="0"/>
    <n v="0"/>
    <n v="24"/>
    <n v="0"/>
    <n v="0"/>
    <n v="0"/>
    <n v="0"/>
  </r>
  <r>
    <s v="PORTO ALEGRE2020/Feb"/>
    <x v="326"/>
    <x v="328"/>
    <m/>
    <x v="13"/>
    <n v="24"/>
    <n v="1"/>
    <n v="1939"/>
    <n v="1"/>
    <n v="222"/>
    <n v="2133"/>
    <n v="375"/>
    <n v="479"/>
    <n v="48"/>
    <n v="35"/>
    <n v="158"/>
    <n v="0"/>
    <n v="0"/>
    <n v="0"/>
    <n v="0"/>
    <n v="84"/>
    <n v="60"/>
    <n v="1"/>
    <n v="2"/>
    <n v="0"/>
    <n v="12"/>
    <n v="1"/>
    <n v="39"/>
    <n v="0"/>
    <n v="0"/>
    <n v="28"/>
    <n v="1"/>
    <n v="0"/>
    <n v="1"/>
    <n v="0"/>
  </r>
  <r>
    <s v="PORTO ALEGRE2020/Mar"/>
    <x v="326"/>
    <x v="328"/>
    <m/>
    <x v="14"/>
    <n v="6"/>
    <n v="0"/>
    <n v="374"/>
    <n v="0"/>
    <n v="53"/>
    <n v="538"/>
    <n v="82"/>
    <n v="80"/>
    <n v="15"/>
    <n v="8"/>
    <n v="48"/>
    <n v="0"/>
    <n v="0"/>
    <n v="0"/>
    <n v="0"/>
    <n v="19"/>
    <n v="11"/>
    <n v="0"/>
    <n v="0"/>
    <n v="0"/>
    <n v="6"/>
    <n v="3"/>
    <n v="10"/>
    <n v="0"/>
    <n v="0"/>
    <n v="6"/>
    <n v="0"/>
    <n v="0"/>
    <n v="0"/>
    <n v="0"/>
  </r>
  <r>
    <s v="PORTO LUCENA2020/Jan"/>
    <x v="327"/>
    <x v="329"/>
    <s v="PORTO LUCENA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7"/>
    <x v="32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0"/>
    <s v="PORTO MA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1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1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2"/>
    <s v="PORTO XAVIER"/>
    <x v="12"/>
    <n v="0"/>
    <n v="0"/>
    <n v="9"/>
    <n v="1"/>
    <n v="3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2"/>
    <m/>
    <x v="13"/>
    <n v="0"/>
    <n v="0"/>
    <n v="4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3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4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5"/>
    <s v="PROGRESSO"/>
    <x v="12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6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7"/>
    <s v="PUTING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8"/>
    <s v="QUARAI"/>
    <x v="12"/>
    <n v="0"/>
    <n v="0"/>
    <n v="33"/>
    <n v="3"/>
    <n v="6"/>
    <n v="1"/>
    <n v="0"/>
    <n v="3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6"/>
    <x v="338"/>
    <m/>
    <x v="13"/>
    <n v="0"/>
    <n v="0"/>
    <n v="13"/>
    <n v="0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6"/>
    <x v="338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0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0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38"/>
    <x v="34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1"/>
    <s v="QUINZE DE NOVEMBR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2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2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0"/>
    <x v="34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3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1"/>
    <x v="3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4"/>
    <s v="RESTINGA SEC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4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2"/>
    <x v="344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an"/>
    <x v="343"/>
    <x v="345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6"/>
    <s v="RIO GRANDE"/>
    <x v="12"/>
    <n v="1"/>
    <n v="0"/>
    <n v="188"/>
    <n v="3"/>
    <n v="24"/>
    <n v="177"/>
    <n v="7"/>
    <n v="49"/>
    <n v="15"/>
    <n v="8"/>
    <n v="30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4"/>
    <x v="346"/>
    <m/>
    <x v="13"/>
    <n v="7"/>
    <n v="1"/>
    <n v="218"/>
    <n v="8"/>
    <n v="29"/>
    <n v="153"/>
    <n v="1"/>
    <n v="48"/>
    <n v="11"/>
    <n v="4"/>
    <n v="21"/>
    <n v="2"/>
    <n v="0"/>
    <n v="0"/>
    <n v="0"/>
    <n v="10"/>
    <n v="6"/>
    <n v="0"/>
    <n v="0"/>
    <n v="0"/>
    <n v="0"/>
    <n v="0"/>
    <n v="2"/>
    <n v="0"/>
    <n v="0"/>
    <n v="7"/>
    <n v="2"/>
    <n v="0"/>
    <n v="2"/>
    <n v="0"/>
  </r>
  <r>
    <s v="RIO GRANDE2020/Mar"/>
    <x v="344"/>
    <x v="346"/>
    <m/>
    <x v="14"/>
    <n v="1"/>
    <n v="0"/>
    <n v="42"/>
    <n v="0"/>
    <n v="3"/>
    <n v="29"/>
    <n v="2"/>
    <n v="6"/>
    <n v="1"/>
    <n v="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IO PARDO2020/Jan"/>
    <x v="345"/>
    <x v="347"/>
    <s v="RIO PARDO"/>
    <x v="12"/>
    <n v="0"/>
    <n v="0"/>
    <n v="31"/>
    <n v="5"/>
    <n v="3"/>
    <n v="0"/>
    <n v="1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0/Feb"/>
    <x v="345"/>
    <x v="347"/>
    <m/>
    <x v="13"/>
    <n v="1"/>
    <n v="0"/>
    <n v="20"/>
    <n v="0"/>
    <n v="1"/>
    <n v="7"/>
    <n v="0"/>
    <n v="3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5"/>
    <x v="347"/>
    <m/>
    <x v="14"/>
    <n v="0"/>
    <n v="0"/>
    <n v="2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20/Jan"/>
    <x v="346"/>
    <x v="348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8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49"/>
    <s v="ROCA SALES"/>
    <x v="12"/>
    <n v="0"/>
    <n v="0"/>
    <n v="19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7"/>
    <x v="349"/>
    <m/>
    <x v="13"/>
    <n v="0"/>
    <n v="0"/>
    <n v="15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7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0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48"/>
    <x v="350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48"/>
    <x v="35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1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2"/>
    <s v="ROLANTE"/>
    <x v="12"/>
    <n v="1"/>
    <n v="0"/>
    <n v="6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0"/>
    <x v="352"/>
    <m/>
    <x v="13"/>
    <n v="0"/>
    <n v="0"/>
    <n v="9"/>
    <n v="2"/>
    <n v="1"/>
    <n v="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r"/>
    <x v="350"/>
    <x v="3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3"/>
    <s v="RONDA ALTA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3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4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2"/>
    <x v="3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5"/>
    <s v="ROQUE GONZAL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5"/>
    <m/>
    <x v="13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6"/>
    <s v="ROSARIO DO SUL"/>
    <x v="12"/>
    <n v="0"/>
    <n v="0"/>
    <n v="25"/>
    <n v="3"/>
    <n v="3"/>
    <n v="3"/>
    <n v="0"/>
    <n v="5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6"/>
    <m/>
    <x v="13"/>
    <n v="1"/>
    <n v="0"/>
    <n v="17"/>
    <n v="1"/>
    <n v="0"/>
    <n v="5"/>
    <n v="0"/>
    <n v="2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4"/>
    <x v="356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7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an"/>
    <x v="356"/>
    <x v="358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59"/>
    <s v="SALTO DO JACUI"/>
    <x v="12"/>
    <n v="0"/>
    <n v="1"/>
    <n v="8"/>
    <n v="0"/>
    <n v="0"/>
    <n v="1"/>
    <n v="0"/>
    <n v="2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7"/>
    <x v="359"/>
    <m/>
    <x v="13"/>
    <n v="0"/>
    <n v="1"/>
    <n v="11"/>
    <n v="0"/>
    <n v="4"/>
    <n v="0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SALTO DO JACUI2020/Mar"/>
    <x v="357"/>
    <x v="3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0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1"/>
    <s v="SALVADOR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1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59"/>
    <x v="3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2"/>
    <s v="SANANDUVA"/>
    <x v="12"/>
    <n v="0"/>
    <n v="0"/>
    <n v="10"/>
    <n v="0"/>
    <n v="1"/>
    <n v="1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0"/>
    <x v="362"/>
    <m/>
    <x v="13"/>
    <n v="0"/>
    <n v="0"/>
    <n v="5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3"/>
    <s v="SANTA BARBARA DO SUL"/>
    <x v="12"/>
    <n v="0"/>
    <n v="0"/>
    <n v="7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3"/>
    <m/>
    <x v="13"/>
    <n v="0"/>
    <n v="0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4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5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6"/>
    <s v="SANTA CRUZ DO SUL"/>
    <x v="12"/>
    <n v="2"/>
    <n v="0"/>
    <n v="99"/>
    <n v="4"/>
    <n v="20"/>
    <n v="16"/>
    <n v="2"/>
    <n v="26"/>
    <n v="4"/>
    <n v="4"/>
    <n v="5"/>
    <n v="0"/>
    <n v="0"/>
    <n v="0"/>
    <n v="0"/>
    <n v="4"/>
    <n v="3"/>
    <n v="1"/>
    <n v="0"/>
    <n v="0"/>
    <n v="0"/>
    <n v="0"/>
    <n v="0"/>
    <n v="0"/>
    <n v="0"/>
    <n v="2"/>
    <n v="0"/>
    <n v="0"/>
    <n v="0"/>
    <n v="0"/>
  </r>
  <r>
    <s v="SANTA CRUZ DO SUL2020/Feb"/>
    <x v="364"/>
    <x v="366"/>
    <m/>
    <x v="13"/>
    <n v="0"/>
    <n v="0"/>
    <n v="98"/>
    <n v="5"/>
    <n v="16"/>
    <n v="25"/>
    <n v="2"/>
    <n v="17"/>
    <n v="5"/>
    <n v="2"/>
    <n v="7"/>
    <n v="0"/>
    <n v="0"/>
    <n v="0"/>
    <n v="0"/>
    <n v="8"/>
    <n v="2"/>
    <n v="1"/>
    <n v="0"/>
    <n v="0"/>
    <n v="0"/>
    <n v="0"/>
    <n v="0"/>
    <n v="0"/>
    <n v="0"/>
    <n v="0"/>
    <n v="0"/>
    <n v="0"/>
    <n v="0"/>
    <n v="0"/>
  </r>
  <r>
    <s v="SANTA CRUZ DO SUL2020/Mar"/>
    <x v="364"/>
    <x v="366"/>
    <m/>
    <x v="14"/>
    <n v="0"/>
    <n v="0"/>
    <n v="15"/>
    <n v="0"/>
    <n v="6"/>
    <n v="4"/>
    <n v="0"/>
    <n v="5"/>
    <n v="1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MARGARIDA DO SUL2020/Jan"/>
    <x v="365"/>
    <x v="367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8"/>
    <s v="SANTA MARIA"/>
    <x v="12"/>
    <n v="7"/>
    <n v="0"/>
    <n v="277"/>
    <n v="8"/>
    <n v="28"/>
    <n v="78"/>
    <n v="3"/>
    <n v="70"/>
    <n v="9"/>
    <n v="30"/>
    <n v="20"/>
    <n v="0"/>
    <n v="0"/>
    <n v="0"/>
    <n v="0"/>
    <n v="18"/>
    <n v="1"/>
    <n v="0"/>
    <n v="1"/>
    <n v="0"/>
    <n v="0"/>
    <n v="0"/>
    <n v="1"/>
    <n v="0"/>
    <n v="0"/>
    <n v="8"/>
    <n v="0"/>
    <n v="0"/>
    <n v="0"/>
    <n v="0"/>
  </r>
  <r>
    <s v="SANTA MARIA2020/Feb"/>
    <x v="366"/>
    <x v="368"/>
    <m/>
    <x v="13"/>
    <n v="4"/>
    <n v="0"/>
    <n v="325"/>
    <n v="4"/>
    <n v="41"/>
    <n v="112"/>
    <n v="3"/>
    <n v="76"/>
    <n v="14"/>
    <n v="24"/>
    <n v="13"/>
    <n v="0"/>
    <n v="0"/>
    <n v="0"/>
    <n v="0"/>
    <n v="19"/>
    <n v="2"/>
    <n v="0"/>
    <n v="0"/>
    <n v="0"/>
    <n v="0"/>
    <n v="0"/>
    <n v="0"/>
    <n v="0"/>
    <n v="0"/>
    <n v="4"/>
    <n v="0"/>
    <n v="0"/>
    <n v="0"/>
    <n v="0"/>
  </r>
  <r>
    <s v="SANTA MARIA2020/Mar"/>
    <x v="366"/>
    <x v="368"/>
    <m/>
    <x v="14"/>
    <n v="2"/>
    <n v="0"/>
    <n v="48"/>
    <n v="1"/>
    <n v="4"/>
    <n v="9"/>
    <n v="1"/>
    <n v="12"/>
    <n v="1"/>
    <n v="1"/>
    <n v="4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NTA MARIA DO HERVAL2020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6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0"/>
    <s v="SANTA ROSA"/>
    <x v="12"/>
    <n v="0"/>
    <n v="0"/>
    <n v="58"/>
    <n v="0"/>
    <n v="0"/>
    <n v="4"/>
    <n v="0"/>
    <n v="11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68"/>
    <x v="370"/>
    <m/>
    <x v="13"/>
    <n v="0"/>
    <n v="0"/>
    <n v="49"/>
    <n v="1"/>
    <n v="10"/>
    <n v="3"/>
    <n v="1"/>
    <n v="5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68"/>
    <x v="370"/>
    <m/>
    <x v="14"/>
    <n v="0"/>
    <n v="0"/>
    <n v="8"/>
    <n v="1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2"/>
    <s v="SANTA VITORIA DO PALMAR"/>
    <x v="12"/>
    <n v="0"/>
    <n v="0"/>
    <n v="56"/>
    <n v="4"/>
    <n v="2"/>
    <n v="8"/>
    <n v="1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0"/>
    <x v="372"/>
    <m/>
    <x v="13"/>
    <n v="1"/>
    <n v="0"/>
    <n v="33"/>
    <n v="7"/>
    <n v="2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Mar"/>
    <x v="370"/>
    <x v="372"/>
    <m/>
    <x v="1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3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3"/>
    <m/>
    <x v="13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0/Jan"/>
    <x v="372"/>
    <x v="374"/>
    <s v="SANTANA DO LIVRAMENTO"/>
    <x v="12"/>
    <n v="0"/>
    <n v="0"/>
    <n v="111"/>
    <n v="11"/>
    <n v="9"/>
    <n v="10"/>
    <n v="1"/>
    <n v="15"/>
    <n v="2"/>
    <n v="17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2"/>
    <x v="374"/>
    <m/>
    <x v="13"/>
    <n v="2"/>
    <n v="0"/>
    <n v="67"/>
    <n v="10"/>
    <n v="6"/>
    <n v="6"/>
    <n v="0"/>
    <n v="10"/>
    <n v="1"/>
    <n v="2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0/Mar"/>
    <x v="372"/>
    <x v="374"/>
    <m/>
    <x v="14"/>
    <n v="0"/>
    <n v="0"/>
    <n v="9"/>
    <n v="2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an"/>
    <x v="373"/>
    <x v="375"/>
    <s v="SANTIAGO"/>
    <x v="12"/>
    <n v="0"/>
    <n v="0"/>
    <n v="33"/>
    <n v="6"/>
    <n v="0"/>
    <n v="1"/>
    <n v="0"/>
    <n v="4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5"/>
    <m/>
    <x v="13"/>
    <n v="0"/>
    <n v="0"/>
    <n v="47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5"/>
    <m/>
    <x v="14"/>
    <n v="0"/>
    <n v="0"/>
    <n v="7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6"/>
    <s v="SANTO ANGELO"/>
    <x v="12"/>
    <n v="0"/>
    <n v="0"/>
    <n v="94"/>
    <n v="6"/>
    <n v="6"/>
    <n v="5"/>
    <n v="0"/>
    <n v="7"/>
    <n v="8"/>
    <n v="18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O ANGELO2020/Feb"/>
    <x v="374"/>
    <x v="376"/>
    <m/>
    <x v="13"/>
    <n v="1"/>
    <n v="0"/>
    <n v="69"/>
    <n v="5"/>
    <n v="2"/>
    <n v="15"/>
    <n v="0"/>
    <n v="5"/>
    <n v="7"/>
    <n v="6"/>
    <n v="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4"/>
    <x v="376"/>
    <m/>
    <x v="14"/>
    <n v="0"/>
    <n v="0"/>
    <n v="12"/>
    <n v="1"/>
    <n v="0"/>
    <n v="3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an"/>
    <x v="375"/>
    <x v="377"/>
    <s v="SANTO ANTONIO DA PATRULHA"/>
    <x v="12"/>
    <n v="0"/>
    <n v="0"/>
    <n v="28"/>
    <n v="2"/>
    <n v="3"/>
    <n v="3"/>
    <n v="0"/>
    <n v="9"/>
    <n v="5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7"/>
    <m/>
    <x v="13"/>
    <n v="2"/>
    <n v="0"/>
    <n v="33"/>
    <n v="0"/>
    <n v="0"/>
    <n v="5"/>
    <n v="2"/>
    <n v="3"/>
    <n v="1"/>
    <n v="5"/>
    <n v="1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SANTO ANTONIO DA PATRULHA2020/Mar"/>
    <x v="375"/>
    <x v="377"/>
    <m/>
    <x v="14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8"/>
    <s v="SANTO ANTONIO DAS MISSOES"/>
    <x v="12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8"/>
    <m/>
    <x v="13"/>
    <n v="0"/>
    <n v="0"/>
    <n v="8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79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1"/>
    <s v="SANTO AUGUSTO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1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79"/>
    <x v="381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2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2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0"/>
    <x v="38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4"/>
    <s v="SAO BORJA"/>
    <x v="12"/>
    <n v="0"/>
    <n v="0"/>
    <n v="47"/>
    <n v="4"/>
    <n v="3"/>
    <n v="6"/>
    <n v="1"/>
    <n v="1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4"/>
    <m/>
    <x v="13"/>
    <n v="0"/>
    <n v="0"/>
    <n v="52"/>
    <n v="6"/>
    <n v="5"/>
    <n v="6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2"/>
    <x v="384"/>
    <m/>
    <x v="1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DOMINGOS DO SUL2020/Jan"/>
    <x v="383"/>
    <x v="385"/>
    <s v="SAO DOMING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6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6"/>
    <m/>
    <x v="13"/>
    <n v="0"/>
    <n v="0"/>
    <n v="11"/>
    <n v="3"/>
    <n v="0"/>
    <n v="0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4"/>
    <x v="386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7"/>
    <s v="SAO FRANCISCO DE PAULA"/>
    <x v="12"/>
    <n v="0"/>
    <n v="0"/>
    <n v="16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7"/>
    <m/>
    <x v="13"/>
    <n v="0"/>
    <n v="0"/>
    <n v="17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5"/>
    <x v="38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8"/>
    <s v="SAO GABRIEL"/>
    <x v="12"/>
    <n v="0"/>
    <n v="0"/>
    <n v="78"/>
    <n v="5"/>
    <n v="2"/>
    <n v="11"/>
    <n v="0"/>
    <n v="4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6"/>
    <x v="388"/>
    <m/>
    <x v="13"/>
    <n v="0"/>
    <n v="0"/>
    <n v="78"/>
    <n v="7"/>
    <n v="0"/>
    <n v="8"/>
    <n v="0"/>
    <n v="2"/>
    <n v="5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6"/>
    <x v="388"/>
    <m/>
    <x v="14"/>
    <n v="0"/>
    <n v="0"/>
    <n v="13"/>
    <n v="2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Jan"/>
    <x v="387"/>
    <x v="389"/>
    <s v="SAO JERONIMO"/>
    <x v="12"/>
    <n v="0"/>
    <n v="0"/>
    <n v="11"/>
    <n v="1"/>
    <n v="0"/>
    <n v="1"/>
    <n v="0"/>
    <n v="2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89"/>
    <m/>
    <x v="13"/>
    <n v="0"/>
    <n v="0"/>
    <n v="1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89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0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1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4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5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7"/>
    <s v="SAO JOSE DO NORTE"/>
    <x v="12"/>
    <n v="0"/>
    <n v="0"/>
    <n v="9"/>
    <n v="3"/>
    <n v="1"/>
    <n v="4"/>
    <n v="0"/>
    <n v="2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5"/>
    <x v="397"/>
    <m/>
    <x v="13"/>
    <n v="2"/>
    <n v="0"/>
    <n v="22"/>
    <n v="1"/>
    <n v="0"/>
    <n v="9"/>
    <n v="0"/>
    <n v="3"/>
    <n v="0"/>
    <n v="0"/>
    <n v="0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O JOSE DO NORTE2020/Mar"/>
    <x v="395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an"/>
    <x v="396"/>
    <x v="398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399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39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0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0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398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1"/>
    <s v="SAO LEOPOLDO"/>
    <x v="12"/>
    <n v="4"/>
    <n v="0"/>
    <n v="197"/>
    <n v="0"/>
    <n v="42"/>
    <n v="145"/>
    <n v="48"/>
    <n v="57"/>
    <n v="6"/>
    <n v="31"/>
    <n v="14"/>
    <n v="0"/>
    <n v="0"/>
    <n v="0"/>
    <n v="0"/>
    <n v="13"/>
    <n v="3"/>
    <n v="0"/>
    <n v="0"/>
    <n v="0"/>
    <n v="1"/>
    <n v="0"/>
    <n v="1"/>
    <n v="0"/>
    <n v="0"/>
    <n v="5"/>
    <n v="0"/>
    <n v="0"/>
    <n v="0"/>
    <n v="0"/>
  </r>
  <r>
    <s v="SAO LEOPOLDO2020/Feb"/>
    <x v="399"/>
    <x v="401"/>
    <m/>
    <x v="13"/>
    <n v="4"/>
    <n v="0"/>
    <n v="221"/>
    <n v="0"/>
    <n v="48"/>
    <n v="154"/>
    <n v="56"/>
    <n v="64"/>
    <n v="6"/>
    <n v="14"/>
    <n v="5"/>
    <n v="2"/>
    <n v="0"/>
    <n v="0"/>
    <n v="0"/>
    <n v="23"/>
    <n v="11"/>
    <n v="0"/>
    <n v="0"/>
    <n v="0"/>
    <n v="0"/>
    <n v="0"/>
    <n v="0"/>
    <n v="0"/>
    <n v="0"/>
    <n v="5"/>
    <n v="0"/>
    <n v="0"/>
    <n v="0"/>
    <n v="0"/>
  </r>
  <r>
    <s v="SAO LEOPOLDO2020/Mar"/>
    <x v="399"/>
    <x v="401"/>
    <m/>
    <x v="14"/>
    <n v="0"/>
    <n v="0"/>
    <n v="38"/>
    <n v="0"/>
    <n v="17"/>
    <n v="32"/>
    <n v="12"/>
    <n v="11"/>
    <n v="2"/>
    <n v="1"/>
    <n v="6"/>
    <n v="0"/>
    <n v="0"/>
    <n v="0"/>
    <n v="0"/>
    <n v="2"/>
    <n v="1"/>
    <n v="0"/>
    <n v="0"/>
    <n v="0"/>
    <n v="0"/>
    <n v="1"/>
    <n v="1"/>
    <n v="0"/>
    <n v="0"/>
    <n v="0"/>
    <n v="0"/>
    <n v="0"/>
    <n v="0"/>
    <n v="0"/>
  </r>
  <r>
    <s v="SAO LOURENCO DO SUL2020/Jan"/>
    <x v="400"/>
    <x v="402"/>
    <s v="SAO LOURENCO DO SUL"/>
    <x v="12"/>
    <n v="0"/>
    <n v="0"/>
    <n v="14"/>
    <n v="3"/>
    <n v="1"/>
    <n v="2"/>
    <n v="0"/>
    <n v="7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0"/>
    <x v="402"/>
    <m/>
    <x v="13"/>
    <n v="0"/>
    <n v="0"/>
    <n v="39"/>
    <n v="4"/>
    <n v="0"/>
    <n v="3"/>
    <n v="0"/>
    <n v="8"/>
    <n v="1"/>
    <n v="5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0"/>
    <x v="402"/>
    <m/>
    <x v="14"/>
    <n v="0"/>
    <n v="0"/>
    <n v="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3"/>
    <s v="SAO LUIZ GONZAGA"/>
    <x v="12"/>
    <n v="0"/>
    <n v="0"/>
    <n v="25"/>
    <n v="3"/>
    <n v="1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3"/>
    <m/>
    <x v="13"/>
    <n v="0"/>
    <n v="0"/>
    <n v="21"/>
    <n v="2"/>
    <n v="1"/>
    <n v="2"/>
    <n v="0"/>
    <n v="1"/>
    <n v="1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20/Mar"/>
    <x v="401"/>
    <x v="403"/>
    <m/>
    <x v="14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Jan"/>
    <x v="402"/>
    <x v="404"/>
    <s v="SAO MARCOS"/>
    <x v="12"/>
    <n v="0"/>
    <n v="0"/>
    <n v="8"/>
    <n v="0"/>
    <n v="1"/>
    <n v="1"/>
    <n v="0"/>
    <n v="6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2"/>
    <x v="404"/>
    <m/>
    <x v="13"/>
    <n v="0"/>
    <n v="0"/>
    <n v="6"/>
    <n v="1"/>
    <n v="1"/>
    <n v="2"/>
    <n v="0"/>
    <n v="3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2"/>
    <x v="40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3"/>
    <x v="405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3"/>
    <x v="40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6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6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7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5"/>
    <x v="407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8"/>
    <s v="SAO NICOLAU"/>
    <x v="12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8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09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1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2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3"/>
    <s v="SAO PEDRO DO SUL"/>
    <x v="12"/>
    <n v="0"/>
    <n v="0"/>
    <n v="14"/>
    <n v="5"/>
    <n v="0"/>
    <n v="2"/>
    <n v="1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3"/>
    <m/>
    <x v="13"/>
    <n v="0"/>
    <n v="0"/>
    <n v="22"/>
    <n v="1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3"/>
    <m/>
    <x v="14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4"/>
    <s v="SAO SEBASTIAO DO CAI"/>
    <x v="12"/>
    <n v="0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Feb"/>
    <x v="412"/>
    <x v="414"/>
    <m/>
    <x v="13"/>
    <n v="1"/>
    <n v="0"/>
    <n v="8"/>
    <n v="0"/>
    <n v="1"/>
    <n v="1"/>
    <n v="0"/>
    <n v="7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2"/>
    <x v="414"/>
    <m/>
    <x v="14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5"/>
    <s v="SAO SEPE"/>
    <x v="12"/>
    <n v="0"/>
    <n v="0"/>
    <n v="18"/>
    <n v="1"/>
    <n v="0"/>
    <n v="4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5"/>
    <m/>
    <x v="13"/>
    <n v="0"/>
    <n v="0"/>
    <n v="25"/>
    <n v="5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3"/>
    <x v="415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an"/>
    <x v="414"/>
    <x v="416"/>
    <s v="SAO VALENTIM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7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8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19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0"/>
    <s v="SAO VICENTE DO SUL"/>
    <x v="12"/>
    <n v="0"/>
    <n v="0"/>
    <n v="5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0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0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1"/>
    <s v="SAPIRANGA"/>
    <x v="12"/>
    <n v="2"/>
    <n v="0"/>
    <n v="47"/>
    <n v="0"/>
    <n v="10"/>
    <n v="22"/>
    <n v="3"/>
    <n v="23"/>
    <n v="1"/>
    <n v="7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19"/>
    <x v="421"/>
    <m/>
    <x v="13"/>
    <n v="1"/>
    <n v="0"/>
    <n v="41"/>
    <n v="0"/>
    <n v="18"/>
    <n v="15"/>
    <n v="3"/>
    <n v="14"/>
    <n v="0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19"/>
    <x v="421"/>
    <m/>
    <x v="14"/>
    <n v="0"/>
    <n v="0"/>
    <n v="8"/>
    <n v="0"/>
    <n v="4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2"/>
    <s v="SAPUCAIA DO SUL"/>
    <x v="12"/>
    <n v="5"/>
    <n v="0"/>
    <n v="64"/>
    <n v="2"/>
    <n v="10"/>
    <n v="65"/>
    <n v="19"/>
    <n v="25"/>
    <n v="5"/>
    <n v="2"/>
    <n v="19"/>
    <n v="0"/>
    <n v="0"/>
    <n v="0"/>
    <n v="0"/>
    <n v="5"/>
    <n v="2"/>
    <n v="0"/>
    <n v="0"/>
    <n v="0"/>
    <n v="0"/>
    <n v="0"/>
    <n v="0"/>
    <n v="0"/>
    <n v="0"/>
    <n v="5"/>
    <n v="0"/>
    <n v="0"/>
    <n v="0"/>
    <n v="0"/>
  </r>
  <r>
    <s v="SAPUCAIA DO SUL2020/Feb"/>
    <x v="420"/>
    <x v="422"/>
    <m/>
    <x v="13"/>
    <n v="2"/>
    <n v="0"/>
    <n v="53"/>
    <n v="0"/>
    <n v="14"/>
    <n v="56"/>
    <n v="12"/>
    <n v="11"/>
    <n v="3"/>
    <n v="6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0"/>
    <x v="422"/>
    <m/>
    <x v="14"/>
    <n v="0"/>
    <n v="0"/>
    <n v="5"/>
    <n v="0"/>
    <n v="2"/>
    <n v="9"/>
    <n v="3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Jan"/>
    <x v="421"/>
    <x v="423"/>
    <s v="SARANDI"/>
    <x v="12"/>
    <n v="0"/>
    <n v="0"/>
    <n v="22"/>
    <n v="0"/>
    <n v="0"/>
    <n v="4"/>
    <n v="1"/>
    <n v="1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1"/>
    <x v="423"/>
    <m/>
    <x v="13"/>
    <n v="0"/>
    <n v="0"/>
    <n v="23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3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an"/>
    <x v="422"/>
    <x v="424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4"/>
    <m/>
    <x v="13"/>
    <n v="0"/>
    <n v="0"/>
    <n v="2"/>
    <n v="1"/>
    <n v="1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2"/>
    <x v="4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5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6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6"/>
    <m/>
    <x v="13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r"/>
    <x v="424"/>
    <x v="426"/>
    <m/>
    <x v="1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7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8"/>
    <s v="SENADOR SALGADO FILH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8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6"/>
    <x v="4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29"/>
    <s v="SENTINELA DO SUL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29"/>
    <m/>
    <x v="1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29"/>
    <m/>
    <x v="1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0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28"/>
    <x v="430"/>
    <m/>
    <x v="13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1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2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2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3"/>
    <s v="SERTAO SANTANA"/>
    <x v="12"/>
    <n v="0"/>
    <n v="0"/>
    <n v="5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3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4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5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6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7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5"/>
    <x v="437"/>
    <m/>
    <x v="1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8"/>
    <s v="SOBRADINHO"/>
    <x v="12"/>
    <n v="0"/>
    <n v="0"/>
    <n v="20"/>
    <n v="4"/>
    <n v="0"/>
    <n v="1"/>
    <n v="1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6"/>
    <x v="438"/>
    <m/>
    <x v="13"/>
    <n v="0"/>
    <n v="0"/>
    <n v="14"/>
    <n v="5"/>
    <n v="0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39"/>
    <s v="SOLEDADE"/>
    <x v="12"/>
    <n v="0"/>
    <n v="0"/>
    <n v="56"/>
    <n v="12"/>
    <n v="2"/>
    <n v="5"/>
    <n v="1"/>
    <n v="4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7"/>
    <x v="439"/>
    <m/>
    <x v="13"/>
    <n v="0"/>
    <n v="0"/>
    <n v="57"/>
    <n v="9"/>
    <n v="3"/>
    <n v="1"/>
    <n v="1"/>
    <n v="1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7"/>
    <x v="439"/>
    <m/>
    <x v="14"/>
    <n v="0"/>
    <n v="0"/>
    <n v="6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an"/>
    <x v="438"/>
    <x v="440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0"/>
    <m/>
    <x v="1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0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1"/>
    <s v="TAPEJARA"/>
    <x v="12"/>
    <n v="0"/>
    <n v="0"/>
    <n v="13"/>
    <n v="0"/>
    <n v="0"/>
    <n v="3"/>
    <n v="0"/>
    <n v="4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39"/>
    <x v="441"/>
    <m/>
    <x v="13"/>
    <n v="0"/>
    <n v="0"/>
    <n v="24"/>
    <n v="0"/>
    <n v="1"/>
    <n v="2"/>
    <n v="4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39"/>
    <x v="441"/>
    <m/>
    <x v="14"/>
    <n v="0"/>
    <n v="0"/>
    <n v="4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20/Jan"/>
    <x v="440"/>
    <x v="442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2"/>
    <m/>
    <x v="13"/>
    <n v="0"/>
    <n v="0"/>
    <n v="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Jan"/>
    <x v="441"/>
    <x v="443"/>
    <s v="TAPES"/>
    <x v="12"/>
    <n v="0"/>
    <n v="0"/>
    <n v="12"/>
    <n v="0"/>
    <n v="0"/>
    <n v="2"/>
    <n v="0"/>
    <n v="0"/>
    <n v="1"/>
    <n v="3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S2020/Feb"/>
    <x v="441"/>
    <x v="443"/>
    <m/>
    <x v="13"/>
    <n v="0"/>
    <n v="0"/>
    <n v="11"/>
    <n v="0"/>
    <n v="1"/>
    <n v="2"/>
    <n v="0"/>
    <n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1"/>
    <x v="44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an"/>
    <x v="442"/>
    <x v="444"/>
    <s v="TAQUARA"/>
    <x v="12"/>
    <n v="2"/>
    <n v="0"/>
    <n v="25"/>
    <n v="2"/>
    <n v="4"/>
    <n v="11"/>
    <n v="6"/>
    <n v="11"/>
    <n v="0"/>
    <n v="5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Feb"/>
    <x v="442"/>
    <x v="444"/>
    <m/>
    <x v="13"/>
    <n v="1"/>
    <n v="0"/>
    <n v="39"/>
    <n v="1"/>
    <n v="5"/>
    <n v="6"/>
    <n v="6"/>
    <n v="8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2"/>
    <x v="444"/>
    <m/>
    <x v="14"/>
    <n v="0"/>
    <n v="0"/>
    <n v="3"/>
    <n v="0"/>
    <n v="0"/>
    <n v="3"/>
    <n v="2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Jan"/>
    <x v="443"/>
    <x v="445"/>
    <s v="TAQUARI"/>
    <x v="12"/>
    <n v="0"/>
    <n v="0"/>
    <n v="13"/>
    <n v="2"/>
    <n v="1"/>
    <n v="0"/>
    <n v="0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5"/>
    <m/>
    <x v="13"/>
    <n v="0"/>
    <n v="0"/>
    <n v="13"/>
    <n v="2"/>
    <n v="1"/>
    <n v="1"/>
    <n v="0"/>
    <n v="1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3"/>
    <x v="44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6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4"/>
    <x v="446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4"/>
    <x v="4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7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7"/>
    <m/>
    <x v="13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7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Jan"/>
    <x v="446"/>
    <x v="448"/>
    <s v="TENENTE PORTELA"/>
    <x v="12"/>
    <n v="0"/>
    <n v="0"/>
    <n v="8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Feb"/>
    <x v="446"/>
    <x v="448"/>
    <m/>
    <x v="13"/>
    <n v="0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8"/>
    <m/>
    <x v="1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49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49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7"/>
    <x v="4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0"/>
    <s v="TEUTONIA"/>
    <x v="12"/>
    <n v="0"/>
    <n v="0"/>
    <n v="11"/>
    <n v="0"/>
    <n v="2"/>
    <n v="8"/>
    <n v="0"/>
    <n v="6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48"/>
    <x v="450"/>
    <m/>
    <x v="13"/>
    <n v="0"/>
    <n v="0"/>
    <n v="9"/>
    <n v="0"/>
    <n v="1"/>
    <n v="4"/>
    <n v="0"/>
    <n v="3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48"/>
    <x v="450"/>
    <m/>
    <x v="14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20/Jan"/>
    <x v="449"/>
    <x v="451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2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2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2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OROPI2020/Jan"/>
    <x v="451"/>
    <x v="453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3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4"/>
    <s v="TORRES"/>
    <x v="12"/>
    <n v="0"/>
    <n v="0"/>
    <n v="75"/>
    <n v="2"/>
    <n v="6"/>
    <n v="13"/>
    <n v="1"/>
    <n v="21"/>
    <n v="3"/>
    <n v="25"/>
    <n v="1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2"/>
    <x v="454"/>
    <m/>
    <x v="13"/>
    <n v="1"/>
    <n v="0"/>
    <n v="68"/>
    <n v="1"/>
    <n v="12"/>
    <n v="7"/>
    <n v="1"/>
    <n v="18"/>
    <n v="1"/>
    <n v="11"/>
    <n v="8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2"/>
    <x v="454"/>
    <m/>
    <x v="14"/>
    <n v="1"/>
    <n v="0"/>
    <n v="4"/>
    <n v="0"/>
    <n v="1"/>
    <n v="2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0/Jan"/>
    <x v="453"/>
    <x v="455"/>
    <s v="TRAMANDAI"/>
    <x v="12"/>
    <n v="1"/>
    <n v="0"/>
    <n v="166"/>
    <n v="1"/>
    <n v="31"/>
    <n v="38"/>
    <n v="2"/>
    <n v="43"/>
    <n v="5"/>
    <n v="17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3"/>
    <x v="455"/>
    <m/>
    <x v="13"/>
    <n v="2"/>
    <n v="0"/>
    <n v="162"/>
    <n v="0"/>
    <n v="22"/>
    <n v="28"/>
    <n v="3"/>
    <n v="21"/>
    <n v="0"/>
    <n v="7"/>
    <n v="1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RAMANDAI2020/Mar"/>
    <x v="453"/>
    <x v="455"/>
    <m/>
    <x v="14"/>
    <n v="0"/>
    <n v="0"/>
    <n v="23"/>
    <n v="0"/>
    <n v="3"/>
    <n v="3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7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8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8"/>
    <m/>
    <x v="13"/>
    <n v="0"/>
    <n v="0"/>
    <n v="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r"/>
    <x v="456"/>
    <x v="4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59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59"/>
    <m/>
    <x v="13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an"/>
    <x v="458"/>
    <x v="460"/>
    <s v="TRES DE MAIO"/>
    <x v="12"/>
    <n v="0"/>
    <n v="0"/>
    <n v="13"/>
    <n v="0"/>
    <n v="3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0"/>
    <m/>
    <x v="13"/>
    <n v="0"/>
    <n v="0"/>
    <n v="11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0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an"/>
    <x v="459"/>
    <x v="461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2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2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3"/>
    <s v="TRES PASSOS"/>
    <x v="12"/>
    <n v="1"/>
    <n v="0"/>
    <n v="12"/>
    <n v="0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1"/>
    <x v="463"/>
    <m/>
    <x v="13"/>
    <n v="0"/>
    <n v="0"/>
    <n v="1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4"/>
    <s v="TRINDADE DO SUL"/>
    <x v="12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4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5"/>
    <s v="TRIUNFO"/>
    <x v="12"/>
    <n v="0"/>
    <n v="0"/>
    <n v="14"/>
    <n v="3"/>
    <n v="2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5"/>
    <m/>
    <x v="13"/>
    <n v="1"/>
    <n v="0"/>
    <n v="19"/>
    <n v="2"/>
    <n v="2"/>
    <n v="1"/>
    <n v="1"/>
    <n v="0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3"/>
    <x v="465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an"/>
    <x v="464"/>
    <x v="466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6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6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8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69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7"/>
    <x v="469"/>
    <m/>
    <x v="13"/>
    <n v="0"/>
    <n v="0"/>
    <n v="19"/>
    <n v="2"/>
    <n v="0"/>
    <n v="7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7"/>
    <x v="469"/>
    <m/>
    <x v="14"/>
    <n v="0"/>
    <n v="0"/>
    <n v="5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0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1"/>
    <s v="TUPARENDI"/>
    <x v="12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1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2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2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r"/>
    <x v="470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6"/>
    <s v="URUGUAIANA"/>
    <x v="12"/>
    <n v="0"/>
    <n v="0"/>
    <n v="116"/>
    <n v="11"/>
    <n v="5"/>
    <n v="56"/>
    <n v="1"/>
    <n v="14"/>
    <n v="10"/>
    <n v="23"/>
    <n v="1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4"/>
    <x v="476"/>
    <m/>
    <x v="13"/>
    <n v="0"/>
    <n v="0"/>
    <n v="80"/>
    <n v="3"/>
    <n v="7"/>
    <n v="48"/>
    <n v="0"/>
    <n v="16"/>
    <n v="3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RUGUAIANA2020/Mar"/>
    <x v="474"/>
    <x v="476"/>
    <m/>
    <x v="14"/>
    <n v="0"/>
    <n v="0"/>
    <n v="10"/>
    <n v="0"/>
    <n v="3"/>
    <n v="9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5"/>
    <x v="477"/>
    <s v="VACARIA"/>
    <x v="12"/>
    <n v="1"/>
    <n v="0"/>
    <n v="104"/>
    <n v="1"/>
    <n v="5"/>
    <n v="11"/>
    <n v="1"/>
    <n v="18"/>
    <n v="5"/>
    <n v="5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5"/>
    <x v="477"/>
    <m/>
    <x v="13"/>
    <n v="1"/>
    <n v="0"/>
    <n v="67"/>
    <n v="2"/>
    <n v="5"/>
    <n v="18"/>
    <n v="1"/>
    <n v="13"/>
    <n v="6"/>
    <n v="2"/>
    <n v="2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5"/>
    <x v="477"/>
    <m/>
    <x v="14"/>
    <n v="0"/>
    <n v="0"/>
    <n v="11"/>
    <n v="1"/>
    <n v="3"/>
    <n v="3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Jan"/>
    <x v="476"/>
    <x v="478"/>
    <s v="VALE DO SOL"/>
    <x v="12"/>
    <n v="0"/>
    <n v="0"/>
    <n v="5"/>
    <n v="0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6"/>
    <x v="478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79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0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1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79"/>
    <x v="48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2"/>
    <s v="VENANCIO AIRES"/>
    <x v="12"/>
    <n v="0"/>
    <n v="0"/>
    <n v="67"/>
    <n v="4"/>
    <n v="3"/>
    <n v="14"/>
    <n v="0"/>
    <n v="8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0"/>
    <x v="482"/>
    <m/>
    <x v="13"/>
    <n v="2"/>
    <n v="0"/>
    <n v="40"/>
    <n v="2"/>
    <n v="1"/>
    <n v="10"/>
    <n v="2"/>
    <n v="10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0"/>
    <x v="482"/>
    <m/>
    <x v="14"/>
    <n v="0"/>
    <n v="0"/>
    <n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Jan"/>
    <x v="481"/>
    <x v="483"/>
    <s v="VERA CRUZ"/>
    <x v="12"/>
    <n v="0"/>
    <n v="0"/>
    <n v="18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3"/>
    <m/>
    <x v="13"/>
    <n v="0"/>
    <n v="0"/>
    <n v="29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1"/>
    <x v="4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4"/>
    <s v="VERANOPOLIS"/>
    <x v="12"/>
    <n v="1"/>
    <n v="0"/>
    <n v="2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2"/>
    <x v="484"/>
    <m/>
    <x v="13"/>
    <n v="0"/>
    <n v="0"/>
    <n v="17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2"/>
    <x v="484"/>
    <m/>
    <x v="14"/>
    <n v="0"/>
    <n v="0"/>
    <n v="2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6"/>
    <s v="VIADUTOS"/>
    <x v="12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7"/>
    <s v="VIAMAO"/>
    <x v="12"/>
    <n v="7"/>
    <n v="2"/>
    <n v="146"/>
    <n v="6"/>
    <n v="10"/>
    <n v="308"/>
    <n v="51"/>
    <n v="61"/>
    <n v="11"/>
    <n v="5"/>
    <n v="11"/>
    <n v="0"/>
    <n v="0"/>
    <n v="0"/>
    <n v="0"/>
    <n v="9"/>
    <n v="17"/>
    <n v="0"/>
    <n v="1"/>
    <n v="0"/>
    <n v="1"/>
    <n v="3"/>
    <n v="6"/>
    <n v="0"/>
    <n v="0"/>
    <n v="7"/>
    <n v="2"/>
    <n v="0"/>
    <n v="2"/>
    <n v="0"/>
  </r>
  <r>
    <s v="VIAMAO2020/Feb"/>
    <x v="485"/>
    <x v="487"/>
    <m/>
    <x v="13"/>
    <n v="8"/>
    <n v="0"/>
    <n v="129"/>
    <n v="3"/>
    <n v="22"/>
    <n v="258"/>
    <n v="61"/>
    <n v="42"/>
    <n v="9"/>
    <n v="6"/>
    <n v="17"/>
    <n v="0"/>
    <n v="1"/>
    <n v="0"/>
    <n v="0"/>
    <n v="10"/>
    <n v="12"/>
    <n v="0"/>
    <n v="0"/>
    <n v="0"/>
    <n v="0"/>
    <n v="1"/>
    <n v="3"/>
    <n v="0"/>
    <n v="0"/>
    <n v="8"/>
    <n v="0"/>
    <n v="0"/>
    <n v="0"/>
    <n v="0"/>
  </r>
  <r>
    <s v="VIAMAO2020/Mar"/>
    <x v="485"/>
    <x v="487"/>
    <m/>
    <x v="14"/>
    <n v="0"/>
    <n v="0"/>
    <n v="26"/>
    <n v="0"/>
    <n v="4"/>
    <n v="63"/>
    <n v="14"/>
    <n v="4"/>
    <n v="3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VICENTE DUTRA2020/Jan"/>
    <x v="486"/>
    <x v="488"/>
    <s v="VICENTE DUT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8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6"/>
    <x v="48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89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8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0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2"/>
    <s v="VILA MAR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2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an"/>
    <x v="491"/>
    <x v="493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3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4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4"/>
    <m/>
    <x v="1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20/Mar"/>
    <x v="492"/>
    <x v="4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7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8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499"/>
    <s v="XANGRI-LA"/>
    <x v="12"/>
    <n v="0"/>
    <n v="0"/>
    <n v="291"/>
    <n v="0"/>
    <n v="2"/>
    <n v="19"/>
    <n v="2"/>
    <n v="1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0/Feb"/>
    <x v="497"/>
    <x v="499"/>
    <m/>
    <x v="13"/>
    <n v="0"/>
    <n v="0"/>
    <n v="297"/>
    <n v="1"/>
    <n v="1"/>
    <n v="15"/>
    <n v="0"/>
    <n v="8"/>
    <n v="1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49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2"/>
    <n v="8"/>
    <n v="2"/>
    <n v="18"/>
    <n v="0"/>
    <n v="16"/>
    <n v="4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ALEGRETE2020/Feb"/>
    <x v="6"/>
    <x v="7"/>
    <m/>
    <x v="13"/>
    <n v="0"/>
    <n v="0"/>
    <n v="90"/>
    <n v="5"/>
    <n v="5"/>
    <n v="16"/>
    <n v="0"/>
    <n v="9"/>
    <n v="3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Mar"/>
    <x v="6"/>
    <x v="7"/>
    <m/>
    <x v="14"/>
    <n v="0"/>
    <n v="0"/>
    <n v="19"/>
    <n v="1"/>
    <n v="1"/>
    <n v="4"/>
    <n v="0"/>
    <n v="1"/>
    <n v="3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7"/>
    <n v="0"/>
    <n v="124"/>
    <n v="0"/>
    <n v="22"/>
    <n v="228"/>
    <n v="63"/>
    <n v="27"/>
    <n v="4"/>
    <n v="5"/>
    <n v="19"/>
    <n v="0"/>
    <n v="0"/>
    <n v="0"/>
    <n v="0"/>
    <n v="3"/>
    <n v="4"/>
    <n v="0"/>
    <n v="0"/>
    <n v="0"/>
    <n v="4"/>
    <n v="0"/>
    <n v="11"/>
    <n v="1"/>
    <n v="0"/>
    <n v="8"/>
  </r>
  <r>
    <s v="ALVORADA2020/Feb"/>
    <x v="12"/>
    <x v="13"/>
    <m/>
    <x v="13"/>
    <n v="7"/>
    <n v="0"/>
    <n v="111"/>
    <n v="0"/>
    <n v="21"/>
    <n v="203"/>
    <n v="50"/>
    <n v="33"/>
    <n v="7"/>
    <n v="4"/>
    <n v="36"/>
    <n v="0"/>
    <n v="0"/>
    <n v="0"/>
    <n v="0"/>
    <n v="3"/>
    <n v="5"/>
    <n v="0"/>
    <n v="0"/>
    <n v="0"/>
    <n v="3"/>
    <n v="0"/>
    <n v="3"/>
    <n v="0"/>
    <n v="0"/>
    <n v="7"/>
  </r>
  <r>
    <s v="ALVORADA2020/Mar"/>
    <x v="12"/>
    <x v="13"/>
    <m/>
    <x v="14"/>
    <n v="1"/>
    <n v="0"/>
    <n v="18"/>
    <n v="0"/>
    <n v="8"/>
    <n v="31"/>
    <n v="12"/>
    <n v="8"/>
    <n v="4"/>
    <n v="2"/>
    <n v="10"/>
    <n v="0"/>
    <n v="0"/>
    <n v="0"/>
    <n v="0"/>
    <n v="1"/>
    <n v="1"/>
    <n v="0"/>
    <n v="0"/>
    <n v="0"/>
    <n v="0"/>
    <n v="0"/>
    <n v="2"/>
    <n v="0"/>
    <n v="0"/>
    <n v="1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3"/>
    <x v="14"/>
    <m/>
    <x v="13"/>
    <n v="0"/>
    <n v="0"/>
    <n v="1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2"/>
    <n v="0"/>
    <n v="0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6"/>
    <n v="0"/>
    <n v="0"/>
    <n v="2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18"/>
    <x v="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7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6"/>
    <n v="0"/>
    <n v="2"/>
    <n v="2"/>
    <n v="0"/>
    <n v="4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5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1"/>
    <x v="2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4"/>
    <n v="1"/>
    <n v="3"/>
    <n v="2"/>
    <n v="0"/>
    <n v="3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8"/>
    <n v="1"/>
    <n v="14"/>
    <n v="8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3"/>
    <x v="24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8"/>
    <n v="1"/>
    <n v="1"/>
    <n v="1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6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4"/>
    <x v="25"/>
    <m/>
    <x v="1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5"/>
    <n v="0"/>
    <n v="1"/>
    <n v="1"/>
    <n v="0"/>
    <n v="1"/>
    <n v="1"/>
    <n v="0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5"/>
    <x v="26"/>
    <m/>
    <x v="13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1"/>
    <n v="1"/>
    <n v="1"/>
    <n v="0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9"/>
    <n v="2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85"/>
    <n v="8"/>
    <n v="2"/>
    <n v="21"/>
    <n v="0"/>
    <n v="9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0"/>
    <x v="31"/>
    <m/>
    <x v="13"/>
    <n v="1"/>
    <n v="0"/>
    <n v="80"/>
    <n v="9"/>
    <n v="6"/>
    <n v="19"/>
    <n v="0"/>
    <n v="22"/>
    <n v="2"/>
    <n v="10"/>
    <n v="9"/>
    <n v="0"/>
    <n v="0"/>
    <n v="0"/>
    <n v="0"/>
    <n v="1"/>
    <n v="1"/>
    <n v="0"/>
    <n v="0"/>
    <n v="0"/>
    <n v="0"/>
    <n v="0"/>
    <n v="0"/>
    <n v="0"/>
    <n v="0"/>
    <n v="1"/>
  </r>
  <r>
    <s v="BAGE2020/Mar"/>
    <x v="30"/>
    <x v="31"/>
    <m/>
    <x v="14"/>
    <n v="0"/>
    <n v="0"/>
    <n v="14"/>
    <n v="2"/>
    <n v="1"/>
    <n v="6"/>
    <n v="3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3"/>
    <n v="0"/>
    <n v="4"/>
    <n v="15"/>
    <n v="0"/>
    <n v="6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6"/>
    <n v="1"/>
    <n v="3"/>
    <n v="13"/>
    <n v="1"/>
    <n v="10"/>
    <n v="2"/>
    <n v="2"/>
    <n v="6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1"/>
    <x v="32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4"/>
    <x v="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5"/>
    <x v="36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7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4"/>
    <n v="1"/>
    <n v="0"/>
    <n v="1"/>
    <n v="0"/>
    <n v="4"/>
    <n v="3"/>
    <n v="9"/>
    <n v="1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7"/>
    <x v="3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8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59"/>
    <n v="0"/>
    <n v="9"/>
    <n v="12"/>
    <n v="5"/>
    <n v="27"/>
    <n v="3"/>
    <n v="16"/>
    <n v="14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3"/>
    <x v="44"/>
    <m/>
    <x v="13"/>
    <n v="5"/>
    <n v="0"/>
    <n v="46"/>
    <n v="0"/>
    <n v="4"/>
    <n v="24"/>
    <n v="2"/>
    <n v="27"/>
    <n v="3"/>
    <n v="11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3"/>
    <x v="44"/>
    <m/>
    <x v="14"/>
    <n v="1"/>
    <n v="0"/>
    <n v="6"/>
    <n v="0"/>
    <n v="0"/>
    <n v="6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49"/>
    <x v="50"/>
    <m/>
    <x v="1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3"/>
    <n v="0"/>
    <n v="1"/>
    <n v="1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2"/>
    <n v="0"/>
    <n v="2"/>
    <n v="2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5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2"/>
    <n v="0"/>
    <n v="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6"/>
    <n v="1"/>
    <n v="1"/>
    <n v="2"/>
    <n v="0"/>
    <n v="1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58"/>
    <x v="59"/>
    <m/>
    <x v="13"/>
    <n v="1"/>
    <n v="0"/>
    <n v="10"/>
    <n v="1"/>
    <n v="1"/>
    <n v="3"/>
    <n v="0"/>
    <n v="3"/>
    <n v="1"/>
    <n v="1"/>
    <n v="2"/>
    <n v="0"/>
    <n v="0"/>
    <n v="0"/>
    <n v="0"/>
    <n v="1"/>
    <n v="2"/>
    <n v="0"/>
    <n v="0"/>
    <n v="0"/>
    <n v="0"/>
    <n v="0"/>
    <n v="0"/>
    <n v="0"/>
    <n v="0"/>
    <n v="1"/>
  </r>
  <r>
    <s v="BUTIA2020/Mar"/>
    <x v="58"/>
    <x v="59"/>
    <m/>
    <x v="14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3"/>
    <n v="0"/>
    <n v="0"/>
    <n v="2"/>
    <n v="0"/>
    <n v="8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22"/>
    <n v="3"/>
    <n v="1"/>
    <n v="4"/>
    <n v="0"/>
    <n v="3"/>
    <n v="4"/>
    <n v="1"/>
    <n v="4"/>
    <n v="0"/>
    <n v="0"/>
    <n v="0"/>
    <n v="0"/>
    <n v="1"/>
    <n v="0"/>
    <n v="1"/>
    <n v="0"/>
    <n v="0"/>
    <n v="0"/>
    <n v="0"/>
    <n v="0"/>
    <n v="0"/>
    <n v="0"/>
    <n v="0"/>
  </r>
  <r>
    <s v="CACAPAVA DO SUL2020/Mar"/>
    <x v="59"/>
    <x v="60"/>
    <m/>
    <x v="14"/>
    <n v="0"/>
    <n v="0"/>
    <n v="5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1"/>
    <n v="2"/>
    <n v="0"/>
    <n v="3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9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4"/>
    <n v="4"/>
    <n v="8"/>
    <n v="5"/>
    <n v="0"/>
    <n v="11"/>
    <n v="2"/>
    <n v="9"/>
    <n v="13"/>
    <n v="0"/>
    <n v="0"/>
    <n v="0"/>
    <n v="0"/>
    <n v="1"/>
    <n v="1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1"/>
    <n v="0"/>
    <n v="8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1"/>
    <x v="62"/>
    <m/>
    <x v="14"/>
    <n v="0"/>
    <n v="0"/>
    <n v="9"/>
    <n v="0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0/Jan"/>
    <x v="62"/>
    <x v="63"/>
    <s v="CACHOEIRINHA"/>
    <x v="12"/>
    <n v="1"/>
    <n v="1"/>
    <n v="86"/>
    <n v="1"/>
    <n v="21"/>
    <n v="106"/>
    <n v="27"/>
    <n v="39"/>
    <n v="1"/>
    <n v="18"/>
    <n v="25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2"/>
    <x v="63"/>
    <m/>
    <x v="13"/>
    <n v="2"/>
    <n v="0"/>
    <n v="75"/>
    <n v="0"/>
    <n v="12"/>
    <n v="89"/>
    <n v="13"/>
    <n v="30"/>
    <n v="5"/>
    <n v="14"/>
    <n v="14"/>
    <n v="0"/>
    <n v="0"/>
    <n v="0"/>
    <n v="0"/>
    <n v="3"/>
    <n v="2"/>
    <n v="0"/>
    <n v="0"/>
    <n v="0"/>
    <n v="0"/>
    <n v="0"/>
    <n v="2"/>
    <n v="0"/>
    <n v="0"/>
    <n v="3"/>
  </r>
  <r>
    <s v="CACHOEIRINHA2020/Mar"/>
    <x v="62"/>
    <x v="63"/>
    <m/>
    <x v="14"/>
    <n v="0"/>
    <n v="0"/>
    <n v="11"/>
    <n v="0"/>
    <n v="4"/>
    <n v="17"/>
    <n v="3"/>
    <n v="6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0"/>
    <n v="5"/>
    <n v="2"/>
    <n v="6"/>
    <n v="0"/>
    <n v="11"/>
    <n v="3"/>
    <n v="12"/>
    <n v="3"/>
    <n v="0"/>
    <n v="0"/>
    <n v="0"/>
    <n v="0"/>
    <n v="1"/>
    <n v="0"/>
    <n v="0"/>
    <n v="0"/>
    <n v="0"/>
    <n v="0"/>
    <n v="0"/>
    <n v="0"/>
    <n v="0"/>
    <n v="0"/>
    <n v="1"/>
  </r>
  <r>
    <s v="CAMAQUA2020/Feb"/>
    <x v="66"/>
    <x v="67"/>
    <m/>
    <x v="13"/>
    <n v="0"/>
    <n v="0"/>
    <n v="67"/>
    <n v="1"/>
    <n v="6"/>
    <n v="11"/>
    <n v="1"/>
    <n v="14"/>
    <n v="3"/>
    <n v="11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6"/>
    <x v="67"/>
    <m/>
    <x v="14"/>
    <n v="1"/>
    <n v="0"/>
    <n v="6"/>
    <n v="0"/>
    <n v="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1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2"/>
    <n v="1"/>
    <n v="21"/>
    <n v="19"/>
    <n v="8"/>
    <n v="18"/>
    <n v="2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2"/>
    <x v="73"/>
    <m/>
    <x v="13"/>
    <n v="0"/>
    <n v="0"/>
    <n v="52"/>
    <n v="0"/>
    <n v="10"/>
    <n v="22"/>
    <n v="6"/>
    <n v="1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2"/>
    <x v="73"/>
    <m/>
    <x v="14"/>
    <n v="0"/>
    <n v="0"/>
    <n v="5"/>
    <n v="0"/>
    <n v="4"/>
    <n v="3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0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6"/>
    <n v="2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5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7"/>
    <n v="0"/>
    <n v="1"/>
    <n v="5"/>
    <n v="0"/>
    <n v="12"/>
    <n v="3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78"/>
    <x v="79"/>
    <m/>
    <x v="13"/>
    <n v="3"/>
    <n v="0"/>
    <n v="42"/>
    <n v="0"/>
    <n v="0"/>
    <n v="5"/>
    <n v="0"/>
    <n v="11"/>
    <n v="0"/>
    <n v="6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78"/>
    <x v="79"/>
    <m/>
    <x v="14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an"/>
    <x v="79"/>
    <x v="80"/>
    <s v="CANGUCU"/>
    <x v="12"/>
    <n v="0"/>
    <n v="0"/>
    <n v="22"/>
    <n v="10"/>
    <n v="3"/>
    <n v="4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1"/>
    <n v="6"/>
    <n v="1"/>
    <n v="3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79"/>
    <x v="80"/>
    <m/>
    <x v="14"/>
    <n v="0"/>
    <n v="0"/>
    <n v="4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OAS2020/Jan"/>
    <x v="80"/>
    <x v="81"/>
    <s v="CANOAS"/>
    <x v="12"/>
    <n v="4"/>
    <n v="0"/>
    <n v="289"/>
    <n v="3"/>
    <n v="46"/>
    <n v="324"/>
    <n v="53"/>
    <n v="82"/>
    <n v="9"/>
    <n v="25"/>
    <n v="64"/>
    <n v="0"/>
    <n v="0"/>
    <n v="0"/>
    <n v="0"/>
    <n v="14"/>
    <n v="8"/>
    <n v="0"/>
    <n v="0"/>
    <n v="0"/>
    <n v="1"/>
    <n v="0"/>
    <n v="2"/>
    <n v="0"/>
    <n v="0"/>
    <n v="5"/>
  </r>
  <r>
    <s v="CANOAS2020/Feb"/>
    <x v="80"/>
    <x v="81"/>
    <m/>
    <x v="13"/>
    <n v="3"/>
    <n v="0"/>
    <n v="236"/>
    <n v="1"/>
    <n v="58"/>
    <n v="270"/>
    <n v="53"/>
    <n v="77"/>
    <n v="2"/>
    <n v="8"/>
    <n v="43"/>
    <n v="0"/>
    <n v="0"/>
    <n v="0"/>
    <n v="0"/>
    <n v="24"/>
    <n v="7"/>
    <n v="0"/>
    <n v="0"/>
    <n v="0"/>
    <n v="0"/>
    <n v="0"/>
    <n v="0"/>
    <n v="1"/>
    <n v="0"/>
    <n v="4"/>
  </r>
  <r>
    <s v="CANOAS2020/Mar"/>
    <x v="80"/>
    <x v="81"/>
    <m/>
    <x v="14"/>
    <n v="0"/>
    <n v="0"/>
    <n v="38"/>
    <n v="0"/>
    <n v="17"/>
    <n v="54"/>
    <n v="16"/>
    <n v="17"/>
    <n v="1"/>
    <n v="2"/>
    <n v="13"/>
    <n v="0"/>
    <n v="0"/>
    <n v="0"/>
    <n v="0"/>
    <n v="4"/>
    <n v="0"/>
    <n v="0"/>
    <n v="0"/>
    <n v="0"/>
    <n v="0"/>
    <n v="0"/>
    <n v="0"/>
    <n v="0"/>
    <n v="0"/>
    <n v="0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65"/>
    <n v="1"/>
    <n v="9"/>
    <n v="47"/>
    <n v="1"/>
    <n v="44"/>
    <n v="5"/>
    <n v="9"/>
    <n v="28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3"/>
    <x v="84"/>
    <m/>
    <x v="13"/>
    <n v="0"/>
    <n v="0"/>
    <n v="93"/>
    <n v="1"/>
    <n v="11"/>
    <n v="32"/>
    <n v="2"/>
    <n v="37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3"/>
    <x v="84"/>
    <m/>
    <x v="14"/>
    <n v="0"/>
    <n v="0"/>
    <n v="8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4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5"/>
    <x v="86"/>
    <m/>
    <x v="13"/>
    <n v="0"/>
    <n v="0"/>
    <n v="21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0/Mar"/>
    <x v="85"/>
    <x v="86"/>
    <m/>
    <x v="1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3"/>
    <n v="0"/>
    <n v="60"/>
    <n v="1"/>
    <n v="5"/>
    <n v="6"/>
    <n v="2"/>
    <n v="10"/>
    <n v="3"/>
    <n v="5"/>
    <n v="2"/>
    <n v="0"/>
    <n v="0"/>
    <n v="0"/>
    <n v="0"/>
    <n v="2"/>
    <n v="2"/>
    <n v="0"/>
    <n v="0"/>
    <n v="0"/>
    <n v="0"/>
    <n v="0"/>
    <n v="0"/>
    <n v="0"/>
    <n v="0"/>
    <n v="3"/>
  </r>
  <r>
    <s v="CARAZINHO2020/Feb"/>
    <x v="90"/>
    <x v="91"/>
    <m/>
    <x v="13"/>
    <n v="2"/>
    <n v="0"/>
    <n v="67"/>
    <n v="2"/>
    <n v="1"/>
    <n v="6"/>
    <n v="0"/>
    <n v="12"/>
    <n v="4"/>
    <n v="0"/>
    <n v="1"/>
    <n v="0"/>
    <n v="0"/>
    <n v="0"/>
    <n v="0"/>
    <n v="11"/>
    <n v="2"/>
    <n v="0"/>
    <n v="0"/>
    <n v="0"/>
    <n v="0"/>
    <n v="0"/>
    <n v="0"/>
    <n v="0"/>
    <n v="0"/>
    <n v="2"/>
  </r>
  <r>
    <s v="CARAZINHO2020/Mar"/>
    <x v="90"/>
    <x v="91"/>
    <m/>
    <x v="14"/>
    <n v="1"/>
    <n v="0"/>
    <n v="7"/>
    <n v="1"/>
    <n v="0"/>
    <n v="4"/>
    <n v="0"/>
    <n v="3"/>
    <n v="1"/>
    <n v="0"/>
    <n v="1"/>
    <n v="0"/>
    <n v="0"/>
    <n v="0"/>
    <n v="0"/>
    <n v="2"/>
    <n v="1"/>
    <n v="0"/>
    <n v="0"/>
    <n v="0"/>
    <n v="0"/>
    <n v="0"/>
    <n v="0"/>
    <n v="0"/>
    <n v="0"/>
    <n v="1"/>
  </r>
  <r>
    <s v="CARLOS BARBOSA2020/Jan"/>
    <x v="91"/>
    <x v="92"/>
    <s v="CARLOS BARBOSA"/>
    <x v="12"/>
    <n v="0"/>
    <n v="0"/>
    <n v="16"/>
    <n v="0"/>
    <n v="0"/>
    <n v="1"/>
    <n v="2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6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292"/>
    <n v="2"/>
    <n v="83"/>
    <n v="150"/>
    <n v="30"/>
    <n v="156"/>
    <n v="16"/>
    <n v="15"/>
    <n v="18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6"/>
    <x v="97"/>
    <m/>
    <x v="13"/>
    <n v="6"/>
    <n v="1"/>
    <n v="272"/>
    <n v="3"/>
    <n v="61"/>
    <n v="155"/>
    <n v="40"/>
    <n v="165"/>
    <n v="14"/>
    <n v="9"/>
    <n v="22"/>
    <n v="0"/>
    <n v="0"/>
    <n v="0"/>
    <n v="0"/>
    <n v="17"/>
    <n v="11"/>
    <n v="0"/>
    <n v="0"/>
    <n v="0"/>
    <n v="2"/>
    <n v="0"/>
    <n v="3"/>
    <n v="1"/>
    <n v="0"/>
    <n v="7"/>
  </r>
  <r>
    <s v="CAXIAS DO SUL2020/Mar"/>
    <x v="96"/>
    <x v="97"/>
    <m/>
    <x v="14"/>
    <n v="1"/>
    <n v="0"/>
    <n v="43"/>
    <n v="1"/>
    <n v="21"/>
    <n v="30"/>
    <n v="10"/>
    <n v="29"/>
    <n v="3"/>
    <n v="2"/>
    <n v="1"/>
    <n v="0"/>
    <n v="0"/>
    <n v="0"/>
    <n v="0"/>
    <n v="1"/>
    <n v="4"/>
    <n v="0"/>
    <n v="0"/>
    <n v="0"/>
    <n v="0"/>
    <n v="0"/>
    <n v="1"/>
    <n v="0"/>
    <n v="0"/>
    <n v="1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r"/>
    <x v="98"/>
    <x v="99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0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1"/>
    <n v="0"/>
    <n v="1"/>
    <n v="1"/>
    <n v="0"/>
    <n v="3"/>
    <n v="2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9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8"/>
    <n v="1"/>
    <n v="1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8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09"/>
    <x v="110"/>
    <m/>
    <x v="13"/>
    <n v="0"/>
    <n v="0"/>
    <n v="35"/>
    <n v="2"/>
    <n v="3"/>
    <n v="17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0"/>
    <n v="0"/>
    <n v="0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IRIACO2020/Jan"/>
    <x v="110"/>
    <x v="111"/>
    <s v="CIRIA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18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2"/>
    <x v="123"/>
    <m/>
    <x v="1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3"/>
    <x v="1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77"/>
    <n v="8"/>
    <n v="5"/>
    <n v="27"/>
    <n v="3"/>
    <n v="10"/>
    <n v="2"/>
    <n v="2"/>
    <n v="2"/>
    <n v="0"/>
    <n v="0"/>
    <n v="0"/>
    <n v="0"/>
    <n v="3"/>
    <n v="1"/>
    <n v="1"/>
    <n v="0"/>
    <n v="0"/>
    <n v="0"/>
    <n v="0"/>
    <n v="0"/>
    <n v="0"/>
    <n v="0"/>
    <n v="0"/>
  </r>
  <r>
    <s v="CRUZ ALTA2020/Feb"/>
    <x v="125"/>
    <x v="126"/>
    <m/>
    <x v="13"/>
    <n v="0"/>
    <n v="0"/>
    <n v="64"/>
    <n v="1"/>
    <n v="6"/>
    <n v="17"/>
    <n v="2"/>
    <n v="8"/>
    <n v="3"/>
    <n v="0"/>
    <n v="2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5"/>
    <x v="126"/>
    <m/>
    <x v="14"/>
    <n v="2"/>
    <n v="0"/>
    <n v="8"/>
    <n v="0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5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3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6"/>
    <n v="1"/>
    <n v="1"/>
    <n v="2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5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3"/>
    <n v="4"/>
    <n v="4"/>
    <n v="12"/>
    <n v="0"/>
    <n v="7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6"/>
    <x v="137"/>
    <m/>
    <x v="13"/>
    <n v="0"/>
    <n v="0"/>
    <n v="28"/>
    <n v="5"/>
    <n v="5"/>
    <n v="1"/>
    <n v="0"/>
    <n v="4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0"/>
    <n v="0"/>
    <n v="2"/>
    <n v="0"/>
    <n v="0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29"/>
    <n v="1"/>
    <n v="3"/>
    <n v="14"/>
    <n v="1"/>
    <n v="9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2"/>
    <n v="0"/>
    <n v="0"/>
    <n v="19"/>
    <n v="2"/>
    <n v="7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1"/>
    <x v="142"/>
    <m/>
    <x v="14"/>
    <n v="0"/>
    <n v="0"/>
    <n v="4"/>
    <n v="0"/>
    <n v="0"/>
    <n v="3"/>
    <n v="0"/>
    <n v="1"/>
    <n v="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ENCANTADO2020/Jan"/>
    <x v="142"/>
    <x v="143"/>
    <s v="ENCANTADO"/>
    <x v="12"/>
    <n v="0"/>
    <n v="0"/>
    <n v="12"/>
    <n v="0"/>
    <n v="0"/>
    <n v="2"/>
    <n v="0"/>
    <n v="3"/>
    <n v="2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5"/>
    <n v="0"/>
    <n v="3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2"/>
    <x v="14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2"/>
    <n v="1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3"/>
    <x v="144"/>
    <m/>
    <x v="13"/>
    <n v="0"/>
    <n v="0"/>
    <n v="1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Mar"/>
    <x v="143"/>
    <x v="1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2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0/Jan"/>
    <x v="148"/>
    <x v="149"/>
    <s v="ERECHIM"/>
    <x v="12"/>
    <n v="0"/>
    <n v="0"/>
    <n v="70"/>
    <n v="2"/>
    <n v="9"/>
    <n v="9"/>
    <n v="2"/>
    <n v="18"/>
    <n v="16"/>
    <n v="32"/>
    <n v="20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54"/>
    <n v="0"/>
    <n v="6"/>
    <n v="18"/>
    <n v="1"/>
    <n v="14"/>
    <n v="7"/>
    <n v="8"/>
    <n v="3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48"/>
    <x v="149"/>
    <m/>
    <x v="14"/>
    <n v="0"/>
    <n v="0"/>
    <n v="9"/>
    <n v="0"/>
    <n v="1"/>
    <n v="2"/>
    <n v="0"/>
    <n v="1"/>
    <n v="3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ERNESTINA2020/Jan"/>
    <x v="149"/>
    <x v="150"/>
    <s v="ERNESTINA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5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0"/>
    <n v="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4"/>
    <n v="0"/>
    <n v="4"/>
    <n v="9"/>
    <n v="2"/>
    <n v="19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6"/>
    <n v="0"/>
    <n v="8"/>
    <n v="11"/>
    <n v="3"/>
    <n v="12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EIO2020/Jan"/>
    <x v="157"/>
    <x v="158"/>
    <s v="ESTEIO"/>
    <x v="12"/>
    <n v="3"/>
    <n v="0"/>
    <n v="74"/>
    <n v="1"/>
    <n v="5"/>
    <n v="55"/>
    <n v="7"/>
    <n v="25"/>
    <n v="2"/>
    <n v="1"/>
    <n v="5"/>
    <n v="0"/>
    <n v="0"/>
    <n v="0"/>
    <n v="0"/>
    <n v="7"/>
    <n v="0"/>
    <n v="0"/>
    <n v="0"/>
    <n v="0"/>
    <n v="0"/>
    <n v="0"/>
    <n v="0"/>
    <n v="0"/>
    <n v="0"/>
    <n v="3"/>
  </r>
  <r>
    <s v="ESTEIO2020/Feb"/>
    <x v="157"/>
    <x v="158"/>
    <m/>
    <x v="13"/>
    <n v="0"/>
    <n v="0"/>
    <n v="77"/>
    <n v="1"/>
    <n v="6"/>
    <n v="48"/>
    <n v="4"/>
    <n v="22"/>
    <n v="1"/>
    <n v="1"/>
    <n v="5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7"/>
    <x v="158"/>
    <m/>
    <x v="14"/>
    <n v="0"/>
    <n v="0"/>
    <n v="12"/>
    <n v="0"/>
    <n v="4"/>
    <n v="4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</r>
  <r>
    <s v="ESTRELA2020/Jan"/>
    <x v="158"/>
    <x v="159"/>
    <s v="ESTRELA"/>
    <x v="12"/>
    <n v="1"/>
    <n v="0"/>
    <n v="12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58"/>
    <x v="159"/>
    <m/>
    <x v="13"/>
    <n v="0"/>
    <n v="0"/>
    <n v="15"/>
    <n v="0"/>
    <n v="3"/>
    <n v="4"/>
    <n v="0"/>
    <n v="4"/>
    <n v="3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1"/>
    <n v="0"/>
    <n v="66"/>
    <n v="0"/>
    <n v="8"/>
    <n v="12"/>
    <n v="7"/>
    <n v="25"/>
    <n v="2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FARROUPILHA2020/Feb"/>
    <x v="162"/>
    <x v="163"/>
    <m/>
    <x v="13"/>
    <n v="0"/>
    <n v="0"/>
    <n v="54"/>
    <n v="0"/>
    <n v="3"/>
    <n v="12"/>
    <n v="4"/>
    <n v="20"/>
    <n v="2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2"/>
    <x v="163"/>
    <m/>
    <x v="14"/>
    <n v="1"/>
    <n v="0"/>
    <n v="7"/>
    <n v="0"/>
    <n v="1"/>
    <n v="5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FAXINAL DO SOTURNO2020/Jan"/>
    <x v="163"/>
    <x v="164"/>
    <s v="FAXINAL DO SOTURNO"/>
    <x v="1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3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5"/>
    <n v="0"/>
    <n v="0"/>
    <n v="3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7"/>
    <n v="2"/>
    <n v="1"/>
    <n v="7"/>
    <n v="2"/>
    <n v="7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7"/>
    <x v="168"/>
    <m/>
    <x v="13"/>
    <n v="0"/>
    <n v="0"/>
    <n v="19"/>
    <n v="0"/>
    <n v="3"/>
    <n v="3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6"/>
    <n v="0"/>
    <n v="1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6"/>
    <n v="0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69"/>
    <x v="1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an"/>
    <x v="170"/>
    <x v="171"/>
    <s v="FORMIGUEIRO"/>
    <x v="12"/>
    <n v="0"/>
    <n v="0"/>
    <n v="6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2"/>
    <x v="17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2"/>
    <n v="1"/>
    <n v="0"/>
    <n v="5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0"/>
    <n v="1"/>
    <n v="0"/>
    <n v="1"/>
    <n v="0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RIBALDI2020/Jan"/>
    <x v="174"/>
    <x v="175"/>
    <s v="GARIBALDI"/>
    <x v="12"/>
    <n v="0"/>
    <n v="0"/>
    <n v="6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78"/>
    <x v="17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0"/>
    <n v="0"/>
    <n v="12"/>
    <n v="2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5"/>
    <n v="0"/>
    <n v="1"/>
    <n v="3"/>
    <n v="1"/>
    <n v="20"/>
    <n v="0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2"/>
    <x v="183"/>
    <m/>
    <x v="13"/>
    <n v="0"/>
    <n v="0"/>
    <n v="27"/>
    <n v="0"/>
    <n v="2"/>
    <n v="1"/>
    <n v="0"/>
    <n v="13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3"/>
    <x v="18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7"/>
    <n v="0"/>
    <n v="150"/>
    <n v="8"/>
    <n v="31"/>
    <n v="160"/>
    <n v="34"/>
    <n v="85"/>
    <n v="8"/>
    <n v="14"/>
    <n v="35"/>
    <n v="0"/>
    <n v="0"/>
    <n v="0"/>
    <n v="0"/>
    <n v="4"/>
    <n v="0"/>
    <n v="0"/>
    <n v="0"/>
    <n v="0"/>
    <n v="1"/>
    <n v="0"/>
    <n v="2"/>
    <n v="0"/>
    <n v="0"/>
    <n v="7"/>
  </r>
  <r>
    <s v="GRAVATAI2020/Feb"/>
    <x v="185"/>
    <x v="186"/>
    <m/>
    <x v="13"/>
    <n v="4"/>
    <n v="0"/>
    <n v="144"/>
    <n v="3"/>
    <n v="32"/>
    <n v="131"/>
    <n v="38"/>
    <n v="58"/>
    <n v="2"/>
    <n v="4"/>
    <n v="31"/>
    <n v="0"/>
    <n v="0"/>
    <n v="0"/>
    <n v="0"/>
    <n v="4"/>
    <n v="5"/>
    <n v="0"/>
    <n v="0"/>
    <n v="0"/>
    <n v="0"/>
    <n v="1"/>
    <n v="1"/>
    <n v="0"/>
    <n v="0"/>
    <n v="4"/>
  </r>
  <r>
    <s v="GRAVATAI2020/Mar"/>
    <x v="185"/>
    <x v="186"/>
    <m/>
    <x v="14"/>
    <n v="0"/>
    <n v="0"/>
    <n v="20"/>
    <n v="0"/>
    <n v="8"/>
    <n v="35"/>
    <n v="5"/>
    <n v="7"/>
    <n v="4"/>
    <n v="3"/>
    <n v="4"/>
    <n v="0"/>
    <n v="0"/>
    <n v="0"/>
    <n v="0"/>
    <n v="0"/>
    <n v="0"/>
    <n v="0"/>
    <n v="0"/>
    <n v="0"/>
    <n v="1"/>
    <n v="0"/>
    <n v="2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3"/>
    <n v="1"/>
    <n v="3"/>
    <n v="32"/>
    <n v="2"/>
    <n v="19"/>
    <n v="4"/>
    <n v="77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7"/>
    <x v="188"/>
    <m/>
    <x v="13"/>
    <n v="1"/>
    <n v="0"/>
    <n v="45"/>
    <n v="0"/>
    <n v="1"/>
    <n v="34"/>
    <n v="4"/>
    <n v="9"/>
    <n v="3"/>
    <n v="66"/>
    <n v="5"/>
    <n v="0"/>
    <n v="0"/>
    <n v="0"/>
    <n v="0"/>
    <n v="0"/>
    <n v="0"/>
    <n v="0"/>
    <n v="0"/>
    <n v="0"/>
    <n v="0"/>
    <n v="1"/>
    <n v="1"/>
    <n v="0"/>
    <n v="0"/>
    <n v="1"/>
  </r>
  <r>
    <s v="GUAIBA2020/Mar"/>
    <x v="187"/>
    <x v="188"/>
    <m/>
    <x v="14"/>
    <n v="0"/>
    <n v="0"/>
    <n v="3"/>
    <n v="0"/>
    <n v="1"/>
    <n v="11"/>
    <n v="0"/>
    <n v="2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GUAPORE2020/Jan"/>
    <x v="188"/>
    <x v="189"/>
    <s v="GUAPORE"/>
    <x v="12"/>
    <n v="1"/>
    <n v="0"/>
    <n v="11"/>
    <n v="0"/>
    <n v="0"/>
    <n v="3"/>
    <n v="0"/>
    <n v="9"/>
    <n v="2"/>
    <n v="0"/>
    <n v="0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88"/>
    <x v="189"/>
    <m/>
    <x v="13"/>
    <n v="0"/>
    <n v="0"/>
    <n v="5"/>
    <n v="0"/>
    <n v="0"/>
    <n v="3"/>
    <n v="1"/>
    <n v="6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88"/>
    <x v="189"/>
    <m/>
    <x v="14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UARANI DAS MISSOES2020/Jan"/>
    <x v="189"/>
    <x v="190"/>
    <s v="GUARANI DAS MISSOES"/>
    <x v="12"/>
    <n v="0"/>
    <n v="0"/>
    <n v="5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89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0"/>
    <n v="5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1"/>
    <x v="192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3"/>
    <x v="194"/>
    <m/>
    <x v="13"/>
    <n v="0"/>
    <n v="0"/>
    <n v="24"/>
    <n v="0"/>
    <n v="1"/>
    <n v="0"/>
    <n v="0"/>
    <n v="4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0"/>
    <n v="1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7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0/Jan"/>
    <x v="201"/>
    <x v="202"/>
    <s v="IGREJINHA"/>
    <x v="12"/>
    <n v="0"/>
    <n v="0"/>
    <n v="21"/>
    <n v="1"/>
    <n v="1"/>
    <n v="4"/>
    <n v="0"/>
    <n v="7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5"/>
    <n v="0"/>
    <n v="1"/>
    <n v="4"/>
    <n v="1"/>
    <n v="5"/>
    <n v="3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3"/>
    <n v="0"/>
    <n v="0"/>
    <n v="0"/>
    <n v="1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8"/>
    <n v="1"/>
    <n v="3"/>
    <n v="6"/>
    <n v="0"/>
    <n v="12"/>
    <n v="9"/>
    <n v="4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2"/>
    <x v="203"/>
    <m/>
    <x v="13"/>
    <n v="5"/>
    <n v="0"/>
    <n v="54"/>
    <n v="0"/>
    <n v="3"/>
    <n v="10"/>
    <n v="1"/>
    <n v="18"/>
    <n v="13"/>
    <n v="2"/>
    <n v="7"/>
    <n v="0"/>
    <n v="0"/>
    <n v="0"/>
    <n v="0"/>
    <n v="1"/>
    <n v="0"/>
    <n v="0"/>
    <n v="0"/>
    <n v="0"/>
    <n v="0"/>
    <n v="0"/>
    <n v="0"/>
    <n v="0"/>
    <n v="0"/>
    <n v="6"/>
  </r>
  <r>
    <s v="IJUI2020/Mar"/>
    <x v="202"/>
    <x v="203"/>
    <m/>
    <x v="14"/>
    <n v="0"/>
    <n v="0"/>
    <n v="8"/>
    <n v="1"/>
    <n v="0"/>
    <n v="5"/>
    <n v="2"/>
    <n v="3"/>
    <n v="0"/>
    <n v="0"/>
    <n v="7"/>
    <n v="0"/>
    <n v="0"/>
    <n v="0"/>
    <n v="0"/>
    <n v="0"/>
    <n v="1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5"/>
    <n v="1"/>
    <n v="6"/>
    <n v="17"/>
    <n v="0"/>
    <n v="11"/>
    <n v="1"/>
    <n v="9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86"/>
    <n v="2"/>
    <n v="3"/>
    <n v="17"/>
    <n v="1"/>
    <n v="11"/>
    <n v="1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08"/>
    <x v="2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6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0"/>
    <x v="21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1"/>
    <x v="2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2"/>
    <x v="2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an"/>
    <x v="214"/>
    <x v="215"/>
    <s v="ITAQUI"/>
    <x v="12"/>
    <n v="0"/>
    <n v="0"/>
    <n v="26"/>
    <n v="5"/>
    <n v="0"/>
    <n v="6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3"/>
    <n v="1"/>
    <n v="2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4"/>
    <x v="215"/>
    <m/>
    <x v="14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0"/>
    <n v="0"/>
    <n v="4"/>
    <n v="1"/>
    <n v="2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1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49"/>
    <n v="2"/>
    <n v="3"/>
    <n v="4"/>
    <n v="0"/>
    <n v="4"/>
    <n v="3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39"/>
    <n v="2"/>
    <n v="2"/>
    <n v="8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0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7"/>
    <x v="228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2"/>
    <n v="1"/>
    <n v="0"/>
    <n v="1"/>
    <n v="0"/>
    <n v="8"/>
    <n v="5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3"/>
    <n v="4"/>
    <n v="0"/>
    <n v="4"/>
    <n v="2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0"/>
    <x v="231"/>
    <m/>
    <x v="14"/>
    <n v="0"/>
    <n v="0"/>
    <n v="4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1"/>
    <x v="232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JEADO2020/Jan"/>
    <x v="232"/>
    <x v="233"/>
    <s v="LAJEADO"/>
    <x v="12"/>
    <n v="1"/>
    <n v="0"/>
    <n v="43"/>
    <n v="0"/>
    <n v="21"/>
    <n v="10"/>
    <n v="3"/>
    <n v="20"/>
    <n v="2"/>
    <n v="9"/>
    <n v="10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2"/>
    <x v="233"/>
    <m/>
    <x v="13"/>
    <n v="4"/>
    <n v="0"/>
    <n v="48"/>
    <n v="1"/>
    <n v="8"/>
    <n v="9"/>
    <n v="3"/>
    <n v="13"/>
    <n v="8"/>
    <n v="2"/>
    <n v="9"/>
    <n v="0"/>
    <n v="0"/>
    <n v="0"/>
    <n v="0"/>
    <n v="0"/>
    <n v="0"/>
    <n v="0"/>
    <n v="0"/>
    <n v="0"/>
    <n v="1"/>
    <n v="0"/>
    <n v="0"/>
    <n v="0"/>
    <n v="0"/>
    <n v="4"/>
  </r>
  <r>
    <s v="LAJEADO2020/Mar"/>
    <x v="232"/>
    <x v="233"/>
    <m/>
    <x v="14"/>
    <n v="0"/>
    <n v="0"/>
    <n v="10"/>
    <n v="0"/>
    <n v="0"/>
    <n v="5"/>
    <n v="0"/>
    <n v="2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2"/>
    <n v="1"/>
    <n v="2"/>
    <n v="4"/>
    <n v="2"/>
    <n v="6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4"/>
    <x v="245"/>
    <m/>
    <x v="13"/>
    <n v="0"/>
    <n v="0"/>
    <n v="36"/>
    <n v="1"/>
    <n v="2"/>
    <n v="6"/>
    <n v="2"/>
    <n v="7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RAU2020/Mar"/>
    <x v="244"/>
    <x v="245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20/Feb"/>
    <x v="246"/>
    <x v="247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3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4"/>
    <x v="25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78"/>
    <n v="3"/>
    <n v="3"/>
    <n v="16"/>
    <n v="0"/>
    <n v="5"/>
    <n v="0"/>
    <n v="15"/>
    <n v="5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2"/>
    <n v="1"/>
    <n v="7"/>
    <n v="6"/>
    <n v="0"/>
    <n v="6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59"/>
    <x v="260"/>
    <m/>
    <x v="14"/>
    <n v="0"/>
    <n v="0"/>
    <n v="4"/>
    <n v="0"/>
    <n v="0"/>
    <n v="2"/>
    <n v="0"/>
    <n v="0"/>
    <n v="0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9"/>
    <n v="1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2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3"/>
    <n v="0"/>
    <n v="2"/>
    <n v="1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4"/>
    <n v="1"/>
    <n v="0"/>
    <n v="4"/>
    <n v="0"/>
    <n v="3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0"/>
    <x v="272"/>
    <m/>
    <x v="13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Mar"/>
    <x v="270"/>
    <x v="2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an"/>
    <x v="271"/>
    <x v="273"/>
    <s v="NOVA ALVORADA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3"/>
    <x v="275"/>
    <m/>
    <x v="13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7"/>
    <n v="1"/>
    <n v="2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2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4"/>
    <n v="2"/>
    <n v="7"/>
    <n v="9"/>
    <n v="0"/>
    <n v="4"/>
    <n v="0"/>
    <n v="1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8"/>
    <n v="1"/>
    <n v="5"/>
    <n v="4"/>
    <n v="2"/>
    <n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2"/>
    <n v="0"/>
    <n v="216"/>
    <n v="0"/>
    <n v="44"/>
    <n v="153"/>
    <n v="56"/>
    <n v="73"/>
    <n v="3"/>
    <n v="33"/>
    <n v="18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88"/>
    <x v="290"/>
    <m/>
    <x v="13"/>
    <n v="2"/>
    <n v="0"/>
    <n v="208"/>
    <n v="1"/>
    <n v="34"/>
    <n v="126"/>
    <n v="75"/>
    <n v="41"/>
    <n v="5"/>
    <n v="9"/>
    <n v="14"/>
    <n v="0"/>
    <n v="1"/>
    <n v="0"/>
    <n v="0"/>
    <n v="28"/>
    <n v="7"/>
    <n v="0"/>
    <n v="0"/>
    <n v="0"/>
    <n v="0"/>
    <n v="0"/>
    <n v="0"/>
    <n v="0"/>
    <n v="0"/>
    <n v="2"/>
  </r>
  <r>
    <s v="NOVO HAMBURGO2020/Mar"/>
    <x v="288"/>
    <x v="290"/>
    <m/>
    <x v="14"/>
    <n v="0"/>
    <n v="0"/>
    <n v="42"/>
    <n v="1"/>
    <n v="12"/>
    <n v="22"/>
    <n v="11"/>
    <n v="6"/>
    <n v="3"/>
    <n v="2"/>
    <n v="5"/>
    <n v="0"/>
    <n v="0"/>
    <n v="0"/>
    <n v="0"/>
    <n v="3"/>
    <n v="0"/>
    <n v="0"/>
    <n v="1"/>
    <n v="0"/>
    <n v="0"/>
    <n v="0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0"/>
    <n v="1"/>
    <n v="2"/>
    <n v="9"/>
    <n v="2"/>
    <n v="21"/>
    <n v="4"/>
    <n v="8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0"/>
    <n v="1"/>
    <n v="6"/>
    <n v="9"/>
    <n v="0"/>
    <n v="19"/>
    <n v="2"/>
    <n v="11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2"/>
    <x v="294"/>
    <m/>
    <x v="14"/>
    <n v="0"/>
    <n v="0"/>
    <n v="4"/>
    <n v="0"/>
    <n v="0"/>
    <n v="2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2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4"/>
    <x v="296"/>
    <m/>
    <x v="13"/>
    <n v="0"/>
    <n v="0"/>
    <n v="11"/>
    <n v="3"/>
    <n v="1"/>
    <n v="4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Jan"/>
    <x v="295"/>
    <x v="297"/>
    <s v="PALMEIRA DAS MISSOES"/>
    <x v="12"/>
    <n v="0"/>
    <n v="0"/>
    <n v="36"/>
    <n v="2"/>
    <n v="1"/>
    <n v="2"/>
    <n v="0"/>
    <n v="7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6"/>
    <x v="298"/>
    <m/>
    <x v="13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6"/>
    <n v="0"/>
    <n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3"/>
    <n v="3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299"/>
    <x v="3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1"/>
    <n v="0"/>
    <n v="21"/>
    <n v="1"/>
    <n v="2"/>
    <n v="10"/>
    <n v="2"/>
    <n v="5"/>
    <n v="1"/>
    <n v="7"/>
    <n v="2"/>
    <n v="0"/>
    <n v="0"/>
    <n v="0"/>
    <n v="0"/>
    <n v="3"/>
    <n v="4"/>
    <n v="0"/>
    <n v="0"/>
    <n v="0"/>
    <n v="0"/>
    <n v="0"/>
    <n v="0"/>
    <n v="0"/>
    <n v="0"/>
    <n v="2"/>
  </r>
  <r>
    <s v="PAROBE2020/Feb"/>
    <x v="302"/>
    <x v="304"/>
    <m/>
    <x v="13"/>
    <n v="1"/>
    <n v="1"/>
    <n v="28"/>
    <n v="0"/>
    <n v="3"/>
    <n v="10"/>
    <n v="2"/>
    <n v="9"/>
    <n v="1"/>
    <n v="2"/>
    <n v="0"/>
    <n v="0"/>
    <n v="0"/>
    <n v="0"/>
    <n v="0"/>
    <n v="2"/>
    <n v="3"/>
    <n v="0"/>
    <n v="0"/>
    <n v="0"/>
    <n v="0"/>
    <n v="0"/>
    <n v="0"/>
    <n v="0"/>
    <n v="0"/>
    <n v="1"/>
  </r>
  <r>
    <s v="PAROBE2020/Mar"/>
    <x v="302"/>
    <x v="304"/>
    <m/>
    <x v="14"/>
    <n v="0"/>
    <n v="0"/>
    <n v="2"/>
    <n v="0"/>
    <n v="0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SSA SETE2020/Jan"/>
    <x v="303"/>
    <x v="305"/>
    <s v="PASSA SETE"/>
    <x v="1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53"/>
    <n v="0"/>
    <n v="20"/>
    <n v="56"/>
    <n v="9"/>
    <n v="51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5"/>
    <x v="307"/>
    <m/>
    <x v="13"/>
    <n v="2"/>
    <n v="1"/>
    <n v="142"/>
    <n v="1"/>
    <n v="37"/>
    <n v="68"/>
    <n v="5"/>
    <n v="38"/>
    <n v="8"/>
    <n v="7"/>
    <n v="20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5"/>
    <x v="307"/>
    <m/>
    <x v="14"/>
    <n v="0"/>
    <n v="0"/>
    <n v="28"/>
    <n v="1"/>
    <n v="3"/>
    <n v="12"/>
    <n v="1"/>
    <n v="6"/>
    <n v="3"/>
    <n v="2"/>
    <n v="4"/>
    <n v="0"/>
    <n v="0"/>
    <n v="0"/>
    <n v="0"/>
    <n v="0"/>
    <n v="2"/>
    <n v="0"/>
    <n v="0"/>
    <n v="0"/>
    <n v="0"/>
    <n v="0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79"/>
    <n v="2"/>
    <n v="40"/>
    <n v="189"/>
    <n v="19"/>
    <n v="78"/>
    <n v="8"/>
    <n v="16"/>
    <n v="23"/>
    <n v="0"/>
    <n v="0"/>
    <n v="0"/>
    <n v="0"/>
    <n v="19"/>
    <n v="15"/>
    <n v="0"/>
    <n v="0"/>
    <n v="0"/>
    <n v="0"/>
    <n v="0"/>
    <n v="2"/>
    <n v="0"/>
    <n v="0"/>
    <n v="4"/>
  </r>
  <r>
    <s v="PELOTAS2020/Feb"/>
    <x v="311"/>
    <x v="313"/>
    <m/>
    <x v="13"/>
    <n v="3"/>
    <n v="0"/>
    <n v="281"/>
    <n v="3"/>
    <n v="22"/>
    <n v="150"/>
    <n v="14"/>
    <n v="87"/>
    <n v="9"/>
    <n v="12"/>
    <n v="24"/>
    <n v="0"/>
    <n v="0"/>
    <n v="0"/>
    <n v="0"/>
    <n v="25"/>
    <n v="17"/>
    <n v="0"/>
    <n v="1"/>
    <n v="0"/>
    <n v="0"/>
    <n v="0"/>
    <n v="0"/>
    <n v="0"/>
    <n v="0"/>
    <n v="3"/>
  </r>
  <r>
    <s v="PELOTAS2020/Mar"/>
    <x v="311"/>
    <x v="313"/>
    <m/>
    <x v="14"/>
    <n v="0"/>
    <n v="0"/>
    <n v="53"/>
    <n v="0"/>
    <n v="2"/>
    <n v="40"/>
    <n v="5"/>
    <n v="9"/>
    <n v="8"/>
    <n v="4"/>
    <n v="3"/>
    <n v="0"/>
    <n v="0"/>
    <n v="0"/>
    <n v="0"/>
    <n v="6"/>
    <n v="3"/>
    <n v="0"/>
    <n v="1"/>
    <n v="0"/>
    <n v="0"/>
    <n v="0"/>
    <n v="0"/>
    <n v="0"/>
    <n v="0"/>
    <n v="0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6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2"/>
    <s v="PIRATINI"/>
    <x v="12"/>
    <n v="0"/>
    <n v="0"/>
    <n v="8"/>
    <n v="5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2"/>
    <m/>
    <x v="13"/>
    <n v="1"/>
    <n v="0"/>
    <n v="14"/>
    <n v="8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0"/>
    <x v="322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3"/>
    <s v="PLANALTO"/>
    <x v="12"/>
    <n v="2"/>
    <n v="0"/>
    <n v="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1"/>
    <x v="323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an"/>
    <x v="322"/>
    <x v="324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4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5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7"/>
    <s v="PORTAO"/>
    <x v="12"/>
    <n v="0"/>
    <n v="0"/>
    <n v="25"/>
    <n v="2"/>
    <n v="5"/>
    <n v="14"/>
    <n v="8"/>
    <n v="10"/>
    <n v="0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5"/>
    <x v="327"/>
    <m/>
    <x v="13"/>
    <n v="1"/>
    <n v="0"/>
    <n v="27"/>
    <n v="2"/>
    <n v="6"/>
    <n v="10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5"/>
    <x v="327"/>
    <m/>
    <x v="14"/>
    <n v="0"/>
    <n v="0"/>
    <n v="4"/>
    <n v="1"/>
    <n v="2"/>
    <n v="5"/>
    <n v="2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ORTO ALEGRE2020/Jan"/>
    <x v="326"/>
    <x v="328"/>
    <s v="PORTO ALEGRE"/>
    <x v="12"/>
    <n v="22"/>
    <n v="0"/>
    <n v="2052"/>
    <n v="3"/>
    <n v="273"/>
    <n v="2264"/>
    <n v="362"/>
    <n v="599"/>
    <n v="61"/>
    <n v="51"/>
    <n v="174"/>
    <n v="0"/>
    <n v="0"/>
    <n v="0"/>
    <n v="0"/>
    <n v="113"/>
    <n v="59"/>
    <n v="4"/>
    <n v="2"/>
    <n v="0"/>
    <n v="8"/>
    <n v="7"/>
    <n v="27"/>
    <n v="0"/>
    <n v="0"/>
    <n v="24"/>
  </r>
  <r>
    <s v="PORTO ALEGRE2020/Feb"/>
    <x v="326"/>
    <x v="328"/>
    <m/>
    <x v="13"/>
    <n v="24"/>
    <n v="1"/>
    <n v="1939"/>
    <n v="1"/>
    <n v="222"/>
    <n v="2133"/>
    <n v="375"/>
    <n v="479"/>
    <n v="48"/>
    <n v="35"/>
    <n v="158"/>
    <n v="0"/>
    <n v="0"/>
    <n v="0"/>
    <n v="0"/>
    <n v="84"/>
    <n v="60"/>
    <n v="1"/>
    <n v="2"/>
    <n v="0"/>
    <n v="12"/>
    <n v="1"/>
    <n v="39"/>
    <n v="0"/>
    <n v="0"/>
    <n v="28"/>
  </r>
  <r>
    <s v="PORTO ALEGRE2020/Mar"/>
    <x v="326"/>
    <x v="328"/>
    <m/>
    <x v="14"/>
    <n v="6"/>
    <n v="0"/>
    <n v="374"/>
    <n v="0"/>
    <n v="53"/>
    <n v="538"/>
    <n v="82"/>
    <n v="80"/>
    <n v="15"/>
    <n v="8"/>
    <n v="48"/>
    <n v="0"/>
    <n v="0"/>
    <n v="0"/>
    <n v="0"/>
    <n v="19"/>
    <n v="11"/>
    <n v="0"/>
    <n v="0"/>
    <n v="0"/>
    <n v="6"/>
    <n v="3"/>
    <n v="10"/>
    <n v="0"/>
    <n v="0"/>
    <n v="6"/>
  </r>
  <r>
    <s v="PORTO LUCENA2020/Jan"/>
    <x v="327"/>
    <x v="329"/>
    <s v="PORTO LUCENA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7"/>
    <x v="32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2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0"/>
    <s v="PORTO MA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1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1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2"/>
    <s v="PORTO XAVIER"/>
    <x v="12"/>
    <n v="0"/>
    <n v="0"/>
    <n v="9"/>
    <n v="1"/>
    <n v="3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2"/>
    <m/>
    <x v="13"/>
    <n v="0"/>
    <n v="0"/>
    <n v="4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3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4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5"/>
    <s v="PROGRESSO"/>
    <x v="12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6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7"/>
    <s v="PUTING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8"/>
    <s v="QUARAI"/>
    <x v="12"/>
    <n v="0"/>
    <n v="0"/>
    <n v="33"/>
    <n v="3"/>
    <n v="6"/>
    <n v="1"/>
    <n v="0"/>
    <n v="3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6"/>
    <x v="338"/>
    <m/>
    <x v="13"/>
    <n v="0"/>
    <n v="0"/>
    <n v="13"/>
    <n v="0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6"/>
    <x v="338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0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0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38"/>
    <x v="34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1"/>
    <s v="QUINZE DE NOVEMBR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2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2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0"/>
    <x v="34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3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1"/>
    <x v="3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4"/>
    <s v="RESTINGA SEC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4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2"/>
    <x v="344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an"/>
    <x v="343"/>
    <x v="345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6"/>
    <s v="RIO GRANDE"/>
    <x v="12"/>
    <n v="1"/>
    <n v="0"/>
    <n v="188"/>
    <n v="3"/>
    <n v="24"/>
    <n v="177"/>
    <n v="7"/>
    <n v="49"/>
    <n v="15"/>
    <n v="8"/>
    <n v="30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4"/>
    <x v="346"/>
    <m/>
    <x v="13"/>
    <n v="7"/>
    <n v="1"/>
    <n v="218"/>
    <n v="8"/>
    <n v="29"/>
    <n v="153"/>
    <n v="1"/>
    <n v="48"/>
    <n v="11"/>
    <n v="4"/>
    <n v="21"/>
    <n v="2"/>
    <n v="0"/>
    <n v="0"/>
    <n v="0"/>
    <n v="10"/>
    <n v="6"/>
    <n v="0"/>
    <n v="0"/>
    <n v="0"/>
    <n v="0"/>
    <n v="0"/>
    <n v="2"/>
    <n v="0"/>
    <n v="0"/>
    <n v="7"/>
  </r>
  <r>
    <s v="RIO GRANDE2020/Mar"/>
    <x v="344"/>
    <x v="346"/>
    <m/>
    <x v="14"/>
    <n v="1"/>
    <n v="0"/>
    <n v="42"/>
    <n v="0"/>
    <n v="3"/>
    <n v="29"/>
    <n v="2"/>
    <n v="6"/>
    <n v="1"/>
    <n v="2"/>
    <n v="5"/>
    <n v="0"/>
    <n v="0"/>
    <n v="0"/>
    <n v="0"/>
    <n v="2"/>
    <n v="0"/>
    <n v="0"/>
    <n v="0"/>
    <n v="0"/>
    <n v="0"/>
    <n v="0"/>
    <n v="0"/>
    <n v="0"/>
    <n v="0"/>
    <n v="1"/>
  </r>
  <r>
    <s v="RIO PARDO2020/Jan"/>
    <x v="345"/>
    <x v="347"/>
    <s v="RIO PARDO"/>
    <x v="12"/>
    <n v="0"/>
    <n v="0"/>
    <n v="31"/>
    <n v="5"/>
    <n v="3"/>
    <n v="0"/>
    <n v="1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RIO PARDO2020/Feb"/>
    <x v="345"/>
    <x v="347"/>
    <m/>
    <x v="13"/>
    <n v="1"/>
    <n v="0"/>
    <n v="20"/>
    <n v="0"/>
    <n v="1"/>
    <n v="7"/>
    <n v="0"/>
    <n v="3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5"/>
    <x v="347"/>
    <m/>
    <x v="14"/>
    <n v="0"/>
    <n v="0"/>
    <n v="2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IOZINHO2020/Jan"/>
    <x v="346"/>
    <x v="348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8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49"/>
    <s v="ROCA SALES"/>
    <x v="12"/>
    <n v="0"/>
    <n v="0"/>
    <n v="19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7"/>
    <x v="349"/>
    <m/>
    <x v="13"/>
    <n v="0"/>
    <n v="0"/>
    <n v="15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7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0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48"/>
    <x v="350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48"/>
    <x v="35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1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2"/>
    <s v="ROLANTE"/>
    <x v="12"/>
    <n v="1"/>
    <n v="0"/>
    <n v="6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0"/>
    <x v="352"/>
    <m/>
    <x v="13"/>
    <n v="0"/>
    <n v="0"/>
    <n v="9"/>
    <n v="2"/>
    <n v="1"/>
    <n v="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r"/>
    <x v="350"/>
    <x v="3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3"/>
    <s v="RONDA ALTA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3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4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2"/>
    <x v="3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5"/>
    <s v="ROQUE GONZAL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5"/>
    <m/>
    <x v="13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6"/>
    <s v="ROSARIO DO SUL"/>
    <x v="12"/>
    <n v="0"/>
    <n v="0"/>
    <n v="25"/>
    <n v="3"/>
    <n v="3"/>
    <n v="3"/>
    <n v="0"/>
    <n v="5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6"/>
    <m/>
    <x v="13"/>
    <n v="1"/>
    <n v="0"/>
    <n v="17"/>
    <n v="1"/>
    <n v="0"/>
    <n v="5"/>
    <n v="0"/>
    <n v="2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4"/>
    <x v="356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7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an"/>
    <x v="356"/>
    <x v="358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59"/>
    <s v="SALTO DO JACUI"/>
    <x v="12"/>
    <n v="0"/>
    <n v="1"/>
    <n v="8"/>
    <n v="0"/>
    <n v="0"/>
    <n v="1"/>
    <n v="0"/>
    <n v="2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7"/>
    <x v="359"/>
    <m/>
    <x v="13"/>
    <n v="0"/>
    <n v="1"/>
    <n v="11"/>
    <n v="0"/>
    <n v="4"/>
    <n v="0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LTO DO JACUI2020/Mar"/>
    <x v="357"/>
    <x v="3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0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1"/>
    <s v="SALVADOR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1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59"/>
    <x v="3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2"/>
    <s v="SANANDUVA"/>
    <x v="12"/>
    <n v="0"/>
    <n v="0"/>
    <n v="10"/>
    <n v="0"/>
    <n v="1"/>
    <n v="1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0"/>
    <x v="362"/>
    <m/>
    <x v="13"/>
    <n v="0"/>
    <n v="0"/>
    <n v="5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3"/>
    <s v="SANTA BARBARA DO SUL"/>
    <x v="12"/>
    <n v="0"/>
    <n v="0"/>
    <n v="7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3"/>
    <m/>
    <x v="13"/>
    <n v="0"/>
    <n v="0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4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5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6"/>
    <s v="SANTA CRUZ DO SUL"/>
    <x v="12"/>
    <n v="2"/>
    <n v="0"/>
    <n v="99"/>
    <n v="4"/>
    <n v="20"/>
    <n v="16"/>
    <n v="2"/>
    <n v="26"/>
    <n v="4"/>
    <n v="4"/>
    <n v="5"/>
    <n v="0"/>
    <n v="0"/>
    <n v="0"/>
    <n v="0"/>
    <n v="4"/>
    <n v="3"/>
    <n v="1"/>
    <n v="0"/>
    <n v="0"/>
    <n v="0"/>
    <n v="0"/>
    <n v="0"/>
    <n v="0"/>
    <n v="0"/>
    <n v="2"/>
  </r>
  <r>
    <s v="SANTA CRUZ DO SUL2020/Feb"/>
    <x v="364"/>
    <x v="366"/>
    <m/>
    <x v="13"/>
    <n v="0"/>
    <n v="0"/>
    <n v="98"/>
    <n v="5"/>
    <n v="16"/>
    <n v="25"/>
    <n v="2"/>
    <n v="17"/>
    <n v="5"/>
    <n v="2"/>
    <n v="7"/>
    <n v="0"/>
    <n v="0"/>
    <n v="0"/>
    <n v="0"/>
    <n v="8"/>
    <n v="2"/>
    <n v="1"/>
    <n v="0"/>
    <n v="0"/>
    <n v="0"/>
    <n v="0"/>
    <n v="0"/>
    <n v="0"/>
    <n v="0"/>
    <n v="0"/>
  </r>
  <r>
    <s v="SANTA CRUZ DO SUL2020/Mar"/>
    <x v="364"/>
    <x v="366"/>
    <m/>
    <x v="14"/>
    <n v="0"/>
    <n v="0"/>
    <n v="15"/>
    <n v="0"/>
    <n v="6"/>
    <n v="4"/>
    <n v="0"/>
    <n v="5"/>
    <n v="1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NTA MARGARIDA DO SUL2020/Jan"/>
    <x v="365"/>
    <x v="367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8"/>
    <s v="SANTA MARIA"/>
    <x v="12"/>
    <n v="7"/>
    <n v="0"/>
    <n v="277"/>
    <n v="8"/>
    <n v="28"/>
    <n v="78"/>
    <n v="3"/>
    <n v="70"/>
    <n v="9"/>
    <n v="30"/>
    <n v="20"/>
    <n v="0"/>
    <n v="0"/>
    <n v="0"/>
    <n v="0"/>
    <n v="18"/>
    <n v="1"/>
    <n v="0"/>
    <n v="1"/>
    <n v="0"/>
    <n v="0"/>
    <n v="0"/>
    <n v="1"/>
    <n v="0"/>
    <n v="0"/>
    <n v="8"/>
  </r>
  <r>
    <s v="SANTA MARIA2020/Feb"/>
    <x v="366"/>
    <x v="368"/>
    <m/>
    <x v="13"/>
    <n v="4"/>
    <n v="0"/>
    <n v="325"/>
    <n v="4"/>
    <n v="41"/>
    <n v="112"/>
    <n v="3"/>
    <n v="76"/>
    <n v="14"/>
    <n v="24"/>
    <n v="13"/>
    <n v="0"/>
    <n v="0"/>
    <n v="0"/>
    <n v="0"/>
    <n v="19"/>
    <n v="2"/>
    <n v="0"/>
    <n v="0"/>
    <n v="0"/>
    <n v="0"/>
    <n v="0"/>
    <n v="0"/>
    <n v="0"/>
    <n v="0"/>
    <n v="4"/>
  </r>
  <r>
    <s v="SANTA MARIA2020/Mar"/>
    <x v="366"/>
    <x v="368"/>
    <m/>
    <x v="14"/>
    <n v="2"/>
    <n v="0"/>
    <n v="48"/>
    <n v="1"/>
    <n v="4"/>
    <n v="9"/>
    <n v="1"/>
    <n v="12"/>
    <n v="1"/>
    <n v="1"/>
    <n v="4"/>
    <n v="0"/>
    <n v="0"/>
    <n v="0"/>
    <n v="0"/>
    <n v="7"/>
    <n v="2"/>
    <n v="0"/>
    <n v="0"/>
    <n v="0"/>
    <n v="0"/>
    <n v="0"/>
    <n v="0"/>
    <n v="0"/>
    <n v="0"/>
    <n v="2"/>
  </r>
  <r>
    <s v="SANTA MARIA DO HERVAL2020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6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0"/>
    <s v="SANTA ROSA"/>
    <x v="12"/>
    <n v="0"/>
    <n v="0"/>
    <n v="58"/>
    <n v="0"/>
    <n v="0"/>
    <n v="4"/>
    <n v="0"/>
    <n v="11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68"/>
    <x v="370"/>
    <m/>
    <x v="13"/>
    <n v="0"/>
    <n v="0"/>
    <n v="49"/>
    <n v="1"/>
    <n v="10"/>
    <n v="3"/>
    <n v="1"/>
    <n v="5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68"/>
    <x v="370"/>
    <m/>
    <x v="14"/>
    <n v="0"/>
    <n v="0"/>
    <n v="8"/>
    <n v="1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A TEREZA2020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2"/>
    <s v="SANTA VITORIA DO PALMAR"/>
    <x v="12"/>
    <n v="0"/>
    <n v="0"/>
    <n v="56"/>
    <n v="4"/>
    <n v="2"/>
    <n v="8"/>
    <n v="1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0"/>
    <x v="372"/>
    <m/>
    <x v="13"/>
    <n v="1"/>
    <n v="0"/>
    <n v="33"/>
    <n v="7"/>
    <n v="2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Mar"/>
    <x v="370"/>
    <x v="372"/>
    <m/>
    <x v="1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3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3"/>
    <m/>
    <x v="13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0/Jan"/>
    <x v="372"/>
    <x v="374"/>
    <s v="SANTANA DO LIVRAMENTO"/>
    <x v="12"/>
    <n v="0"/>
    <n v="0"/>
    <n v="111"/>
    <n v="11"/>
    <n v="9"/>
    <n v="10"/>
    <n v="1"/>
    <n v="15"/>
    <n v="2"/>
    <n v="17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2"/>
    <x v="374"/>
    <m/>
    <x v="13"/>
    <n v="2"/>
    <n v="0"/>
    <n v="67"/>
    <n v="10"/>
    <n v="6"/>
    <n v="6"/>
    <n v="0"/>
    <n v="10"/>
    <n v="1"/>
    <n v="2"/>
    <n v="2"/>
    <n v="0"/>
    <n v="0"/>
    <n v="0"/>
    <n v="0"/>
    <n v="1"/>
    <n v="1"/>
    <n v="0"/>
    <n v="0"/>
    <n v="0"/>
    <n v="0"/>
    <n v="0"/>
    <n v="0"/>
    <n v="0"/>
    <n v="0"/>
    <n v="2"/>
  </r>
  <r>
    <s v="SANTANA DO LIVRAMENTO2020/Mar"/>
    <x v="372"/>
    <x v="374"/>
    <m/>
    <x v="14"/>
    <n v="0"/>
    <n v="0"/>
    <n v="9"/>
    <n v="2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0/Jan"/>
    <x v="373"/>
    <x v="375"/>
    <s v="SANTIAGO"/>
    <x v="12"/>
    <n v="0"/>
    <n v="0"/>
    <n v="33"/>
    <n v="6"/>
    <n v="0"/>
    <n v="1"/>
    <n v="0"/>
    <n v="4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5"/>
    <m/>
    <x v="13"/>
    <n v="0"/>
    <n v="0"/>
    <n v="47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5"/>
    <m/>
    <x v="14"/>
    <n v="0"/>
    <n v="0"/>
    <n v="7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6"/>
    <s v="SANTO ANGELO"/>
    <x v="12"/>
    <n v="0"/>
    <n v="0"/>
    <n v="94"/>
    <n v="6"/>
    <n v="6"/>
    <n v="5"/>
    <n v="0"/>
    <n v="7"/>
    <n v="8"/>
    <n v="18"/>
    <n v="7"/>
    <n v="0"/>
    <n v="0"/>
    <n v="0"/>
    <n v="0"/>
    <n v="5"/>
    <n v="0"/>
    <n v="0"/>
    <n v="0"/>
    <n v="0"/>
    <n v="0"/>
    <n v="0"/>
    <n v="0"/>
    <n v="0"/>
    <n v="0"/>
    <n v="0"/>
  </r>
  <r>
    <s v="SANTO ANGELO2020/Feb"/>
    <x v="374"/>
    <x v="376"/>
    <m/>
    <x v="13"/>
    <n v="1"/>
    <n v="0"/>
    <n v="69"/>
    <n v="5"/>
    <n v="2"/>
    <n v="15"/>
    <n v="0"/>
    <n v="5"/>
    <n v="7"/>
    <n v="6"/>
    <n v="6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4"/>
    <x v="376"/>
    <m/>
    <x v="14"/>
    <n v="0"/>
    <n v="0"/>
    <n v="12"/>
    <n v="1"/>
    <n v="0"/>
    <n v="3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an"/>
    <x v="375"/>
    <x v="377"/>
    <s v="SANTO ANTONIO DA PATRULHA"/>
    <x v="12"/>
    <n v="0"/>
    <n v="0"/>
    <n v="28"/>
    <n v="2"/>
    <n v="3"/>
    <n v="3"/>
    <n v="0"/>
    <n v="9"/>
    <n v="5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7"/>
    <m/>
    <x v="13"/>
    <n v="2"/>
    <n v="0"/>
    <n v="33"/>
    <n v="0"/>
    <n v="0"/>
    <n v="5"/>
    <n v="2"/>
    <n v="3"/>
    <n v="1"/>
    <n v="5"/>
    <n v="11"/>
    <n v="0"/>
    <n v="0"/>
    <n v="0"/>
    <n v="0"/>
    <n v="0"/>
    <n v="1"/>
    <n v="0"/>
    <n v="0"/>
    <n v="0"/>
    <n v="0"/>
    <n v="0"/>
    <n v="0"/>
    <n v="0"/>
    <n v="0"/>
    <n v="3"/>
  </r>
  <r>
    <s v="SANTO ANTONIO DA PATRULHA2020/Mar"/>
    <x v="375"/>
    <x v="377"/>
    <m/>
    <x v="14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8"/>
    <s v="SANTO ANTONIO DAS MISSOES"/>
    <x v="12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8"/>
    <m/>
    <x v="13"/>
    <n v="0"/>
    <n v="0"/>
    <n v="8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79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1"/>
    <s v="SANTO AUGUSTO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1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79"/>
    <x v="381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2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2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0"/>
    <x v="38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4"/>
    <s v="SAO BORJA"/>
    <x v="12"/>
    <n v="0"/>
    <n v="0"/>
    <n v="47"/>
    <n v="4"/>
    <n v="3"/>
    <n v="6"/>
    <n v="1"/>
    <n v="11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4"/>
    <m/>
    <x v="13"/>
    <n v="0"/>
    <n v="0"/>
    <n v="52"/>
    <n v="6"/>
    <n v="5"/>
    <n v="6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2"/>
    <x v="384"/>
    <m/>
    <x v="1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DOMINGOS DO SUL2020/Jan"/>
    <x v="383"/>
    <x v="385"/>
    <s v="SAO DOMING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6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6"/>
    <m/>
    <x v="13"/>
    <n v="0"/>
    <n v="0"/>
    <n v="11"/>
    <n v="3"/>
    <n v="0"/>
    <n v="0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4"/>
    <x v="386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7"/>
    <s v="SAO FRANCISCO DE PAULA"/>
    <x v="12"/>
    <n v="0"/>
    <n v="0"/>
    <n v="16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7"/>
    <m/>
    <x v="13"/>
    <n v="0"/>
    <n v="0"/>
    <n v="17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5"/>
    <x v="38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8"/>
    <s v="SAO GABRIEL"/>
    <x v="12"/>
    <n v="0"/>
    <n v="0"/>
    <n v="78"/>
    <n v="5"/>
    <n v="2"/>
    <n v="11"/>
    <n v="0"/>
    <n v="4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6"/>
    <x v="388"/>
    <m/>
    <x v="13"/>
    <n v="0"/>
    <n v="0"/>
    <n v="78"/>
    <n v="7"/>
    <n v="0"/>
    <n v="8"/>
    <n v="0"/>
    <n v="2"/>
    <n v="5"/>
    <n v="2"/>
    <n v="6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6"/>
    <x v="388"/>
    <m/>
    <x v="14"/>
    <n v="0"/>
    <n v="0"/>
    <n v="13"/>
    <n v="2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ERONIMO2020/Jan"/>
    <x v="387"/>
    <x v="389"/>
    <s v="SAO JERONIMO"/>
    <x v="12"/>
    <n v="0"/>
    <n v="0"/>
    <n v="11"/>
    <n v="1"/>
    <n v="0"/>
    <n v="1"/>
    <n v="0"/>
    <n v="2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89"/>
    <m/>
    <x v="13"/>
    <n v="0"/>
    <n v="0"/>
    <n v="1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89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0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1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4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5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7"/>
    <s v="SAO JOSE DO NORTE"/>
    <x v="12"/>
    <n v="0"/>
    <n v="0"/>
    <n v="9"/>
    <n v="3"/>
    <n v="1"/>
    <n v="4"/>
    <n v="0"/>
    <n v="2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5"/>
    <x v="397"/>
    <m/>
    <x v="13"/>
    <n v="2"/>
    <n v="0"/>
    <n v="22"/>
    <n v="1"/>
    <n v="0"/>
    <n v="9"/>
    <n v="0"/>
    <n v="3"/>
    <n v="0"/>
    <n v="0"/>
    <n v="0"/>
    <n v="0"/>
    <n v="0"/>
    <n v="0"/>
    <n v="0"/>
    <n v="5"/>
    <n v="1"/>
    <n v="0"/>
    <n v="0"/>
    <n v="0"/>
    <n v="0"/>
    <n v="0"/>
    <n v="0"/>
    <n v="0"/>
    <n v="0"/>
    <n v="2"/>
  </r>
  <r>
    <s v="SAO JOSE DO NORTE2020/Mar"/>
    <x v="395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an"/>
    <x v="396"/>
    <x v="398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399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39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0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0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398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1"/>
    <s v="SAO LEOPOLDO"/>
    <x v="12"/>
    <n v="4"/>
    <n v="0"/>
    <n v="197"/>
    <n v="0"/>
    <n v="42"/>
    <n v="145"/>
    <n v="48"/>
    <n v="57"/>
    <n v="6"/>
    <n v="31"/>
    <n v="14"/>
    <n v="0"/>
    <n v="0"/>
    <n v="0"/>
    <n v="0"/>
    <n v="13"/>
    <n v="3"/>
    <n v="0"/>
    <n v="0"/>
    <n v="0"/>
    <n v="1"/>
    <n v="0"/>
    <n v="1"/>
    <n v="0"/>
    <n v="0"/>
    <n v="5"/>
  </r>
  <r>
    <s v="SAO LEOPOLDO2020/Feb"/>
    <x v="399"/>
    <x v="401"/>
    <m/>
    <x v="13"/>
    <n v="4"/>
    <n v="0"/>
    <n v="221"/>
    <n v="0"/>
    <n v="48"/>
    <n v="154"/>
    <n v="56"/>
    <n v="64"/>
    <n v="6"/>
    <n v="14"/>
    <n v="5"/>
    <n v="2"/>
    <n v="0"/>
    <n v="0"/>
    <n v="0"/>
    <n v="23"/>
    <n v="11"/>
    <n v="0"/>
    <n v="0"/>
    <n v="0"/>
    <n v="0"/>
    <n v="0"/>
    <n v="0"/>
    <n v="0"/>
    <n v="0"/>
    <n v="5"/>
  </r>
  <r>
    <s v="SAO LEOPOLDO2020/Mar"/>
    <x v="399"/>
    <x v="401"/>
    <m/>
    <x v="14"/>
    <n v="0"/>
    <n v="0"/>
    <n v="38"/>
    <n v="0"/>
    <n v="17"/>
    <n v="32"/>
    <n v="12"/>
    <n v="11"/>
    <n v="2"/>
    <n v="1"/>
    <n v="6"/>
    <n v="0"/>
    <n v="0"/>
    <n v="0"/>
    <n v="0"/>
    <n v="2"/>
    <n v="1"/>
    <n v="0"/>
    <n v="0"/>
    <n v="0"/>
    <n v="0"/>
    <n v="1"/>
    <n v="1"/>
    <n v="0"/>
    <n v="0"/>
    <n v="0"/>
  </r>
  <r>
    <s v="SAO LOURENCO DO SUL2020/Jan"/>
    <x v="400"/>
    <x v="402"/>
    <s v="SAO LOURENCO DO SUL"/>
    <x v="12"/>
    <n v="0"/>
    <n v="0"/>
    <n v="14"/>
    <n v="3"/>
    <n v="1"/>
    <n v="2"/>
    <n v="0"/>
    <n v="7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0"/>
    <x v="402"/>
    <m/>
    <x v="13"/>
    <n v="0"/>
    <n v="0"/>
    <n v="39"/>
    <n v="4"/>
    <n v="0"/>
    <n v="3"/>
    <n v="0"/>
    <n v="8"/>
    <n v="1"/>
    <n v="5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0"/>
    <x v="402"/>
    <m/>
    <x v="14"/>
    <n v="0"/>
    <n v="0"/>
    <n v="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3"/>
    <s v="SAO LUIZ GONZAGA"/>
    <x v="12"/>
    <n v="0"/>
    <n v="0"/>
    <n v="25"/>
    <n v="3"/>
    <n v="1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3"/>
    <m/>
    <x v="13"/>
    <n v="0"/>
    <n v="0"/>
    <n v="21"/>
    <n v="2"/>
    <n v="1"/>
    <n v="2"/>
    <n v="0"/>
    <n v="1"/>
    <n v="1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O LUIZ GONZAGA2020/Mar"/>
    <x v="401"/>
    <x v="403"/>
    <m/>
    <x v="14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Jan"/>
    <x v="402"/>
    <x v="404"/>
    <s v="SAO MARCOS"/>
    <x v="12"/>
    <n v="0"/>
    <n v="0"/>
    <n v="8"/>
    <n v="0"/>
    <n v="1"/>
    <n v="1"/>
    <n v="0"/>
    <n v="6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2"/>
    <x v="404"/>
    <m/>
    <x v="13"/>
    <n v="0"/>
    <n v="0"/>
    <n v="6"/>
    <n v="1"/>
    <n v="1"/>
    <n v="2"/>
    <n v="0"/>
    <n v="3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2"/>
    <x v="40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3"/>
    <x v="405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3"/>
    <x v="40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6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6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7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5"/>
    <x v="407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8"/>
    <s v="SAO NICOLAU"/>
    <x v="12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8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09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1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2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3"/>
    <s v="SAO PEDRO DO SUL"/>
    <x v="12"/>
    <n v="0"/>
    <n v="0"/>
    <n v="14"/>
    <n v="5"/>
    <n v="0"/>
    <n v="2"/>
    <n v="1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3"/>
    <m/>
    <x v="13"/>
    <n v="0"/>
    <n v="0"/>
    <n v="22"/>
    <n v="1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3"/>
    <m/>
    <x v="14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4"/>
    <s v="SAO SEBASTIAO DO CAI"/>
    <x v="12"/>
    <n v="0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Feb"/>
    <x v="412"/>
    <x v="414"/>
    <m/>
    <x v="13"/>
    <n v="1"/>
    <n v="0"/>
    <n v="8"/>
    <n v="0"/>
    <n v="1"/>
    <n v="1"/>
    <n v="0"/>
    <n v="7"/>
    <n v="2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2"/>
    <x v="414"/>
    <m/>
    <x v="14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5"/>
    <s v="SAO SEPE"/>
    <x v="12"/>
    <n v="0"/>
    <n v="0"/>
    <n v="18"/>
    <n v="1"/>
    <n v="0"/>
    <n v="4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5"/>
    <m/>
    <x v="13"/>
    <n v="0"/>
    <n v="0"/>
    <n v="25"/>
    <n v="5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3"/>
    <x v="415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an"/>
    <x v="414"/>
    <x v="416"/>
    <s v="SAO VALENTIM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7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8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19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0"/>
    <s v="SAO VICENTE DO SUL"/>
    <x v="12"/>
    <n v="0"/>
    <n v="0"/>
    <n v="5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0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0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PIRANGA2020/Jan"/>
    <x v="419"/>
    <x v="421"/>
    <s v="SAPIRANGA"/>
    <x v="12"/>
    <n v="2"/>
    <n v="0"/>
    <n v="47"/>
    <n v="0"/>
    <n v="10"/>
    <n v="22"/>
    <n v="3"/>
    <n v="23"/>
    <n v="1"/>
    <n v="7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19"/>
    <x v="421"/>
    <m/>
    <x v="13"/>
    <n v="1"/>
    <n v="0"/>
    <n v="41"/>
    <n v="0"/>
    <n v="18"/>
    <n v="15"/>
    <n v="3"/>
    <n v="14"/>
    <n v="0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19"/>
    <x v="421"/>
    <m/>
    <x v="14"/>
    <n v="0"/>
    <n v="0"/>
    <n v="8"/>
    <n v="0"/>
    <n v="4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2"/>
    <s v="SAPUCAIA DO SUL"/>
    <x v="12"/>
    <n v="5"/>
    <n v="0"/>
    <n v="64"/>
    <n v="2"/>
    <n v="10"/>
    <n v="65"/>
    <n v="19"/>
    <n v="25"/>
    <n v="5"/>
    <n v="2"/>
    <n v="19"/>
    <n v="0"/>
    <n v="0"/>
    <n v="0"/>
    <n v="0"/>
    <n v="5"/>
    <n v="2"/>
    <n v="0"/>
    <n v="0"/>
    <n v="0"/>
    <n v="0"/>
    <n v="0"/>
    <n v="0"/>
    <n v="0"/>
    <n v="0"/>
    <n v="5"/>
  </r>
  <r>
    <s v="SAPUCAIA DO SUL2020/Feb"/>
    <x v="420"/>
    <x v="422"/>
    <m/>
    <x v="13"/>
    <n v="2"/>
    <n v="0"/>
    <n v="53"/>
    <n v="0"/>
    <n v="14"/>
    <n v="56"/>
    <n v="12"/>
    <n v="11"/>
    <n v="3"/>
    <n v="6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0"/>
    <x v="422"/>
    <m/>
    <x v="14"/>
    <n v="0"/>
    <n v="0"/>
    <n v="5"/>
    <n v="0"/>
    <n v="2"/>
    <n v="9"/>
    <n v="3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RANDI2020/Jan"/>
    <x v="421"/>
    <x v="423"/>
    <s v="SARANDI"/>
    <x v="12"/>
    <n v="0"/>
    <n v="0"/>
    <n v="22"/>
    <n v="0"/>
    <n v="0"/>
    <n v="4"/>
    <n v="1"/>
    <n v="1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1"/>
    <x v="423"/>
    <m/>
    <x v="13"/>
    <n v="0"/>
    <n v="0"/>
    <n v="23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3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an"/>
    <x v="422"/>
    <x v="424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4"/>
    <m/>
    <x v="13"/>
    <n v="0"/>
    <n v="0"/>
    <n v="2"/>
    <n v="1"/>
    <n v="1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2"/>
    <x v="4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5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6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6"/>
    <m/>
    <x v="13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r"/>
    <x v="424"/>
    <x v="426"/>
    <m/>
    <x v="1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0/Jan"/>
    <x v="425"/>
    <x v="427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8"/>
    <s v="SENADOR SALGADO FILH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8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6"/>
    <x v="4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29"/>
    <s v="SENTINELA DO SUL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29"/>
    <m/>
    <x v="1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29"/>
    <m/>
    <x v="1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0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28"/>
    <x v="430"/>
    <m/>
    <x v="13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1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2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2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3"/>
    <s v="SERTAO SANTANA"/>
    <x v="12"/>
    <n v="0"/>
    <n v="0"/>
    <n v="5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3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4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5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6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7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5"/>
    <x v="437"/>
    <m/>
    <x v="1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8"/>
    <s v="SOBRADINHO"/>
    <x v="12"/>
    <n v="0"/>
    <n v="0"/>
    <n v="20"/>
    <n v="4"/>
    <n v="0"/>
    <n v="1"/>
    <n v="1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6"/>
    <x v="438"/>
    <m/>
    <x v="13"/>
    <n v="0"/>
    <n v="0"/>
    <n v="14"/>
    <n v="5"/>
    <n v="0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39"/>
    <s v="SOLEDADE"/>
    <x v="12"/>
    <n v="0"/>
    <n v="0"/>
    <n v="56"/>
    <n v="12"/>
    <n v="2"/>
    <n v="5"/>
    <n v="1"/>
    <n v="4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7"/>
    <x v="439"/>
    <m/>
    <x v="13"/>
    <n v="0"/>
    <n v="0"/>
    <n v="57"/>
    <n v="9"/>
    <n v="3"/>
    <n v="1"/>
    <n v="1"/>
    <n v="1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7"/>
    <x v="439"/>
    <m/>
    <x v="14"/>
    <n v="0"/>
    <n v="0"/>
    <n v="6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Jan"/>
    <x v="438"/>
    <x v="440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0"/>
    <m/>
    <x v="1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0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1"/>
    <s v="TAPEJARA"/>
    <x v="12"/>
    <n v="0"/>
    <n v="0"/>
    <n v="13"/>
    <n v="0"/>
    <n v="0"/>
    <n v="3"/>
    <n v="0"/>
    <n v="4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39"/>
    <x v="441"/>
    <m/>
    <x v="13"/>
    <n v="0"/>
    <n v="0"/>
    <n v="24"/>
    <n v="0"/>
    <n v="1"/>
    <n v="2"/>
    <n v="4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39"/>
    <x v="441"/>
    <m/>
    <x v="14"/>
    <n v="0"/>
    <n v="0"/>
    <n v="4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RA2020/Jan"/>
    <x v="440"/>
    <x v="442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2"/>
    <m/>
    <x v="13"/>
    <n v="0"/>
    <n v="0"/>
    <n v="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Jan"/>
    <x v="441"/>
    <x v="443"/>
    <s v="TAPES"/>
    <x v="12"/>
    <n v="0"/>
    <n v="0"/>
    <n v="12"/>
    <n v="0"/>
    <n v="0"/>
    <n v="2"/>
    <n v="0"/>
    <n v="0"/>
    <n v="1"/>
    <n v="3"/>
    <n v="7"/>
    <n v="0"/>
    <n v="0"/>
    <n v="0"/>
    <n v="0"/>
    <n v="0"/>
    <n v="1"/>
    <n v="0"/>
    <n v="0"/>
    <n v="0"/>
    <n v="0"/>
    <n v="0"/>
    <n v="0"/>
    <n v="0"/>
    <n v="0"/>
    <n v="0"/>
  </r>
  <r>
    <s v="TAPES2020/Feb"/>
    <x v="441"/>
    <x v="443"/>
    <m/>
    <x v="13"/>
    <n v="0"/>
    <n v="0"/>
    <n v="11"/>
    <n v="0"/>
    <n v="1"/>
    <n v="2"/>
    <n v="0"/>
    <n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1"/>
    <x v="44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an"/>
    <x v="442"/>
    <x v="444"/>
    <s v="TAQUARA"/>
    <x v="12"/>
    <n v="2"/>
    <n v="0"/>
    <n v="25"/>
    <n v="2"/>
    <n v="4"/>
    <n v="11"/>
    <n v="6"/>
    <n v="11"/>
    <n v="0"/>
    <n v="5"/>
    <n v="2"/>
    <n v="0"/>
    <n v="0"/>
    <n v="0"/>
    <n v="0"/>
    <n v="0"/>
    <n v="2"/>
    <n v="0"/>
    <n v="0"/>
    <n v="0"/>
    <n v="0"/>
    <n v="0"/>
    <n v="0"/>
    <n v="0"/>
    <n v="0"/>
    <n v="2"/>
  </r>
  <r>
    <s v="TAQUARA2020/Feb"/>
    <x v="442"/>
    <x v="444"/>
    <m/>
    <x v="13"/>
    <n v="1"/>
    <n v="0"/>
    <n v="39"/>
    <n v="1"/>
    <n v="5"/>
    <n v="6"/>
    <n v="6"/>
    <n v="8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2"/>
    <x v="444"/>
    <m/>
    <x v="14"/>
    <n v="0"/>
    <n v="0"/>
    <n v="3"/>
    <n v="0"/>
    <n v="0"/>
    <n v="3"/>
    <n v="2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AQUARI2020/Jan"/>
    <x v="443"/>
    <x v="445"/>
    <s v="TAQUARI"/>
    <x v="12"/>
    <n v="0"/>
    <n v="0"/>
    <n v="13"/>
    <n v="2"/>
    <n v="1"/>
    <n v="0"/>
    <n v="0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5"/>
    <m/>
    <x v="13"/>
    <n v="0"/>
    <n v="0"/>
    <n v="13"/>
    <n v="2"/>
    <n v="1"/>
    <n v="1"/>
    <n v="0"/>
    <n v="1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3"/>
    <x v="44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6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4"/>
    <x v="446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4"/>
    <x v="4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7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7"/>
    <m/>
    <x v="13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7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0/Jan"/>
    <x v="446"/>
    <x v="448"/>
    <s v="TENENTE PORTELA"/>
    <x v="12"/>
    <n v="0"/>
    <n v="0"/>
    <n v="8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0/Feb"/>
    <x v="446"/>
    <x v="448"/>
    <m/>
    <x v="13"/>
    <n v="0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8"/>
    <m/>
    <x v="1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49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49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7"/>
    <x v="4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0"/>
    <s v="TEUTONIA"/>
    <x v="12"/>
    <n v="0"/>
    <n v="0"/>
    <n v="11"/>
    <n v="0"/>
    <n v="2"/>
    <n v="8"/>
    <n v="0"/>
    <n v="6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48"/>
    <x v="450"/>
    <m/>
    <x v="13"/>
    <n v="0"/>
    <n v="0"/>
    <n v="9"/>
    <n v="0"/>
    <n v="1"/>
    <n v="4"/>
    <n v="0"/>
    <n v="3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48"/>
    <x v="450"/>
    <m/>
    <x v="14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20/Jan"/>
    <x v="449"/>
    <x v="451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2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2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2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OROPI2020/Jan"/>
    <x v="451"/>
    <x v="453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3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4"/>
    <s v="TORRES"/>
    <x v="12"/>
    <n v="0"/>
    <n v="0"/>
    <n v="75"/>
    <n v="2"/>
    <n v="6"/>
    <n v="13"/>
    <n v="1"/>
    <n v="21"/>
    <n v="3"/>
    <n v="25"/>
    <n v="10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2"/>
    <x v="454"/>
    <m/>
    <x v="13"/>
    <n v="1"/>
    <n v="0"/>
    <n v="68"/>
    <n v="1"/>
    <n v="12"/>
    <n v="7"/>
    <n v="1"/>
    <n v="18"/>
    <n v="1"/>
    <n v="11"/>
    <n v="8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2"/>
    <x v="454"/>
    <m/>
    <x v="14"/>
    <n v="1"/>
    <n v="0"/>
    <n v="4"/>
    <n v="0"/>
    <n v="1"/>
    <n v="2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AMANDAI2020/Jan"/>
    <x v="453"/>
    <x v="455"/>
    <s v="TRAMANDAI"/>
    <x v="12"/>
    <n v="1"/>
    <n v="0"/>
    <n v="166"/>
    <n v="1"/>
    <n v="31"/>
    <n v="38"/>
    <n v="2"/>
    <n v="43"/>
    <n v="5"/>
    <n v="17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3"/>
    <x v="455"/>
    <m/>
    <x v="13"/>
    <n v="2"/>
    <n v="0"/>
    <n v="162"/>
    <n v="0"/>
    <n v="22"/>
    <n v="28"/>
    <n v="3"/>
    <n v="21"/>
    <n v="0"/>
    <n v="7"/>
    <n v="14"/>
    <n v="0"/>
    <n v="0"/>
    <n v="0"/>
    <n v="0"/>
    <n v="1"/>
    <n v="0"/>
    <n v="0"/>
    <n v="0"/>
    <n v="0"/>
    <n v="0"/>
    <n v="0"/>
    <n v="0"/>
    <n v="0"/>
    <n v="0"/>
    <n v="2"/>
  </r>
  <r>
    <s v="TRAMANDAI2020/Mar"/>
    <x v="453"/>
    <x v="455"/>
    <m/>
    <x v="14"/>
    <n v="0"/>
    <n v="0"/>
    <n v="23"/>
    <n v="0"/>
    <n v="3"/>
    <n v="3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AVESSEIRO2020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7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8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8"/>
    <m/>
    <x v="13"/>
    <n v="0"/>
    <n v="0"/>
    <n v="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20/Mar"/>
    <x v="456"/>
    <x v="45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59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59"/>
    <m/>
    <x v="13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an"/>
    <x v="458"/>
    <x v="460"/>
    <s v="TRES DE MAIO"/>
    <x v="12"/>
    <n v="0"/>
    <n v="0"/>
    <n v="13"/>
    <n v="0"/>
    <n v="3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0"/>
    <m/>
    <x v="13"/>
    <n v="0"/>
    <n v="0"/>
    <n v="11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0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an"/>
    <x v="459"/>
    <x v="461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2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2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3"/>
    <s v="TRES PASSOS"/>
    <x v="12"/>
    <n v="1"/>
    <n v="0"/>
    <n v="12"/>
    <n v="0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1"/>
    <x v="463"/>
    <m/>
    <x v="13"/>
    <n v="0"/>
    <n v="0"/>
    <n v="1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4"/>
    <s v="TRINDADE DO SUL"/>
    <x v="12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4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5"/>
    <s v="TRIUNFO"/>
    <x v="12"/>
    <n v="0"/>
    <n v="0"/>
    <n v="14"/>
    <n v="3"/>
    <n v="2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5"/>
    <m/>
    <x v="13"/>
    <n v="1"/>
    <n v="0"/>
    <n v="19"/>
    <n v="2"/>
    <n v="2"/>
    <n v="1"/>
    <n v="1"/>
    <n v="0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3"/>
    <x v="465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Jan"/>
    <x v="464"/>
    <x v="466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6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6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8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69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7"/>
    <x v="469"/>
    <m/>
    <x v="13"/>
    <n v="0"/>
    <n v="0"/>
    <n v="19"/>
    <n v="2"/>
    <n v="0"/>
    <n v="7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7"/>
    <x v="469"/>
    <m/>
    <x v="14"/>
    <n v="0"/>
    <n v="0"/>
    <n v="5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0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1"/>
    <s v="TUPARENDI"/>
    <x v="12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1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Jan"/>
    <x v="470"/>
    <x v="472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2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r"/>
    <x v="470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6"/>
    <s v="URUGUAIANA"/>
    <x v="12"/>
    <n v="0"/>
    <n v="0"/>
    <n v="116"/>
    <n v="11"/>
    <n v="5"/>
    <n v="56"/>
    <n v="1"/>
    <n v="14"/>
    <n v="10"/>
    <n v="23"/>
    <n v="13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4"/>
    <x v="476"/>
    <m/>
    <x v="13"/>
    <n v="0"/>
    <n v="0"/>
    <n v="80"/>
    <n v="3"/>
    <n v="7"/>
    <n v="48"/>
    <n v="0"/>
    <n v="16"/>
    <n v="3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URUGUAIANA2020/Mar"/>
    <x v="474"/>
    <x v="476"/>
    <m/>
    <x v="14"/>
    <n v="0"/>
    <n v="0"/>
    <n v="10"/>
    <n v="0"/>
    <n v="3"/>
    <n v="9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5"/>
    <x v="477"/>
    <s v="VACARIA"/>
    <x v="12"/>
    <n v="1"/>
    <n v="0"/>
    <n v="104"/>
    <n v="1"/>
    <n v="5"/>
    <n v="11"/>
    <n v="1"/>
    <n v="18"/>
    <n v="5"/>
    <n v="5"/>
    <n v="1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5"/>
    <x v="477"/>
    <m/>
    <x v="13"/>
    <n v="1"/>
    <n v="0"/>
    <n v="67"/>
    <n v="2"/>
    <n v="5"/>
    <n v="18"/>
    <n v="1"/>
    <n v="13"/>
    <n v="6"/>
    <n v="2"/>
    <n v="2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5"/>
    <x v="477"/>
    <m/>
    <x v="14"/>
    <n v="0"/>
    <n v="0"/>
    <n v="11"/>
    <n v="1"/>
    <n v="3"/>
    <n v="3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20/Jan"/>
    <x v="476"/>
    <x v="478"/>
    <s v="VALE DO SOL"/>
    <x v="12"/>
    <n v="0"/>
    <n v="0"/>
    <n v="5"/>
    <n v="0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6"/>
    <x v="478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79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0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1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79"/>
    <x v="48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2"/>
    <s v="VENANCIO AIRES"/>
    <x v="12"/>
    <n v="0"/>
    <n v="0"/>
    <n v="67"/>
    <n v="4"/>
    <n v="3"/>
    <n v="14"/>
    <n v="0"/>
    <n v="8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0"/>
    <x v="482"/>
    <m/>
    <x v="13"/>
    <n v="2"/>
    <n v="0"/>
    <n v="40"/>
    <n v="2"/>
    <n v="1"/>
    <n v="10"/>
    <n v="2"/>
    <n v="10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0"/>
    <x v="482"/>
    <m/>
    <x v="14"/>
    <n v="0"/>
    <n v="0"/>
    <n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Jan"/>
    <x v="481"/>
    <x v="483"/>
    <s v="VERA CRUZ"/>
    <x v="12"/>
    <n v="0"/>
    <n v="0"/>
    <n v="18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3"/>
    <m/>
    <x v="13"/>
    <n v="0"/>
    <n v="0"/>
    <n v="29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1"/>
    <x v="4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4"/>
    <s v="VERANOPOLIS"/>
    <x v="12"/>
    <n v="1"/>
    <n v="0"/>
    <n v="2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2"/>
    <x v="484"/>
    <m/>
    <x v="13"/>
    <n v="0"/>
    <n v="0"/>
    <n v="17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2"/>
    <x v="484"/>
    <m/>
    <x v="14"/>
    <n v="0"/>
    <n v="0"/>
    <n v="2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VESPASIANO CORREA2020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6"/>
    <s v="VIADUTOS"/>
    <x v="12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7"/>
    <s v="VIAMAO"/>
    <x v="12"/>
    <n v="7"/>
    <n v="2"/>
    <n v="146"/>
    <n v="6"/>
    <n v="10"/>
    <n v="308"/>
    <n v="51"/>
    <n v="61"/>
    <n v="11"/>
    <n v="5"/>
    <n v="11"/>
    <n v="0"/>
    <n v="0"/>
    <n v="0"/>
    <n v="0"/>
    <n v="9"/>
    <n v="17"/>
    <n v="0"/>
    <n v="1"/>
    <n v="0"/>
    <n v="1"/>
    <n v="3"/>
    <n v="6"/>
    <n v="0"/>
    <n v="0"/>
    <n v="7"/>
  </r>
  <r>
    <s v="VIAMAO2020/Feb"/>
    <x v="485"/>
    <x v="487"/>
    <m/>
    <x v="13"/>
    <n v="8"/>
    <n v="0"/>
    <n v="129"/>
    <n v="3"/>
    <n v="22"/>
    <n v="258"/>
    <n v="61"/>
    <n v="42"/>
    <n v="9"/>
    <n v="6"/>
    <n v="17"/>
    <n v="0"/>
    <n v="1"/>
    <n v="0"/>
    <n v="0"/>
    <n v="10"/>
    <n v="12"/>
    <n v="0"/>
    <n v="0"/>
    <n v="0"/>
    <n v="0"/>
    <n v="1"/>
    <n v="3"/>
    <n v="0"/>
    <n v="0"/>
    <n v="8"/>
  </r>
  <r>
    <s v="VIAMAO2020/Mar"/>
    <x v="485"/>
    <x v="487"/>
    <m/>
    <x v="14"/>
    <n v="0"/>
    <n v="0"/>
    <n v="26"/>
    <n v="0"/>
    <n v="4"/>
    <n v="63"/>
    <n v="14"/>
    <n v="4"/>
    <n v="3"/>
    <n v="0"/>
    <n v="3"/>
    <n v="0"/>
    <n v="0"/>
    <n v="0"/>
    <n v="0"/>
    <n v="1"/>
    <n v="3"/>
    <n v="0"/>
    <n v="0"/>
    <n v="0"/>
    <n v="0"/>
    <n v="0"/>
    <n v="0"/>
    <n v="0"/>
    <n v="0"/>
    <n v="0"/>
  </r>
  <r>
    <s v="VICENTE DUTRA2020/Jan"/>
    <x v="486"/>
    <x v="488"/>
    <s v="VICENTE DUT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8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6"/>
    <x v="48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89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8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0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2"/>
    <s v="VILA MAR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2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an"/>
    <x v="491"/>
    <x v="493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3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4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4"/>
    <m/>
    <x v="1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20/Mar"/>
    <x v="492"/>
    <x v="4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7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8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499"/>
    <s v="XANGRI-LA"/>
    <x v="12"/>
    <n v="0"/>
    <n v="0"/>
    <n v="291"/>
    <n v="0"/>
    <n v="2"/>
    <n v="19"/>
    <n v="2"/>
    <n v="1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XANGRI-LA2020/Feb"/>
    <x v="497"/>
    <x v="499"/>
    <m/>
    <x v="13"/>
    <n v="0"/>
    <n v="0"/>
    <n v="297"/>
    <n v="1"/>
    <n v="1"/>
    <n v="15"/>
    <n v="0"/>
    <n v="8"/>
    <n v="1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49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15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0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6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18">
        <item h="1" x="15"/>
        <item h="1" m="1" x="16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2"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4" count="0"/>
        </references>
      </pivotArea>
    </format>
    <format dxfId="112">
      <pivotArea field="-2" type="button" dataOnly="0" labelOnly="1" outline="0" axis="axisCol" fieldPosition="0"/>
    </format>
    <format dxfId="111">
      <pivotArea type="topRight" dataOnly="0" labelOnly="1" outline="0" fieldPosition="0"/>
    </format>
    <format dxfId="110">
      <pivotArea dataOnly="0" labelOnly="1" grandRow="1" outline="0" fieldPosition="0"/>
    </format>
    <format dxfId="109">
      <pivotArea field="1" type="button" dataOnly="0" labelOnly="1" outline="0" axis="axisPage" fieldPosition="1"/>
    </format>
    <format dxfId="108">
      <pivotArea field="1" type="button" dataOnly="0" labelOnly="1" outline="0" axis="axisPage" fieldPosition="1"/>
    </format>
    <format dxfId="107">
      <pivotArea field="1" type="button" dataOnly="0" labelOnly="1" outline="0" axis="axisPage" fieldPosition="1"/>
    </format>
    <format dxfId="106">
      <pivotArea field="1" type="button" dataOnly="0" labelOnly="1" outline="0" axis="axisPage" fieldPosition="1"/>
    </format>
    <format dxfId="105">
      <pivotArea outline="0" collapsedLevelsAreSubtotals="1" fieldPosition="0"/>
    </format>
    <format dxfId="104">
      <pivotArea field="1" type="button" dataOnly="0" labelOnly="1" outline="0" axis="axisPage" fieldPosition="1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grandRow="1" outline="0" collapsedLevelsAreSubtotals="1" fieldPosition="0"/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1" count="1">
            <x v="0"/>
          </reference>
        </references>
      </pivotArea>
    </format>
    <format dxfId="89">
      <pivotArea field="1" type="button" dataOnly="0" labelOnly="1" outline="0" axis="axisPage" fieldPosition="1"/>
    </format>
    <format dxfId="88">
      <pivotArea field="1" type="button" dataOnly="0" labelOnly="1" outline="0" axis="axisPage" fieldPosition="1"/>
    </format>
    <format dxfId="87">
      <pivotArea field="1" type="button" dataOnly="0" labelOnly="1" outline="0" axis="axisPage" fieldPosition="1"/>
    </format>
    <format dxfId="86">
      <pivotArea field="1" type="button" dataOnly="0" labelOnly="1" outline="0" axis="axisPage" fieldPosition="1"/>
    </format>
    <format dxfId="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3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17">
        <item h="1" x="1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h="1"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field="-2" type="button" dataOnly="0" labelOnly="1" outline="0" axis="axisCol" fieldPosition="0"/>
    </format>
    <format dxfId="79">
      <pivotArea type="topRight" dataOnly="0" labelOnly="1" outline="0" fieldPosition="0"/>
    </format>
    <format dxfId="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grandRow="1" outline="0" fieldPosition="0"/>
    </format>
    <format dxfId="74">
      <pivotArea field="1" type="button" dataOnly="0" labelOnly="1" outline="0" axis="axisRow" fieldPosition="0"/>
    </format>
    <format dxfId="73">
      <pivotArea field="1" type="button" dataOnly="0" labelOnly="1" outline="0" axis="axisRow" fieldPosition="0"/>
    </format>
    <format dxfId="72">
      <pivotArea field="1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0">
      <pivotArea field="1" type="button" dataOnly="0" labelOnly="1" outline="0" axis="axisRow" fieldPosition="0"/>
    </format>
    <format dxfId="69">
      <pivotArea outline="0" collapsedLevelsAreSubtotals="1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">
      <pivotArea grandRow="1" outline="0" collapsedLevelsAreSubtotals="1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1" count="1">
            <x v="0"/>
          </reference>
        </references>
      </pivotArea>
    </format>
    <format dxfId="52">
      <pivotArea field="1" type="button" dataOnly="0" labelOnly="1" outline="0" axis="axisRow" fieldPosition="0"/>
    </format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3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17">
        <item h="1" x="1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grandRow="1" outline="0" fieldPosition="0"/>
    </format>
    <format dxfId="32">
      <pivotArea field="1" type="button" dataOnly="0" labelOnly="1" outline="0" axis="axisRow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field="1" type="button" dataOnly="0" labelOnly="1" outline="0" axis="axisRow" fieldPosition="0"/>
    </format>
    <format dxfId="27">
      <pivotArea outline="0" collapsedLevelsAreSubtotals="1" fieldPosition="0"/>
    </format>
    <format dxfId="26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1">
            <x v="0"/>
          </reference>
        </references>
      </pivotArea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field="1" type="button" dataOnly="0" labelOnly="1" outline="0" axis="axisRow" fieldPosition="0"/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" count="0"/>
        </references>
      </pivotArea>
    </format>
    <format dxfId="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39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17">
        <item h="1" x="1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A5" sqref="A5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76" t="s">
        <v>533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9"/>
    </row>
    <row r="3" spans="1:16" x14ac:dyDescent="0.2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x14ac:dyDescent="0.25">
      <c r="A4" s="76" t="s">
        <v>576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21"/>
    </row>
    <row r="5" spans="1:16" ht="15.75" thickBot="1" x14ac:dyDescent="0.3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51.75" thickBot="1" x14ac:dyDescent="0.3">
      <c r="A6" s="23"/>
      <c r="B6" s="51" t="s">
        <v>534</v>
      </c>
      <c r="C6" s="52" t="s">
        <v>3</v>
      </c>
      <c r="D6" s="52" t="s">
        <v>535</v>
      </c>
      <c r="E6" s="52" t="s">
        <v>5</v>
      </c>
      <c r="F6" s="52" t="s">
        <v>536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557</v>
      </c>
      <c r="P6" s="53" t="s">
        <v>558</v>
      </c>
    </row>
    <row r="7" spans="1:16" x14ac:dyDescent="0.25">
      <c r="B7" s="24" t="s">
        <v>559</v>
      </c>
      <c r="C7" s="25">
        <f ca="1">INDIRECT(RIGHT($B7,3)&amp;"!B510")</f>
        <v>137</v>
      </c>
      <c r="D7" s="25">
        <f ca="1">INDIRECT(RIGHT($B7,3)&amp;"!C510")</f>
        <v>147</v>
      </c>
      <c r="E7" s="25">
        <f ca="1">INDIRECT(RIGHT($B7,3)&amp;"!D510")</f>
        <v>6</v>
      </c>
      <c r="F7" s="25">
        <f ca="1">INDIRECT(RIGHT($B7,3)&amp;"!E510")</f>
        <v>9669</v>
      </c>
      <c r="G7" s="25">
        <f ca="1">INDIRECT(RIGHT($B7,3)&amp;"!F510")</f>
        <v>402</v>
      </c>
      <c r="H7" s="25">
        <f ca="1">INDIRECT(RIGHT($B7,3)&amp;"!G510")</f>
        <v>1107</v>
      </c>
      <c r="I7" s="25">
        <f ca="1">INDIRECT(RIGHT($B7,3)&amp;"!H510")</f>
        <v>5327</v>
      </c>
      <c r="J7" s="25">
        <f ca="1">INDIRECT(RIGHT($B7,3)&amp;"!i510")</f>
        <v>897</v>
      </c>
      <c r="K7" s="25">
        <f ca="1">INDIRECT(RIGHT($B7,3)&amp;"!J510")</f>
        <v>2512</v>
      </c>
      <c r="L7" s="25">
        <f ca="1">INDIRECT(RIGHT($B7,3)&amp;"!K510")</f>
        <v>451</v>
      </c>
      <c r="M7" s="25">
        <f ca="1">INDIRECT(RIGHT($B7,3)&amp;"!L510")</f>
        <v>1088</v>
      </c>
      <c r="N7" s="25">
        <f ca="1">INDIRECT(RIGHT($B7,3)&amp;"!M510")</f>
        <v>958</v>
      </c>
      <c r="O7" s="25">
        <f ca="1">INDIRECT(RIGHT($B7,3)&amp;"!N510")</f>
        <v>6</v>
      </c>
      <c r="P7" s="69">
        <f ca="1">INDIRECT(RIGHT($B7,3)&amp;"!o510")</f>
        <v>2</v>
      </c>
    </row>
    <row r="8" spans="1:16" x14ac:dyDescent="0.25">
      <c r="B8" s="54" t="s">
        <v>563</v>
      </c>
      <c r="C8" s="55">
        <f ca="1">INDIRECT(RIGHT($B8,3)&amp;"!B510")</f>
        <v>156</v>
      </c>
      <c r="D8" s="55">
        <f ca="1">INDIRECT(RIGHT($B8,3)&amp;"!C510")</f>
        <v>167</v>
      </c>
      <c r="E8" s="55">
        <f ca="1">INDIRECT(RIGHT($B8,3)&amp;"!D510")</f>
        <v>6</v>
      </c>
      <c r="F8" s="55">
        <f ca="1">INDIRECT(RIGHT($B8,3)&amp;"!E510")</f>
        <v>9118</v>
      </c>
      <c r="G8" s="55">
        <f ca="1">INDIRECT(RIGHT($B8,3)&amp;"!F510")</f>
        <v>361</v>
      </c>
      <c r="H8" s="55">
        <f ca="1">INDIRECT(RIGHT($B8,3)&amp;"!G510")</f>
        <v>1032</v>
      </c>
      <c r="I8" s="55">
        <f ca="1">INDIRECT(RIGHT($B8,3)&amp;"!H510")</f>
        <v>4907</v>
      </c>
      <c r="J8" s="55">
        <f ca="1">INDIRECT(RIGHT($B8,3)&amp;"!i510")</f>
        <v>900</v>
      </c>
      <c r="K8" s="55">
        <f ca="1">INDIRECT(RIGHT($B8,3)&amp;"!J510")</f>
        <v>2090</v>
      </c>
      <c r="L8" s="55">
        <f ca="1">INDIRECT(RIGHT($B8,3)&amp;"!K510")</f>
        <v>390</v>
      </c>
      <c r="M8" s="55">
        <f ca="1">INDIRECT(RIGHT($B8,3)&amp;"!L510")</f>
        <v>638</v>
      </c>
      <c r="N8" s="55">
        <f ca="1">INDIRECT(RIGHT($B8,3)&amp;"!M510")</f>
        <v>817</v>
      </c>
      <c r="O8" s="55">
        <f ca="1">INDIRECT(RIGHT($B8,3)&amp;"!n510")</f>
        <v>7</v>
      </c>
      <c r="P8" s="56">
        <f ca="1">INDIRECT(RIGHT($B8,3)&amp;"!o510")</f>
        <v>0</v>
      </c>
    </row>
    <row r="9" spans="1:16" x14ac:dyDescent="0.25">
      <c r="B9" s="26" t="s">
        <v>561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x14ac:dyDescent="0.25">
      <c r="B10" s="54" t="s">
        <v>564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1:16" x14ac:dyDescent="0.25">
      <c r="B11" s="26" t="s">
        <v>565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x14ac:dyDescent="0.25">
      <c r="B12" s="54" t="s">
        <v>566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x14ac:dyDescent="0.25">
      <c r="B13" s="26" t="s">
        <v>567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B14" s="54" t="s">
        <v>568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x14ac:dyDescent="0.25">
      <c r="B15" s="26" t="s">
        <v>569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x14ac:dyDescent="0.25">
      <c r="B16" s="54" t="s">
        <v>570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2:16" x14ac:dyDescent="0.25">
      <c r="B17" s="26" t="s">
        <v>571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15.75" thickBot="1" x14ac:dyDescent="0.3">
      <c r="B18" s="54" t="s">
        <v>572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2:16" ht="15.75" thickBot="1" x14ac:dyDescent="0.3">
      <c r="B19" s="57" t="s">
        <v>516</v>
      </c>
      <c r="C19" s="58">
        <f t="shared" ref="C19:N19" ca="1" si="0">SUM(C7:C18)</f>
        <v>293</v>
      </c>
      <c r="D19" s="58">
        <f t="shared" ca="1" si="0"/>
        <v>314</v>
      </c>
      <c r="E19" s="58">
        <f t="shared" ca="1" si="0"/>
        <v>12</v>
      </c>
      <c r="F19" s="58">
        <f t="shared" ca="1" si="0"/>
        <v>18787</v>
      </c>
      <c r="G19" s="58">
        <f t="shared" ca="1" si="0"/>
        <v>763</v>
      </c>
      <c r="H19" s="58">
        <f t="shared" ca="1" si="0"/>
        <v>2139</v>
      </c>
      <c r="I19" s="58">
        <f t="shared" ca="1" si="0"/>
        <v>10234</v>
      </c>
      <c r="J19" s="58">
        <f t="shared" ca="1" si="0"/>
        <v>1797</v>
      </c>
      <c r="K19" s="58">
        <f t="shared" ca="1" si="0"/>
        <v>4602</v>
      </c>
      <c r="L19" s="58">
        <f t="shared" ca="1" si="0"/>
        <v>841</v>
      </c>
      <c r="M19" s="58">
        <f t="shared" ca="1" si="0"/>
        <v>1726</v>
      </c>
      <c r="N19" s="58">
        <f t="shared" ca="1" si="0"/>
        <v>1775</v>
      </c>
      <c r="O19" s="58">
        <f t="shared" ref="O19:P19" ca="1" si="1">SUM(O7:O18)</f>
        <v>13</v>
      </c>
      <c r="P19" s="70">
        <f t="shared" ca="1" si="1"/>
        <v>2</v>
      </c>
    </row>
    <row r="20" spans="2:16" x14ac:dyDescent="0.25">
      <c r="B20" s="77" t="s">
        <v>573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29"/>
      <c r="N20" s="30"/>
    </row>
    <row r="21" spans="2:16" ht="15.75" hidden="1" x14ac:dyDescent="0.3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2:16" x14ac:dyDescent="0.25">
      <c r="B22" s="32" t="s">
        <v>537</v>
      </c>
      <c r="C22" s="32"/>
      <c r="D22" s="32"/>
      <c r="E22" s="32"/>
      <c r="F22" s="32"/>
      <c r="G22" s="32"/>
      <c r="H22" s="32"/>
      <c r="I22" s="32"/>
      <c r="J22" s="33"/>
    </row>
    <row r="25" spans="2:16" ht="15.75" thickBot="1" x14ac:dyDescent="0.3"/>
    <row r="26" spans="2:16" ht="36.6" customHeight="1" thickBot="1" x14ac:dyDescent="0.3">
      <c r="B26" s="79" t="s">
        <v>534</v>
      </c>
      <c r="C26" s="81" t="s">
        <v>538</v>
      </c>
      <c r="D26" s="82"/>
      <c r="E26" s="83"/>
      <c r="G26" s="79" t="s">
        <v>534</v>
      </c>
      <c r="H26" s="81" t="s">
        <v>539</v>
      </c>
      <c r="I26" s="82"/>
      <c r="J26" s="83"/>
      <c r="L26" s="79" t="s">
        <v>534</v>
      </c>
      <c r="M26" s="81" t="s">
        <v>540</v>
      </c>
      <c r="N26" s="82"/>
      <c r="O26" s="83"/>
    </row>
    <row r="27" spans="2:16" ht="26.25" thickBot="1" x14ac:dyDescent="0.3">
      <c r="B27" s="80"/>
      <c r="C27" s="59" t="s">
        <v>536</v>
      </c>
      <c r="D27" s="60" t="s">
        <v>541</v>
      </c>
      <c r="E27" s="61" t="s">
        <v>542</v>
      </c>
      <c r="G27" s="80"/>
      <c r="H27" s="59" t="s">
        <v>536</v>
      </c>
      <c r="I27" s="60" t="s">
        <v>541</v>
      </c>
      <c r="J27" s="61" t="s">
        <v>542</v>
      </c>
      <c r="L27" s="80"/>
      <c r="M27" s="59" t="s">
        <v>543</v>
      </c>
      <c r="N27" s="60" t="s">
        <v>544</v>
      </c>
      <c r="O27" s="61" t="s">
        <v>542</v>
      </c>
    </row>
    <row r="28" spans="2:16" x14ac:dyDescent="0.25">
      <c r="B28" s="24" t="s">
        <v>559</v>
      </c>
      <c r="C28" s="34">
        <f>C65</f>
        <v>2</v>
      </c>
      <c r="D28" s="35">
        <f>D65</f>
        <v>1</v>
      </c>
      <c r="E28" s="36">
        <f t="shared" ref="E28:E39" si="2">SUM(C28:D28)</f>
        <v>3</v>
      </c>
      <c r="G28" s="24" t="s">
        <v>559</v>
      </c>
      <c r="H28" s="34">
        <f>E65</f>
        <v>430</v>
      </c>
      <c r="I28" s="35">
        <f t="shared" ref="I28:I39" si="3">F65</f>
        <v>238</v>
      </c>
      <c r="J28" s="36">
        <f t="shared" ref="J28:J39" si="4">SUM(H28:I28)</f>
        <v>668</v>
      </c>
      <c r="L28" s="24" t="s">
        <v>559</v>
      </c>
      <c r="M28" s="34">
        <f>G65</f>
        <v>17</v>
      </c>
      <c r="N28" s="35">
        <f t="shared" ref="N28:N39" si="5">H65</f>
        <v>86</v>
      </c>
      <c r="O28" s="36">
        <f t="shared" ref="O28:O39" si="6">SUM(M28:N28)</f>
        <v>103</v>
      </c>
    </row>
    <row r="29" spans="2:16" x14ac:dyDescent="0.25">
      <c r="B29" s="54" t="s">
        <v>563</v>
      </c>
      <c r="C29" s="62">
        <f t="shared" ref="C29:C39" si="7">C66</f>
        <v>7</v>
      </c>
      <c r="D29" s="63">
        <f t="shared" ref="D29" si="8">D66</f>
        <v>2</v>
      </c>
      <c r="E29" s="64">
        <f t="shared" si="2"/>
        <v>9</v>
      </c>
      <c r="F29" s="37"/>
      <c r="G29" s="54" t="s">
        <v>563</v>
      </c>
      <c r="H29" s="62">
        <f t="shared" ref="H29:H39" si="9">E66</f>
        <v>432</v>
      </c>
      <c r="I29" s="63">
        <f t="shared" si="3"/>
        <v>232</v>
      </c>
      <c r="J29" s="64">
        <f t="shared" si="4"/>
        <v>664</v>
      </c>
      <c r="K29" s="37"/>
      <c r="L29" s="54" t="s">
        <v>563</v>
      </c>
      <c r="M29" s="62">
        <f t="shared" ref="M29:M39" si="10">G66</f>
        <v>18</v>
      </c>
      <c r="N29" s="63">
        <f t="shared" si="5"/>
        <v>87</v>
      </c>
      <c r="O29" s="64">
        <f t="shared" si="6"/>
        <v>105</v>
      </c>
    </row>
    <row r="30" spans="2:16" x14ac:dyDescent="0.25">
      <c r="B30" s="26" t="s">
        <v>561</v>
      </c>
      <c r="C30" s="38">
        <f t="shared" si="7"/>
        <v>0</v>
      </c>
      <c r="D30" s="39">
        <f t="shared" ref="D30" si="11">D67</f>
        <v>0</v>
      </c>
      <c r="E30" s="40">
        <f t="shared" si="2"/>
        <v>0</v>
      </c>
      <c r="F30" s="37"/>
      <c r="G30" s="26" t="s">
        <v>561</v>
      </c>
      <c r="H30" s="38">
        <f t="shared" si="9"/>
        <v>0</v>
      </c>
      <c r="I30" s="39">
        <f t="shared" si="3"/>
        <v>0</v>
      </c>
      <c r="J30" s="40">
        <f t="shared" si="4"/>
        <v>0</v>
      </c>
      <c r="K30" s="37"/>
      <c r="L30" s="26" t="s">
        <v>561</v>
      </c>
      <c r="M30" s="38">
        <f t="shared" si="10"/>
        <v>0</v>
      </c>
      <c r="N30" s="39">
        <f t="shared" si="5"/>
        <v>0</v>
      </c>
      <c r="O30" s="40">
        <f t="shared" si="6"/>
        <v>0</v>
      </c>
    </row>
    <row r="31" spans="2:16" x14ac:dyDescent="0.25">
      <c r="B31" s="54" t="s">
        <v>564</v>
      </c>
      <c r="C31" s="62">
        <f t="shared" si="7"/>
        <v>0</v>
      </c>
      <c r="D31" s="63">
        <f t="shared" ref="D31" si="12">D68</f>
        <v>0</v>
      </c>
      <c r="E31" s="64">
        <f t="shared" si="2"/>
        <v>0</v>
      </c>
      <c r="G31" s="54" t="s">
        <v>564</v>
      </c>
      <c r="H31" s="62">
        <f t="shared" si="9"/>
        <v>0</v>
      </c>
      <c r="I31" s="63">
        <f t="shared" si="3"/>
        <v>0</v>
      </c>
      <c r="J31" s="64">
        <f t="shared" si="4"/>
        <v>0</v>
      </c>
      <c r="L31" s="54" t="s">
        <v>564</v>
      </c>
      <c r="M31" s="62">
        <f t="shared" si="10"/>
        <v>0</v>
      </c>
      <c r="N31" s="63">
        <f t="shared" si="5"/>
        <v>0</v>
      </c>
      <c r="O31" s="64">
        <f t="shared" si="6"/>
        <v>0</v>
      </c>
    </row>
    <row r="32" spans="2:16" x14ac:dyDescent="0.25">
      <c r="B32" s="26" t="s">
        <v>565</v>
      </c>
      <c r="C32" s="38">
        <f t="shared" si="7"/>
        <v>0</v>
      </c>
      <c r="D32" s="39">
        <f t="shared" ref="D32" si="13">D69</f>
        <v>0</v>
      </c>
      <c r="E32" s="40">
        <f t="shared" si="2"/>
        <v>0</v>
      </c>
      <c r="G32" s="26" t="s">
        <v>565</v>
      </c>
      <c r="H32" s="38">
        <f t="shared" si="9"/>
        <v>0</v>
      </c>
      <c r="I32" s="39">
        <f t="shared" si="3"/>
        <v>0</v>
      </c>
      <c r="J32" s="40">
        <f t="shared" si="4"/>
        <v>0</v>
      </c>
      <c r="L32" s="26" t="s">
        <v>565</v>
      </c>
      <c r="M32" s="38">
        <f t="shared" si="10"/>
        <v>0</v>
      </c>
      <c r="N32" s="39">
        <f t="shared" si="5"/>
        <v>0</v>
      </c>
      <c r="O32" s="40">
        <f t="shared" si="6"/>
        <v>0</v>
      </c>
    </row>
    <row r="33" spans="2:15" x14ac:dyDescent="0.25">
      <c r="B33" s="54" t="s">
        <v>566</v>
      </c>
      <c r="C33" s="62">
        <f t="shared" si="7"/>
        <v>0</v>
      </c>
      <c r="D33" s="63">
        <f t="shared" ref="D33" si="14">D70</f>
        <v>0</v>
      </c>
      <c r="E33" s="64">
        <f t="shared" si="2"/>
        <v>0</v>
      </c>
      <c r="G33" s="54" t="s">
        <v>566</v>
      </c>
      <c r="H33" s="62">
        <f t="shared" si="9"/>
        <v>0</v>
      </c>
      <c r="I33" s="63">
        <f t="shared" si="3"/>
        <v>0</v>
      </c>
      <c r="J33" s="64">
        <f t="shared" si="4"/>
        <v>0</v>
      </c>
      <c r="L33" s="54" t="s">
        <v>566</v>
      </c>
      <c r="M33" s="62">
        <f t="shared" si="10"/>
        <v>0</v>
      </c>
      <c r="N33" s="63">
        <f t="shared" si="5"/>
        <v>0</v>
      </c>
      <c r="O33" s="64">
        <f t="shared" si="6"/>
        <v>0</v>
      </c>
    </row>
    <row r="34" spans="2:15" x14ac:dyDescent="0.25">
      <c r="B34" s="26" t="s">
        <v>567</v>
      </c>
      <c r="C34" s="38">
        <f t="shared" si="7"/>
        <v>0</v>
      </c>
      <c r="D34" s="39">
        <f t="shared" ref="D34" si="15">D71</f>
        <v>0</v>
      </c>
      <c r="E34" s="40">
        <f t="shared" si="2"/>
        <v>0</v>
      </c>
      <c r="G34" s="26" t="s">
        <v>567</v>
      </c>
      <c r="H34" s="38">
        <f t="shared" si="9"/>
        <v>0</v>
      </c>
      <c r="I34" s="39">
        <f t="shared" si="3"/>
        <v>0</v>
      </c>
      <c r="J34" s="40">
        <f t="shared" si="4"/>
        <v>0</v>
      </c>
      <c r="L34" s="26" t="s">
        <v>567</v>
      </c>
      <c r="M34" s="38">
        <f t="shared" si="10"/>
        <v>0</v>
      </c>
      <c r="N34" s="39">
        <f t="shared" si="5"/>
        <v>0</v>
      </c>
      <c r="O34" s="40">
        <f t="shared" si="6"/>
        <v>0</v>
      </c>
    </row>
    <row r="35" spans="2:15" x14ac:dyDescent="0.25">
      <c r="B35" s="54" t="s">
        <v>568</v>
      </c>
      <c r="C35" s="62">
        <f t="shared" si="7"/>
        <v>0</v>
      </c>
      <c r="D35" s="63">
        <f t="shared" ref="D35" si="16">D72</f>
        <v>0</v>
      </c>
      <c r="E35" s="64">
        <f t="shared" si="2"/>
        <v>0</v>
      </c>
      <c r="G35" s="54" t="s">
        <v>568</v>
      </c>
      <c r="H35" s="62">
        <f t="shared" si="9"/>
        <v>0</v>
      </c>
      <c r="I35" s="63">
        <f t="shared" si="3"/>
        <v>0</v>
      </c>
      <c r="J35" s="64">
        <f t="shared" si="4"/>
        <v>0</v>
      </c>
      <c r="L35" s="54" t="s">
        <v>568</v>
      </c>
      <c r="M35" s="62">
        <f t="shared" si="10"/>
        <v>0</v>
      </c>
      <c r="N35" s="63">
        <f t="shared" si="5"/>
        <v>0</v>
      </c>
      <c r="O35" s="64">
        <f t="shared" si="6"/>
        <v>0</v>
      </c>
    </row>
    <row r="36" spans="2:15" x14ac:dyDescent="0.25">
      <c r="B36" s="26" t="s">
        <v>569</v>
      </c>
      <c r="C36" s="38">
        <f t="shared" si="7"/>
        <v>0</v>
      </c>
      <c r="D36" s="39">
        <f t="shared" ref="D36" si="17">D73</f>
        <v>0</v>
      </c>
      <c r="E36" s="40">
        <f t="shared" si="2"/>
        <v>0</v>
      </c>
      <c r="G36" s="26" t="s">
        <v>569</v>
      </c>
      <c r="H36" s="38">
        <f t="shared" si="9"/>
        <v>0</v>
      </c>
      <c r="I36" s="39">
        <f t="shared" si="3"/>
        <v>0</v>
      </c>
      <c r="J36" s="40">
        <f t="shared" si="4"/>
        <v>0</v>
      </c>
      <c r="L36" s="26" t="s">
        <v>569</v>
      </c>
      <c r="M36" s="38">
        <f t="shared" si="10"/>
        <v>0</v>
      </c>
      <c r="N36" s="39">
        <f t="shared" si="5"/>
        <v>0</v>
      </c>
      <c r="O36" s="40">
        <f t="shared" si="6"/>
        <v>0</v>
      </c>
    </row>
    <row r="37" spans="2:15" x14ac:dyDescent="0.25">
      <c r="B37" s="54" t="s">
        <v>570</v>
      </c>
      <c r="C37" s="62">
        <f t="shared" si="7"/>
        <v>0</v>
      </c>
      <c r="D37" s="63">
        <f t="shared" ref="D37" si="18">D74</f>
        <v>0</v>
      </c>
      <c r="E37" s="64">
        <f t="shared" si="2"/>
        <v>0</v>
      </c>
      <c r="G37" s="54" t="s">
        <v>570</v>
      </c>
      <c r="H37" s="62">
        <f t="shared" si="9"/>
        <v>0</v>
      </c>
      <c r="I37" s="63">
        <f t="shared" si="3"/>
        <v>0</v>
      </c>
      <c r="J37" s="64">
        <f t="shared" si="4"/>
        <v>0</v>
      </c>
      <c r="L37" s="54" t="s">
        <v>570</v>
      </c>
      <c r="M37" s="62">
        <f t="shared" si="10"/>
        <v>0</v>
      </c>
      <c r="N37" s="63">
        <f t="shared" si="5"/>
        <v>0</v>
      </c>
      <c r="O37" s="64">
        <f t="shared" si="6"/>
        <v>0</v>
      </c>
    </row>
    <row r="38" spans="2:15" x14ac:dyDescent="0.25">
      <c r="B38" s="26" t="s">
        <v>571</v>
      </c>
      <c r="C38" s="38">
        <f t="shared" si="7"/>
        <v>0</v>
      </c>
      <c r="D38" s="39">
        <f t="shared" ref="D38" si="19">D75</f>
        <v>0</v>
      </c>
      <c r="E38" s="40">
        <f t="shared" si="2"/>
        <v>0</v>
      </c>
      <c r="G38" s="26" t="s">
        <v>571</v>
      </c>
      <c r="H38" s="38">
        <f t="shared" si="9"/>
        <v>0</v>
      </c>
      <c r="I38" s="39">
        <f t="shared" si="3"/>
        <v>0</v>
      </c>
      <c r="J38" s="40">
        <f t="shared" si="4"/>
        <v>0</v>
      </c>
      <c r="L38" s="26" t="s">
        <v>571</v>
      </c>
      <c r="M38" s="38">
        <f t="shared" si="10"/>
        <v>0</v>
      </c>
      <c r="N38" s="39">
        <f t="shared" si="5"/>
        <v>0</v>
      </c>
      <c r="O38" s="40">
        <f t="shared" si="6"/>
        <v>0</v>
      </c>
    </row>
    <row r="39" spans="2:15" ht="15.75" thickBot="1" x14ac:dyDescent="0.3">
      <c r="B39" s="54" t="s">
        <v>572</v>
      </c>
      <c r="C39" s="62">
        <f t="shared" si="7"/>
        <v>0</v>
      </c>
      <c r="D39" s="63">
        <f t="shared" ref="D39" si="20">D76</f>
        <v>0</v>
      </c>
      <c r="E39" s="64">
        <f t="shared" si="2"/>
        <v>0</v>
      </c>
      <c r="G39" s="54" t="s">
        <v>572</v>
      </c>
      <c r="H39" s="62">
        <f t="shared" si="9"/>
        <v>0</v>
      </c>
      <c r="I39" s="63">
        <f t="shared" si="3"/>
        <v>0</v>
      </c>
      <c r="J39" s="64">
        <f t="shared" si="4"/>
        <v>0</v>
      </c>
      <c r="L39" s="54" t="s">
        <v>572</v>
      </c>
      <c r="M39" s="62">
        <f t="shared" si="10"/>
        <v>0</v>
      </c>
      <c r="N39" s="63">
        <f t="shared" si="5"/>
        <v>0</v>
      </c>
      <c r="O39" s="64">
        <f t="shared" si="6"/>
        <v>0</v>
      </c>
    </row>
    <row r="40" spans="2:15" ht="15.75" thickBot="1" x14ac:dyDescent="0.3">
      <c r="B40" s="65" t="s">
        <v>516</v>
      </c>
      <c r="C40" s="66">
        <f>SUM(C28:C39)</f>
        <v>9</v>
      </c>
      <c r="D40" s="67">
        <f>SUM(D28:D39)</f>
        <v>3</v>
      </c>
      <c r="E40" s="68">
        <f>SUM(C40:D40)</f>
        <v>12</v>
      </c>
      <c r="G40" s="65" t="s">
        <v>516</v>
      </c>
      <c r="H40" s="66">
        <f>SUM(H28:H39)</f>
        <v>862</v>
      </c>
      <c r="I40" s="67">
        <f>SUM(I28:I39)</f>
        <v>470</v>
      </c>
      <c r="J40" s="68">
        <f>SUM(H40:I40)</f>
        <v>1332</v>
      </c>
      <c r="L40" s="65" t="s">
        <v>516</v>
      </c>
      <c r="M40" s="66">
        <f>SUM(M28:M39)</f>
        <v>35</v>
      </c>
      <c r="N40" s="67">
        <f>SUM(N28:N39)</f>
        <v>173</v>
      </c>
      <c r="O40" s="68">
        <f>SUM(M40:N40)</f>
        <v>208</v>
      </c>
    </row>
    <row r="42" spans="2:15" x14ac:dyDescent="0.25">
      <c r="B42" s="73" t="s">
        <v>545</v>
      </c>
      <c r="C42" s="73"/>
      <c r="D42" s="73"/>
      <c r="E42" s="73"/>
      <c r="F42" s="41"/>
      <c r="G42" s="74" t="s">
        <v>546</v>
      </c>
      <c r="H42" s="74"/>
      <c r="I42" s="74"/>
      <c r="J42" s="74"/>
      <c r="K42" s="42"/>
      <c r="L42" s="73" t="s">
        <v>547</v>
      </c>
      <c r="M42" s="73"/>
      <c r="N42" s="73"/>
      <c r="O42" s="73"/>
    </row>
    <row r="43" spans="2:15" x14ac:dyDescent="0.25">
      <c r="B43" s="73"/>
      <c r="C43" s="73"/>
      <c r="D43" s="73"/>
      <c r="E43" s="73"/>
      <c r="F43" s="41"/>
      <c r="G43" s="74"/>
      <c r="H43" s="74"/>
      <c r="I43" s="74"/>
      <c r="J43" s="74"/>
      <c r="K43" s="42"/>
      <c r="L43" s="73"/>
      <c r="M43" s="73"/>
      <c r="N43" s="73"/>
      <c r="O43" s="73"/>
    </row>
    <row r="44" spans="2:15" x14ac:dyDescent="0.25">
      <c r="B44" s="73"/>
      <c r="C44" s="73"/>
      <c r="D44" s="73"/>
      <c r="E44" s="73"/>
      <c r="F44" s="41"/>
      <c r="G44" s="74"/>
      <c r="H44" s="74"/>
      <c r="I44" s="74"/>
      <c r="J44" s="74"/>
      <c r="K44" s="42"/>
      <c r="L44" s="73"/>
      <c r="M44" s="73"/>
      <c r="N44" s="73"/>
      <c r="O44" s="73"/>
    </row>
    <row r="45" spans="2:15" x14ac:dyDescent="0.25">
      <c r="B45" s="73"/>
      <c r="C45" s="73"/>
      <c r="D45" s="73"/>
      <c r="E45" s="73"/>
      <c r="F45" s="41"/>
      <c r="G45" s="74"/>
      <c r="H45" s="74"/>
      <c r="I45" s="74"/>
      <c r="J45" s="74"/>
      <c r="K45" s="42"/>
      <c r="L45" s="73"/>
      <c r="M45" s="73"/>
      <c r="N45" s="73"/>
      <c r="O45" s="73"/>
    </row>
    <row r="46" spans="2:15" x14ac:dyDescent="0.25">
      <c r="B46" s="73"/>
      <c r="C46" s="73"/>
      <c r="D46" s="73"/>
      <c r="E46" s="73"/>
      <c r="F46" s="41"/>
      <c r="G46" s="74"/>
      <c r="H46" s="74"/>
      <c r="I46" s="74"/>
      <c r="J46" s="74"/>
      <c r="K46" s="42"/>
      <c r="L46" s="43"/>
      <c r="M46" s="43"/>
      <c r="N46" s="43"/>
      <c r="O46" s="43"/>
    </row>
    <row r="47" spans="2:15" x14ac:dyDescent="0.25">
      <c r="B47" s="73"/>
      <c r="C47" s="73"/>
      <c r="D47" s="73"/>
      <c r="E47" s="73"/>
      <c r="G47" s="74"/>
      <c r="H47" s="74"/>
      <c r="I47" s="74"/>
      <c r="J47" s="74"/>
      <c r="K47" s="42"/>
      <c r="L47" s="43"/>
      <c r="M47" s="43"/>
      <c r="N47" s="43"/>
      <c r="O47" s="43"/>
    </row>
    <row r="48" spans="2:15" x14ac:dyDescent="0.25">
      <c r="G48" s="74"/>
      <c r="H48" s="74"/>
      <c r="I48" s="74"/>
      <c r="J48" s="74"/>
      <c r="K48" s="42"/>
      <c r="L48" s="43"/>
      <c r="M48" s="43"/>
      <c r="N48" s="43"/>
      <c r="O48" s="43"/>
    </row>
    <row r="49" spans="2:15" x14ac:dyDescent="0.25">
      <c r="G49" s="44"/>
      <c r="H49" s="44"/>
      <c r="I49" s="44"/>
      <c r="J49" s="44"/>
      <c r="K49" s="42"/>
      <c r="L49" s="43"/>
      <c r="M49" s="43"/>
      <c r="N49" s="43"/>
      <c r="O49" s="43"/>
    </row>
    <row r="50" spans="2:15" x14ac:dyDescent="0.25">
      <c r="B50" s="75" t="s">
        <v>16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 x14ac:dyDescent="0.2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9" spans="2:15" hidden="1" outlineLevel="1" x14ac:dyDescent="0.25"/>
    <row r="60" spans="2:15" hidden="1" outlineLevel="1" x14ac:dyDescent="0.25">
      <c r="B60" s="16" t="s">
        <v>531</v>
      </c>
      <c r="C60" t="s">
        <v>530</v>
      </c>
      <c r="D60" s="45" t="s">
        <v>548</v>
      </c>
      <c r="E60" s="17"/>
      <c r="F60" s="17"/>
      <c r="I60" s="45"/>
      <c r="J60" s="17"/>
    </row>
    <row r="61" spans="2:15" hidden="1" outlineLevel="1" x14ac:dyDescent="0.25">
      <c r="B61" s="49" t="s">
        <v>517</v>
      </c>
      <c r="C61" t="s">
        <v>530</v>
      </c>
      <c r="D61" s="17"/>
      <c r="E61" s="17"/>
      <c r="F61" s="17"/>
      <c r="G61" s="49"/>
      <c r="I61" s="17"/>
      <c r="J61" s="17"/>
    </row>
    <row r="62" spans="2:15" hidden="1" outlineLevel="1" x14ac:dyDescent="0.25">
      <c r="C62" s="17"/>
      <c r="D62" s="17"/>
      <c r="E62" s="17"/>
      <c r="F62" s="17"/>
      <c r="H62" s="17"/>
      <c r="I62" s="17"/>
      <c r="J62" s="17"/>
    </row>
    <row r="63" spans="2:15" hidden="1" outlineLevel="1" x14ac:dyDescent="0.25">
      <c r="C63" s="18" t="s">
        <v>519</v>
      </c>
      <c r="D63" s="17"/>
      <c r="E63" s="17"/>
      <c r="F63" s="17"/>
      <c r="G63" s="17"/>
      <c r="H63" s="17"/>
      <c r="I63" s="17"/>
    </row>
    <row r="64" spans="2:15" ht="90" hidden="1" outlineLevel="1" x14ac:dyDescent="0.25">
      <c r="B64" s="16" t="s">
        <v>2</v>
      </c>
      <c r="C64" s="71" t="s">
        <v>550</v>
      </c>
      <c r="D64" s="71" t="s">
        <v>551</v>
      </c>
      <c r="E64" s="71" t="s">
        <v>552</v>
      </c>
      <c r="F64" s="71" t="s">
        <v>553</v>
      </c>
      <c r="G64" s="71" t="s">
        <v>554</v>
      </c>
      <c r="H64" s="71" t="s">
        <v>555</v>
      </c>
    </row>
    <row r="65" spans="2:9" hidden="1" outlineLevel="1" x14ac:dyDescent="0.25">
      <c r="B65" s="17" t="s">
        <v>559</v>
      </c>
      <c r="C65" s="46">
        <v>2</v>
      </c>
      <c r="D65" s="46">
        <v>1</v>
      </c>
      <c r="E65" s="46">
        <v>430</v>
      </c>
      <c r="F65" s="46">
        <v>238</v>
      </c>
      <c r="G65" s="46">
        <v>17</v>
      </c>
      <c r="H65" s="46">
        <v>86</v>
      </c>
      <c r="I65" s="46"/>
    </row>
    <row r="66" spans="2:9" hidden="1" outlineLevel="1" x14ac:dyDescent="0.25">
      <c r="B66" s="17" t="s">
        <v>560</v>
      </c>
      <c r="C66" s="46">
        <v>7</v>
      </c>
      <c r="D66" s="46">
        <v>2</v>
      </c>
      <c r="E66" s="46">
        <v>432</v>
      </c>
      <c r="F66" s="46">
        <v>232</v>
      </c>
      <c r="G66" s="46">
        <v>18</v>
      </c>
      <c r="H66" s="46">
        <v>87</v>
      </c>
      <c r="I66" s="46"/>
    </row>
    <row r="67" spans="2:9" hidden="1" outlineLevel="1" x14ac:dyDescent="0.25">
      <c r="I67" s="46"/>
    </row>
    <row r="68" spans="2:9" hidden="1" outlineLevel="1" x14ac:dyDescent="0.25"/>
    <row r="69" spans="2:9" hidden="1" outlineLevel="1" x14ac:dyDescent="0.25"/>
    <row r="70" spans="2:9" hidden="1" outlineLevel="1" x14ac:dyDescent="0.25"/>
    <row r="71" spans="2:9" hidden="1" outlineLevel="1" x14ac:dyDescent="0.25"/>
    <row r="72" spans="2:9" hidden="1" outlineLevel="1" x14ac:dyDescent="0.25"/>
    <row r="73" spans="2:9" hidden="1" outlineLevel="1" x14ac:dyDescent="0.25"/>
    <row r="74" spans="2:9" hidden="1" outlineLevel="1" x14ac:dyDescent="0.25"/>
    <row r="75" spans="2:9" hidden="1" outlineLevel="1" x14ac:dyDescent="0.25"/>
    <row r="76" spans="2:9" hidden="1" outlineLevel="1" x14ac:dyDescent="0.25"/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A6" sqref="A6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x14ac:dyDescent="0.25">
      <c r="A2" s="91" t="s">
        <v>515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89" t="s">
        <v>575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16" t="s">
        <v>518</v>
      </c>
      <c r="B8" s="17" t="s">
        <v>530</v>
      </c>
      <c r="C8" s="45" t="s">
        <v>548</v>
      </c>
      <c r="D8" s="17"/>
      <c r="E8" s="17"/>
      <c r="F8" s="17"/>
      <c r="G8" s="17"/>
      <c r="H8" s="17"/>
      <c r="I8" s="17"/>
      <c r="J8" s="17"/>
      <c r="K8" s="17"/>
      <c r="L8" s="17"/>
    </row>
    <row r="9" spans="1:15" hidden="1" outlineLevel="1" x14ac:dyDescent="0.25">
      <c r="A9" s="16" t="s">
        <v>531</v>
      </c>
      <c r="B9" t="s">
        <v>530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5" hidden="1" outlineLevel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5" hidden="1" outlineLevel="1" x14ac:dyDescent="0.25">
      <c r="B11" s="18" t="s">
        <v>519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45" collapsed="1" x14ac:dyDescent="0.25">
      <c r="A12" s="49" t="s">
        <v>2</v>
      </c>
      <c r="B12" s="48" t="s">
        <v>520</v>
      </c>
      <c r="C12" s="48" t="s">
        <v>4</v>
      </c>
      <c r="D12" s="48" t="s">
        <v>521</v>
      </c>
      <c r="E12" s="48" t="s">
        <v>522</v>
      </c>
      <c r="F12" s="48" t="s">
        <v>6</v>
      </c>
      <c r="G12" s="48" t="s">
        <v>556</v>
      </c>
      <c r="H12" s="48" t="s">
        <v>523</v>
      </c>
      <c r="I12" s="48" t="s">
        <v>524</v>
      </c>
      <c r="J12" s="48" t="s">
        <v>525</v>
      </c>
      <c r="K12" s="48" t="s">
        <v>526</v>
      </c>
      <c r="L12" s="48" t="s">
        <v>528</v>
      </c>
      <c r="M12" s="48" t="s">
        <v>527</v>
      </c>
      <c r="N12" s="48" t="s">
        <v>557</v>
      </c>
      <c r="O12" s="48" t="s">
        <v>558</v>
      </c>
    </row>
    <row r="13" spans="1:15" x14ac:dyDescent="0.25">
      <c r="A13" s="72" t="s">
        <v>18</v>
      </c>
      <c r="B13" s="46">
        <v>0</v>
      </c>
      <c r="C13" s="46">
        <v>0</v>
      </c>
      <c r="D13" s="46">
        <v>0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6">
        <v>1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</row>
    <row r="14" spans="1:15" x14ac:dyDescent="0.25">
      <c r="A14" s="50" t="s">
        <v>19</v>
      </c>
      <c r="B14" s="46">
        <v>0</v>
      </c>
      <c r="C14" s="46">
        <v>0</v>
      </c>
      <c r="D14" s="46">
        <v>0</v>
      </c>
      <c r="E14" s="46">
        <v>10</v>
      </c>
      <c r="F14" s="46">
        <v>1</v>
      </c>
      <c r="G14" s="46">
        <v>0</v>
      </c>
      <c r="H14" s="46">
        <v>1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</row>
    <row r="15" spans="1:15" x14ac:dyDescent="0.25">
      <c r="A15" s="50" t="s">
        <v>20</v>
      </c>
      <c r="B15" s="46">
        <v>0</v>
      </c>
      <c r="C15" s="46">
        <v>0</v>
      </c>
      <c r="D15" s="46">
        <v>0</v>
      </c>
      <c r="E15" s="46">
        <v>8</v>
      </c>
      <c r="F15" s="46">
        <v>1</v>
      </c>
      <c r="G15" s="46">
        <v>0</v>
      </c>
      <c r="H15" s="46">
        <v>0</v>
      </c>
      <c r="I15" s="46">
        <v>0</v>
      </c>
      <c r="J15" s="46">
        <v>2</v>
      </c>
      <c r="K15" s="46">
        <v>1</v>
      </c>
      <c r="L15" s="46">
        <v>1</v>
      </c>
      <c r="M15" s="46">
        <v>0</v>
      </c>
      <c r="N15" s="46">
        <v>0</v>
      </c>
      <c r="O15" s="46">
        <v>0</v>
      </c>
    </row>
    <row r="16" spans="1:15" x14ac:dyDescent="0.25">
      <c r="A16" s="50" t="s">
        <v>21</v>
      </c>
      <c r="B16" s="46">
        <v>0</v>
      </c>
      <c r="C16" s="46">
        <v>0</v>
      </c>
      <c r="D16" s="46">
        <v>0</v>
      </c>
      <c r="E16" s="46">
        <v>7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1</v>
      </c>
      <c r="L16" s="46">
        <v>2</v>
      </c>
      <c r="M16" s="46">
        <v>2</v>
      </c>
      <c r="N16" s="46">
        <v>0</v>
      </c>
      <c r="O16" s="46">
        <v>0</v>
      </c>
    </row>
    <row r="17" spans="1:15" x14ac:dyDescent="0.25">
      <c r="A17" s="50" t="s">
        <v>22</v>
      </c>
      <c r="B17" s="46">
        <v>0</v>
      </c>
      <c r="C17" s="46">
        <v>0</v>
      </c>
      <c r="D17" s="46">
        <v>0</v>
      </c>
      <c r="E17" s="46">
        <v>6</v>
      </c>
      <c r="F17" s="46">
        <v>2</v>
      </c>
      <c r="G17" s="46">
        <v>0</v>
      </c>
      <c r="H17" s="46">
        <v>1</v>
      </c>
      <c r="I17" s="46">
        <v>0</v>
      </c>
      <c r="J17" s="46">
        <v>0</v>
      </c>
      <c r="K17" s="46">
        <v>1</v>
      </c>
      <c r="L17" s="46">
        <v>0</v>
      </c>
      <c r="M17" s="46">
        <v>0</v>
      </c>
      <c r="N17" s="46">
        <v>0</v>
      </c>
      <c r="O17" s="46">
        <v>0</v>
      </c>
    </row>
    <row r="18" spans="1:15" x14ac:dyDescent="0.25">
      <c r="A18" s="50" t="s">
        <v>23</v>
      </c>
      <c r="B18" s="46">
        <v>0</v>
      </c>
      <c r="C18" s="46">
        <v>0</v>
      </c>
      <c r="D18" s="46">
        <v>0</v>
      </c>
      <c r="E18" s="46">
        <v>192</v>
      </c>
      <c r="F18" s="46">
        <v>13</v>
      </c>
      <c r="G18" s="46">
        <v>7</v>
      </c>
      <c r="H18" s="46">
        <v>34</v>
      </c>
      <c r="I18" s="46">
        <v>0</v>
      </c>
      <c r="J18" s="46">
        <v>25</v>
      </c>
      <c r="K18" s="46">
        <v>7</v>
      </c>
      <c r="L18" s="46">
        <v>12</v>
      </c>
      <c r="M18" s="46">
        <v>9</v>
      </c>
      <c r="N18" s="46">
        <v>0</v>
      </c>
      <c r="O18" s="46">
        <v>0</v>
      </c>
    </row>
    <row r="19" spans="1:15" x14ac:dyDescent="0.25">
      <c r="A19" s="50" t="s">
        <v>24</v>
      </c>
      <c r="B19" s="46">
        <v>0</v>
      </c>
      <c r="C19" s="46">
        <v>0</v>
      </c>
      <c r="D19" s="46">
        <v>0</v>
      </c>
      <c r="E19" s="46">
        <v>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</row>
    <row r="20" spans="1:15" x14ac:dyDescent="0.25">
      <c r="A20" s="50" t="s">
        <v>25</v>
      </c>
      <c r="B20" s="46">
        <v>0</v>
      </c>
      <c r="C20" s="46">
        <v>0</v>
      </c>
      <c r="D20" s="46">
        <v>0</v>
      </c>
      <c r="E20" s="46">
        <v>3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x14ac:dyDescent="0.25">
      <c r="A21" s="50" t="s">
        <v>26</v>
      </c>
      <c r="B21" s="46">
        <v>0</v>
      </c>
      <c r="C21" s="46">
        <v>0</v>
      </c>
      <c r="D21" s="46">
        <v>0</v>
      </c>
      <c r="E21" s="46">
        <v>10</v>
      </c>
      <c r="F21" s="46">
        <v>4</v>
      </c>
      <c r="G21" s="46">
        <v>1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  <c r="O21" s="46">
        <v>0</v>
      </c>
    </row>
    <row r="22" spans="1:15" x14ac:dyDescent="0.25">
      <c r="A22" s="50" t="s">
        <v>27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x14ac:dyDescent="0.25">
      <c r="A23" s="50" t="s">
        <v>28</v>
      </c>
      <c r="B23" s="46">
        <v>0</v>
      </c>
      <c r="C23" s="46">
        <v>0</v>
      </c>
      <c r="D23" s="46">
        <v>0</v>
      </c>
      <c r="E23" s="46">
        <v>3</v>
      </c>
      <c r="F23" s="46">
        <v>0</v>
      </c>
      <c r="G23" s="46">
        <v>0</v>
      </c>
      <c r="H23" s="46">
        <v>0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</row>
    <row r="24" spans="1:15" x14ac:dyDescent="0.25">
      <c r="A24" s="50" t="s">
        <v>29</v>
      </c>
      <c r="B24" s="46">
        <v>14</v>
      </c>
      <c r="C24" s="46">
        <v>15</v>
      </c>
      <c r="D24" s="46">
        <v>0</v>
      </c>
      <c r="E24" s="46">
        <v>235</v>
      </c>
      <c r="F24" s="46">
        <v>0</v>
      </c>
      <c r="G24" s="46">
        <v>43</v>
      </c>
      <c r="H24" s="46">
        <v>431</v>
      </c>
      <c r="I24" s="46">
        <v>113</v>
      </c>
      <c r="J24" s="46">
        <v>60</v>
      </c>
      <c r="K24" s="46">
        <v>11</v>
      </c>
      <c r="L24" s="46">
        <v>9</v>
      </c>
      <c r="M24" s="46">
        <v>55</v>
      </c>
      <c r="N24" s="46">
        <v>0</v>
      </c>
      <c r="O24" s="46">
        <v>0</v>
      </c>
    </row>
    <row r="25" spans="1:15" x14ac:dyDescent="0.25">
      <c r="A25" s="50" t="s">
        <v>30</v>
      </c>
      <c r="B25" s="46">
        <v>1</v>
      </c>
      <c r="C25" s="46">
        <v>1</v>
      </c>
      <c r="D25" s="46">
        <v>0</v>
      </c>
      <c r="E25" s="46">
        <v>3</v>
      </c>
      <c r="F25" s="46">
        <v>1</v>
      </c>
      <c r="G25" s="46">
        <v>1</v>
      </c>
      <c r="H25" s="46">
        <v>2</v>
      </c>
      <c r="I25" s="46">
        <v>0</v>
      </c>
      <c r="J25" s="46">
        <v>1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</row>
    <row r="26" spans="1:15" x14ac:dyDescent="0.25">
      <c r="A26" s="50" t="s">
        <v>31</v>
      </c>
      <c r="B26" s="46">
        <v>0</v>
      </c>
      <c r="C26" s="46">
        <v>0</v>
      </c>
      <c r="D26" s="46">
        <v>0</v>
      </c>
      <c r="E26" s="46">
        <v>6</v>
      </c>
      <c r="F26" s="46">
        <v>0</v>
      </c>
      <c r="G26" s="46">
        <v>1</v>
      </c>
      <c r="H26" s="46">
        <v>0</v>
      </c>
      <c r="I26" s="46">
        <v>0</v>
      </c>
      <c r="J26" s="46">
        <v>0</v>
      </c>
      <c r="K26" s="46">
        <v>0</v>
      </c>
      <c r="L26" s="46">
        <v>1</v>
      </c>
      <c r="M26" s="46">
        <v>0</v>
      </c>
      <c r="N26" s="46">
        <v>0</v>
      </c>
      <c r="O26" s="46">
        <v>0</v>
      </c>
    </row>
    <row r="27" spans="1:15" x14ac:dyDescent="0.25">
      <c r="A27" s="50" t="s">
        <v>32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</row>
    <row r="28" spans="1:15" x14ac:dyDescent="0.25">
      <c r="A28" s="50" t="s">
        <v>33</v>
      </c>
      <c r="B28" s="46">
        <v>0</v>
      </c>
      <c r="C28" s="46">
        <v>0</v>
      </c>
      <c r="D28" s="46">
        <v>0</v>
      </c>
      <c r="E28" s="46">
        <v>4</v>
      </c>
      <c r="F28" s="46">
        <v>1</v>
      </c>
      <c r="G28" s="46">
        <v>1</v>
      </c>
      <c r="H28" s="46">
        <v>0</v>
      </c>
      <c r="I28" s="46">
        <v>0</v>
      </c>
      <c r="J28" s="46">
        <v>2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</row>
    <row r="29" spans="1:15" x14ac:dyDescent="0.25">
      <c r="A29" s="50" t="s">
        <v>34</v>
      </c>
      <c r="B29" s="46">
        <v>0</v>
      </c>
      <c r="C29" s="46">
        <v>0</v>
      </c>
      <c r="D29" s="46">
        <v>0</v>
      </c>
      <c r="E29" s="46">
        <v>9</v>
      </c>
      <c r="F29" s="46">
        <v>0</v>
      </c>
      <c r="G29" s="46">
        <v>1</v>
      </c>
      <c r="H29" s="46">
        <v>2</v>
      </c>
      <c r="I29" s="46">
        <v>0</v>
      </c>
      <c r="J29" s="46">
        <v>8</v>
      </c>
      <c r="K29" s="46">
        <v>0</v>
      </c>
      <c r="L29" s="46">
        <v>1</v>
      </c>
      <c r="M29" s="46">
        <v>1</v>
      </c>
      <c r="N29" s="46">
        <v>0</v>
      </c>
      <c r="O29" s="46">
        <v>0</v>
      </c>
    </row>
    <row r="30" spans="1:15" x14ac:dyDescent="0.25">
      <c r="A30" s="50" t="s">
        <v>35</v>
      </c>
      <c r="B30" s="46">
        <v>0</v>
      </c>
      <c r="C30" s="46">
        <v>0</v>
      </c>
      <c r="D30" s="46">
        <v>0</v>
      </c>
      <c r="E30" s="46">
        <v>8</v>
      </c>
      <c r="F30" s="46">
        <v>0</v>
      </c>
      <c r="G30" s="46">
        <v>0</v>
      </c>
      <c r="H30" s="46">
        <v>2</v>
      </c>
      <c r="I30" s="46">
        <v>0</v>
      </c>
      <c r="J30" s="46">
        <v>1</v>
      </c>
      <c r="K30" s="46">
        <v>1</v>
      </c>
      <c r="L30" s="46">
        <v>5</v>
      </c>
      <c r="M30" s="46">
        <v>1</v>
      </c>
      <c r="N30" s="46">
        <v>0</v>
      </c>
      <c r="O30" s="46">
        <v>0</v>
      </c>
    </row>
    <row r="31" spans="1:15" x14ac:dyDescent="0.25">
      <c r="A31" s="50" t="s">
        <v>36</v>
      </c>
      <c r="B31" s="46">
        <v>0</v>
      </c>
      <c r="C31" s="46">
        <v>0</v>
      </c>
      <c r="D31" s="46">
        <v>0</v>
      </c>
      <c r="E31" s="46">
        <v>10</v>
      </c>
      <c r="F31" s="46">
        <v>0</v>
      </c>
      <c r="G31" s="46">
        <v>1</v>
      </c>
      <c r="H31" s="46">
        <v>1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spans="1:15" x14ac:dyDescent="0.25">
      <c r="A32" s="50" t="s">
        <v>37</v>
      </c>
      <c r="B32" s="46">
        <v>0</v>
      </c>
      <c r="C32" s="46">
        <v>0</v>
      </c>
      <c r="D32" s="46">
        <v>0</v>
      </c>
      <c r="E32" s="46">
        <v>4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1</v>
      </c>
      <c r="L32" s="46">
        <v>0</v>
      </c>
      <c r="M32" s="46">
        <v>0</v>
      </c>
      <c r="N32" s="46">
        <v>0</v>
      </c>
      <c r="O32" s="46">
        <v>0</v>
      </c>
    </row>
    <row r="33" spans="1:15" x14ac:dyDescent="0.25">
      <c r="A33" s="50" t="s">
        <v>38</v>
      </c>
      <c r="B33" s="46">
        <v>1</v>
      </c>
      <c r="C33" s="46">
        <v>1</v>
      </c>
      <c r="D33" s="46">
        <v>0</v>
      </c>
      <c r="E33" s="46">
        <v>11</v>
      </c>
      <c r="F33" s="46">
        <v>1</v>
      </c>
      <c r="G33" s="46">
        <v>2</v>
      </c>
      <c r="H33" s="46">
        <v>2</v>
      </c>
      <c r="I33" s="46">
        <v>0</v>
      </c>
      <c r="J33" s="46">
        <v>6</v>
      </c>
      <c r="K33" s="46">
        <v>1</v>
      </c>
      <c r="L33" s="46">
        <v>3</v>
      </c>
      <c r="M33" s="46">
        <v>2</v>
      </c>
      <c r="N33" s="46">
        <v>0</v>
      </c>
      <c r="O33" s="46">
        <v>0</v>
      </c>
    </row>
    <row r="34" spans="1:15" x14ac:dyDescent="0.25">
      <c r="A34" s="50" t="s">
        <v>39</v>
      </c>
      <c r="B34" s="46">
        <v>0</v>
      </c>
      <c r="C34" s="46">
        <v>0</v>
      </c>
      <c r="D34" s="46">
        <v>0</v>
      </c>
      <c r="E34" s="46">
        <v>1</v>
      </c>
      <c r="F34" s="46">
        <v>0</v>
      </c>
      <c r="G34" s="46">
        <v>0</v>
      </c>
      <c r="H34" s="46">
        <v>1</v>
      </c>
      <c r="I34" s="46">
        <v>0</v>
      </c>
      <c r="J34" s="46">
        <v>0</v>
      </c>
      <c r="K34" s="46">
        <v>1</v>
      </c>
      <c r="L34" s="46">
        <v>0</v>
      </c>
      <c r="M34" s="46">
        <v>0</v>
      </c>
      <c r="N34" s="46">
        <v>0</v>
      </c>
      <c r="O34" s="46">
        <v>0</v>
      </c>
    </row>
    <row r="35" spans="1:15" x14ac:dyDescent="0.25">
      <c r="A35" s="50" t="s">
        <v>40</v>
      </c>
      <c r="B35" s="46">
        <v>0</v>
      </c>
      <c r="C35" s="46">
        <v>0</v>
      </c>
      <c r="D35" s="46">
        <v>0</v>
      </c>
      <c r="E35" s="46">
        <v>84</v>
      </c>
      <c r="F35" s="46">
        <v>1</v>
      </c>
      <c r="G35" s="46">
        <v>10</v>
      </c>
      <c r="H35" s="46">
        <v>4</v>
      </c>
      <c r="I35" s="46">
        <v>0</v>
      </c>
      <c r="J35" s="46">
        <v>11</v>
      </c>
      <c r="K35" s="46">
        <v>4</v>
      </c>
      <c r="L35" s="46">
        <v>39</v>
      </c>
      <c r="M35" s="46">
        <v>13</v>
      </c>
      <c r="N35" s="46">
        <v>0</v>
      </c>
      <c r="O35" s="46">
        <v>0</v>
      </c>
    </row>
    <row r="36" spans="1:15" x14ac:dyDescent="0.25">
      <c r="A36" s="50" t="s">
        <v>41</v>
      </c>
      <c r="B36" s="46">
        <v>1</v>
      </c>
      <c r="C36" s="46">
        <v>1</v>
      </c>
      <c r="D36" s="46">
        <v>0</v>
      </c>
      <c r="E36" s="46">
        <v>14</v>
      </c>
      <c r="F36" s="46">
        <v>2</v>
      </c>
      <c r="G36" s="46">
        <v>2</v>
      </c>
      <c r="H36" s="46">
        <v>1</v>
      </c>
      <c r="I36" s="46">
        <v>0</v>
      </c>
      <c r="J36" s="46">
        <v>1</v>
      </c>
      <c r="K36" s="46">
        <v>5</v>
      </c>
      <c r="L36" s="46">
        <v>0</v>
      </c>
      <c r="M36" s="46">
        <v>0</v>
      </c>
      <c r="N36" s="46">
        <v>0</v>
      </c>
      <c r="O36" s="46">
        <v>0</v>
      </c>
    </row>
    <row r="37" spans="1:15" x14ac:dyDescent="0.25">
      <c r="A37" s="50" t="s">
        <v>42</v>
      </c>
      <c r="B37" s="46">
        <v>0</v>
      </c>
      <c r="C37" s="46">
        <v>0</v>
      </c>
      <c r="D37" s="46">
        <v>0</v>
      </c>
      <c r="E37" s="46">
        <v>10</v>
      </c>
      <c r="F37" s="46">
        <v>0</v>
      </c>
      <c r="G37" s="46">
        <v>2</v>
      </c>
      <c r="H37" s="46">
        <v>1</v>
      </c>
      <c r="I37" s="46">
        <v>0</v>
      </c>
      <c r="J37" s="46">
        <v>1</v>
      </c>
      <c r="K37" s="46">
        <v>1</v>
      </c>
      <c r="L37" s="46">
        <v>0</v>
      </c>
      <c r="M37" s="46">
        <v>3</v>
      </c>
      <c r="N37" s="46">
        <v>0</v>
      </c>
      <c r="O37" s="46">
        <v>0</v>
      </c>
    </row>
    <row r="38" spans="1:15" x14ac:dyDescent="0.25">
      <c r="A38" s="50" t="s">
        <v>43</v>
      </c>
      <c r="B38" s="46">
        <v>0</v>
      </c>
      <c r="C38" s="46">
        <v>0</v>
      </c>
      <c r="D38" s="46">
        <v>0</v>
      </c>
      <c r="E38" s="46">
        <v>20</v>
      </c>
      <c r="F38" s="46">
        <v>3</v>
      </c>
      <c r="G38" s="46">
        <v>1</v>
      </c>
      <c r="H38" s="46">
        <v>0</v>
      </c>
      <c r="I38" s="46">
        <v>0</v>
      </c>
      <c r="J38" s="46">
        <v>7</v>
      </c>
      <c r="K38" s="46">
        <v>0</v>
      </c>
      <c r="L38" s="46">
        <v>2</v>
      </c>
      <c r="M38" s="46">
        <v>3</v>
      </c>
      <c r="N38" s="46">
        <v>0</v>
      </c>
      <c r="O38" s="46">
        <v>0</v>
      </c>
    </row>
    <row r="39" spans="1:15" x14ac:dyDescent="0.25">
      <c r="A39" s="50" t="s">
        <v>44</v>
      </c>
      <c r="B39" s="46">
        <v>0</v>
      </c>
      <c r="C39" s="46">
        <v>0</v>
      </c>
      <c r="D39" s="46">
        <v>0</v>
      </c>
      <c r="E39" s="46">
        <v>8</v>
      </c>
      <c r="F39" s="46">
        <v>1</v>
      </c>
      <c r="G39" s="46">
        <v>2</v>
      </c>
      <c r="H39" s="46">
        <v>1</v>
      </c>
      <c r="I39" s="46">
        <v>0</v>
      </c>
      <c r="J39" s="46">
        <v>3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x14ac:dyDescent="0.25">
      <c r="A40" s="50" t="s">
        <v>45</v>
      </c>
      <c r="B40" s="46">
        <v>0</v>
      </c>
      <c r="C40" s="46">
        <v>0</v>
      </c>
      <c r="D40" s="46">
        <v>0</v>
      </c>
      <c r="E40" s="46">
        <v>4</v>
      </c>
      <c r="F40" s="46">
        <v>1</v>
      </c>
      <c r="G40" s="46">
        <v>0</v>
      </c>
      <c r="H40" s="46">
        <v>2</v>
      </c>
      <c r="I40" s="46">
        <v>0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x14ac:dyDescent="0.25">
      <c r="A41" s="50" t="s">
        <v>46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x14ac:dyDescent="0.25">
      <c r="A42" s="50" t="s">
        <v>47</v>
      </c>
      <c r="B42" s="46">
        <v>3</v>
      </c>
      <c r="C42" s="46">
        <v>3</v>
      </c>
      <c r="D42" s="46">
        <v>0</v>
      </c>
      <c r="E42" s="46">
        <v>165</v>
      </c>
      <c r="F42" s="46">
        <v>17</v>
      </c>
      <c r="G42" s="46">
        <v>8</v>
      </c>
      <c r="H42" s="46">
        <v>40</v>
      </c>
      <c r="I42" s="46">
        <v>0</v>
      </c>
      <c r="J42" s="46">
        <v>31</v>
      </c>
      <c r="K42" s="46">
        <v>5</v>
      </c>
      <c r="L42" s="46">
        <v>29</v>
      </c>
      <c r="M42" s="46">
        <v>29</v>
      </c>
      <c r="N42" s="46">
        <v>0</v>
      </c>
      <c r="O42" s="46">
        <v>1</v>
      </c>
    </row>
    <row r="43" spans="1:15" x14ac:dyDescent="0.25">
      <c r="A43" s="50" t="s">
        <v>48</v>
      </c>
      <c r="B43" s="46">
        <v>1</v>
      </c>
      <c r="C43" s="46">
        <v>1</v>
      </c>
      <c r="D43" s="46">
        <v>0</v>
      </c>
      <c r="E43" s="46">
        <v>69</v>
      </c>
      <c r="F43" s="46">
        <v>1</v>
      </c>
      <c r="G43" s="46">
        <v>7</v>
      </c>
      <c r="H43" s="46">
        <v>28</v>
      </c>
      <c r="I43" s="46">
        <v>1</v>
      </c>
      <c r="J43" s="46">
        <v>16</v>
      </c>
      <c r="K43" s="46">
        <v>4</v>
      </c>
      <c r="L43" s="46">
        <v>8</v>
      </c>
      <c r="M43" s="46">
        <v>10</v>
      </c>
      <c r="N43" s="46">
        <v>0</v>
      </c>
      <c r="O43" s="46">
        <v>0</v>
      </c>
    </row>
    <row r="44" spans="1:15" x14ac:dyDescent="0.25">
      <c r="A44" s="50" t="s">
        <v>49</v>
      </c>
      <c r="B44" s="46">
        <v>0</v>
      </c>
      <c r="C44" s="46">
        <v>0</v>
      </c>
      <c r="D44" s="46">
        <v>0</v>
      </c>
      <c r="E44" s="46">
        <v>5</v>
      </c>
      <c r="F44" s="46">
        <v>0</v>
      </c>
      <c r="G44" s="46">
        <v>0</v>
      </c>
      <c r="H44" s="46">
        <v>0</v>
      </c>
      <c r="I44" s="46">
        <v>0</v>
      </c>
      <c r="J44" s="46">
        <v>1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 x14ac:dyDescent="0.25">
      <c r="A45" s="50" t="s">
        <v>50</v>
      </c>
      <c r="B45" s="46">
        <v>0</v>
      </c>
      <c r="C45" s="46">
        <v>0</v>
      </c>
      <c r="D45" s="46">
        <v>0</v>
      </c>
      <c r="E45" s="46">
        <v>9</v>
      </c>
      <c r="F45" s="46">
        <v>0</v>
      </c>
      <c r="G45" s="46">
        <v>0</v>
      </c>
      <c r="H45" s="46">
        <v>0</v>
      </c>
      <c r="I45" s="46">
        <v>0</v>
      </c>
      <c r="J45" s="46">
        <v>1</v>
      </c>
      <c r="K45" s="46">
        <v>2</v>
      </c>
      <c r="L45" s="46">
        <v>1</v>
      </c>
      <c r="M45" s="46">
        <v>1</v>
      </c>
      <c r="N45" s="46">
        <v>0</v>
      </c>
      <c r="O45" s="46">
        <v>0</v>
      </c>
    </row>
    <row r="46" spans="1:15" x14ac:dyDescent="0.25">
      <c r="A46" s="50" t="s">
        <v>51</v>
      </c>
      <c r="B46" s="46">
        <v>1</v>
      </c>
      <c r="C46" s="46">
        <v>1</v>
      </c>
      <c r="D46" s="46">
        <v>0</v>
      </c>
      <c r="E46" s="46">
        <v>0</v>
      </c>
      <c r="F46" s="46">
        <v>0</v>
      </c>
      <c r="G46" s="46">
        <v>1</v>
      </c>
      <c r="H46" s="46">
        <v>1</v>
      </c>
      <c r="I46" s="46">
        <v>0</v>
      </c>
      <c r="J46" s="46">
        <v>5</v>
      </c>
      <c r="K46" s="46">
        <v>1</v>
      </c>
      <c r="L46" s="46">
        <v>0</v>
      </c>
      <c r="M46" s="46">
        <v>0</v>
      </c>
      <c r="N46" s="46">
        <v>0</v>
      </c>
      <c r="O46" s="46">
        <v>0</v>
      </c>
    </row>
    <row r="47" spans="1:15" x14ac:dyDescent="0.25">
      <c r="A47" s="50" t="s">
        <v>52</v>
      </c>
      <c r="B47" s="46">
        <v>0</v>
      </c>
      <c r="C47" s="46">
        <v>0</v>
      </c>
      <c r="D47" s="46">
        <v>0</v>
      </c>
      <c r="E47" s="46">
        <v>1</v>
      </c>
      <c r="F47" s="46">
        <v>0</v>
      </c>
      <c r="G47" s="46">
        <v>0</v>
      </c>
      <c r="H47" s="46">
        <v>3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 x14ac:dyDescent="0.25">
      <c r="A48" s="50" t="s">
        <v>53</v>
      </c>
      <c r="B48" s="46">
        <v>0</v>
      </c>
      <c r="C48" s="46">
        <v>0</v>
      </c>
      <c r="D48" s="46">
        <v>0</v>
      </c>
      <c r="E48" s="46">
        <v>12</v>
      </c>
      <c r="F48" s="46">
        <v>6</v>
      </c>
      <c r="G48" s="46">
        <v>1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 x14ac:dyDescent="0.25">
      <c r="A49" s="50" t="s">
        <v>54</v>
      </c>
      <c r="B49" s="46">
        <v>0</v>
      </c>
      <c r="C49" s="46">
        <v>0</v>
      </c>
      <c r="D49" s="46">
        <v>0</v>
      </c>
      <c r="E49" s="46">
        <v>24</v>
      </c>
      <c r="F49" s="46">
        <v>2</v>
      </c>
      <c r="G49" s="46">
        <v>0</v>
      </c>
      <c r="H49" s="46">
        <v>5</v>
      </c>
      <c r="I49" s="46">
        <v>1</v>
      </c>
      <c r="J49" s="46">
        <v>4</v>
      </c>
      <c r="K49" s="46">
        <v>3</v>
      </c>
      <c r="L49" s="46">
        <v>15</v>
      </c>
      <c r="M49" s="46">
        <v>6</v>
      </c>
      <c r="N49" s="46">
        <v>0</v>
      </c>
      <c r="O49" s="46">
        <v>0</v>
      </c>
    </row>
    <row r="50" spans="1:15" x14ac:dyDescent="0.25">
      <c r="A50" s="50" t="s">
        <v>55</v>
      </c>
      <c r="B50" s="46">
        <v>0</v>
      </c>
      <c r="C50" s="46">
        <v>0</v>
      </c>
      <c r="D50" s="46">
        <v>0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</row>
    <row r="51" spans="1:15" x14ac:dyDescent="0.25">
      <c r="A51" s="50" t="s">
        <v>56</v>
      </c>
      <c r="B51" s="46">
        <v>0</v>
      </c>
      <c r="C51" s="46">
        <v>0</v>
      </c>
      <c r="D51" s="46">
        <v>0</v>
      </c>
      <c r="E51" s="46">
        <v>4</v>
      </c>
      <c r="F51" s="46">
        <v>1</v>
      </c>
      <c r="G51" s="46">
        <v>0</v>
      </c>
      <c r="H51" s="46">
        <v>0</v>
      </c>
      <c r="I51" s="46">
        <v>0</v>
      </c>
      <c r="J51" s="46">
        <v>2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</row>
    <row r="52" spans="1:15" x14ac:dyDescent="0.25">
      <c r="A52" s="50" t="s">
        <v>57</v>
      </c>
      <c r="B52" s="46">
        <v>0</v>
      </c>
      <c r="C52" s="46">
        <v>0</v>
      </c>
      <c r="D52" s="46">
        <v>0</v>
      </c>
      <c r="E52" s="46">
        <v>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</v>
      </c>
      <c r="L52" s="46">
        <v>0</v>
      </c>
      <c r="M52" s="46">
        <v>0</v>
      </c>
      <c r="N52" s="46">
        <v>0</v>
      </c>
      <c r="O52" s="46">
        <v>0</v>
      </c>
    </row>
    <row r="53" spans="1:15" x14ac:dyDescent="0.25">
      <c r="A53" s="50" t="s">
        <v>58</v>
      </c>
      <c r="B53" s="46">
        <v>0</v>
      </c>
      <c r="C53" s="46">
        <v>0</v>
      </c>
      <c r="D53" s="46">
        <v>0</v>
      </c>
      <c r="E53" s="46">
        <v>13</v>
      </c>
      <c r="F53" s="46">
        <v>1</v>
      </c>
      <c r="G53" s="46">
        <v>4</v>
      </c>
      <c r="H53" s="46">
        <v>2</v>
      </c>
      <c r="I53" s="46">
        <v>0</v>
      </c>
      <c r="J53" s="46">
        <v>1</v>
      </c>
      <c r="K53" s="46">
        <v>0</v>
      </c>
      <c r="L53" s="46">
        <v>0</v>
      </c>
      <c r="M53" s="46">
        <v>1</v>
      </c>
      <c r="N53" s="46">
        <v>0</v>
      </c>
      <c r="O53" s="46">
        <v>0</v>
      </c>
    </row>
    <row r="54" spans="1:15" x14ac:dyDescent="0.25">
      <c r="A54" s="50" t="s">
        <v>59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</row>
    <row r="55" spans="1:15" x14ac:dyDescent="0.25">
      <c r="A55" s="50" t="s">
        <v>60</v>
      </c>
      <c r="B55" s="46">
        <v>5</v>
      </c>
      <c r="C55" s="46">
        <v>5</v>
      </c>
      <c r="D55" s="46">
        <v>0</v>
      </c>
      <c r="E55" s="46">
        <v>105</v>
      </c>
      <c r="F55" s="46">
        <v>0</v>
      </c>
      <c r="G55" s="46">
        <v>13</v>
      </c>
      <c r="H55" s="46">
        <v>36</v>
      </c>
      <c r="I55" s="46">
        <v>7</v>
      </c>
      <c r="J55" s="46">
        <v>54</v>
      </c>
      <c r="K55" s="46">
        <v>6</v>
      </c>
      <c r="L55" s="46">
        <v>27</v>
      </c>
      <c r="M55" s="46">
        <v>23</v>
      </c>
      <c r="N55" s="46">
        <v>0</v>
      </c>
      <c r="O55" s="46">
        <v>0</v>
      </c>
    </row>
    <row r="56" spans="1:15" x14ac:dyDescent="0.25">
      <c r="A56" s="50" t="s">
        <v>61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x14ac:dyDescent="0.25">
      <c r="A57" s="50" t="s">
        <v>62</v>
      </c>
      <c r="B57" s="46">
        <v>0</v>
      </c>
      <c r="C57" s="46">
        <v>0</v>
      </c>
      <c r="D57" s="46">
        <v>0</v>
      </c>
      <c r="E57" s="46">
        <v>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</v>
      </c>
      <c r="N57" s="46">
        <v>0</v>
      </c>
      <c r="O57" s="46">
        <v>0</v>
      </c>
    </row>
    <row r="58" spans="1:15" x14ac:dyDescent="0.25">
      <c r="A58" s="50" t="s">
        <v>63</v>
      </c>
      <c r="B58" s="46">
        <v>0</v>
      </c>
      <c r="C58" s="46">
        <v>0</v>
      </c>
      <c r="D58" s="46">
        <v>0</v>
      </c>
      <c r="E58" s="46">
        <v>2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1</v>
      </c>
      <c r="L58" s="46">
        <v>0</v>
      </c>
      <c r="M58" s="46">
        <v>0</v>
      </c>
      <c r="N58" s="46">
        <v>0</v>
      </c>
      <c r="O58" s="46">
        <v>0</v>
      </c>
    </row>
    <row r="59" spans="1:15" x14ac:dyDescent="0.25">
      <c r="A59" s="50" t="s">
        <v>64</v>
      </c>
      <c r="B59" s="46">
        <v>0</v>
      </c>
      <c r="C59" s="46">
        <v>0</v>
      </c>
      <c r="D59" s="46">
        <v>0</v>
      </c>
      <c r="E59" s="46">
        <v>3</v>
      </c>
      <c r="F59" s="46">
        <v>0</v>
      </c>
      <c r="G59" s="46">
        <v>0</v>
      </c>
      <c r="H59" s="46">
        <v>1</v>
      </c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</row>
    <row r="60" spans="1:15" x14ac:dyDescent="0.25">
      <c r="A60" s="50" t="s">
        <v>65</v>
      </c>
      <c r="B60" s="46">
        <v>0</v>
      </c>
      <c r="C60" s="46">
        <v>0</v>
      </c>
      <c r="D60" s="46">
        <v>0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15" x14ac:dyDescent="0.25">
      <c r="A61" s="50" t="s">
        <v>66</v>
      </c>
      <c r="B61" s="46">
        <v>1</v>
      </c>
      <c r="C61" s="46">
        <v>1</v>
      </c>
      <c r="D61" s="46">
        <v>0</v>
      </c>
      <c r="E61" s="46">
        <v>12</v>
      </c>
      <c r="F61" s="46">
        <v>0</v>
      </c>
      <c r="G61" s="46">
        <v>0</v>
      </c>
      <c r="H61" s="46">
        <v>0</v>
      </c>
      <c r="I61" s="46">
        <v>0</v>
      </c>
      <c r="J61" s="46">
        <v>2</v>
      </c>
      <c r="K61" s="46">
        <v>3</v>
      </c>
      <c r="L61" s="46">
        <v>3</v>
      </c>
      <c r="M61" s="46">
        <v>1</v>
      </c>
      <c r="N61" s="46">
        <v>0</v>
      </c>
      <c r="O61" s="46">
        <v>0</v>
      </c>
    </row>
    <row r="62" spans="1:15" x14ac:dyDescent="0.25">
      <c r="A62" s="50" t="s">
        <v>67</v>
      </c>
      <c r="B62" s="46">
        <v>0</v>
      </c>
      <c r="C62" s="46">
        <v>0</v>
      </c>
      <c r="D62" s="46">
        <v>0</v>
      </c>
      <c r="E62" s="46">
        <v>5</v>
      </c>
      <c r="F62" s="46">
        <v>0</v>
      </c>
      <c r="G62" s="46">
        <v>3</v>
      </c>
      <c r="H62" s="46">
        <v>3</v>
      </c>
      <c r="I62" s="46">
        <v>2</v>
      </c>
      <c r="J62" s="46">
        <v>3</v>
      </c>
      <c r="K62" s="46">
        <v>0</v>
      </c>
      <c r="L62" s="46">
        <v>4</v>
      </c>
      <c r="M62" s="46">
        <v>1</v>
      </c>
      <c r="N62" s="46">
        <v>0</v>
      </c>
      <c r="O62" s="46">
        <v>0</v>
      </c>
    </row>
    <row r="63" spans="1:15" x14ac:dyDescent="0.25">
      <c r="A63" s="50" t="s">
        <v>68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</row>
    <row r="64" spans="1:15" x14ac:dyDescent="0.25">
      <c r="A64" s="50" t="s">
        <v>69</v>
      </c>
      <c r="B64" s="46">
        <v>0</v>
      </c>
      <c r="C64" s="46">
        <v>0</v>
      </c>
      <c r="D64" s="46">
        <v>0</v>
      </c>
      <c r="E64" s="46">
        <v>7</v>
      </c>
      <c r="F64" s="46">
        <v>1</v>
      </c>
      <c r="G64" s="46">
        <v>0</v>
      </c>
      <c r="H64" s="46">
        <v>0</v>
      </c>
      <c r="I64" s="46">
        <v>0</v>
      </c>
      <c r="J64" s="46">
        <v>3</v>
      </c>
      <c r="K64" s="46">
        <v>1</v>
      </c>
      <c r="L64" s="46">
        <v>16</v>
      </c>
      <c r="M64" s="46">
        <v>4</v>
      </c>
      <c r="N64" s="46">
        <v>0</v>
      </c>
      <c r="O64" s="46">
        <v>0</v>
      </c>
    </row>
    <row r="65" spans="1:15" x14ac:dyDescent="0.25">
      <c r="A65" s="50" t="s">
        <v>70</v>
      </c>
      <c r="B65" s="46">
        <v>0</v>
      </c>
      <c r="C65" s="46">
        <v>0</v>
      </c>
      <c r="D65" s="46">
        <v>0</v>
      </c>
      <c r="E65" s="46">
        <v>7</v>
      </c>
      <c r="F65" s="46">
        <v>0</v>
      </c>
      <c r="G65" s="46">
        <v>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</row>
    <row r="66" spans="1:15" x14ac:dyDescent="0.25">
      <c r="A66" s="50" t="s">
        <v>71</v>
      </c>
      <c r="B66" s="46">
        <v>0</v>
      </c>
      <c r="C66" s="46">
        <v>0</v>
      </c>
      <c r="D66" s="46">
        <v>0</v>
      </c>
      <c r="E66" s="46">
        <v>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</v>
      </c>
      <c r="L66" s="46">
        <v>0</v>
      </c>
      <c r="M66" s="46">
        <v>0</v>
      </c>
      <c r="N66" s="46">
        <v>0</v>
      </c>
      <c r="O66" s="46">
        <v>0</v>
      </c>
    </row>
    <row r="67" spans="1:15" x14ac:dyDescent="0.25">
      <c r="A67" s="50" t="s">
        <v>72</v>
      </c>
      <c r="B67" s="46">
        <v>0</v>
      </c>
      <c r="C67" s="46">
        <v>0</v>
      </c>
      <c r="D67" s="46">
        <v>0</v>
      </c>
      <c r="E67" s="46">
        <v>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</row>
    <row r="68" spans="1:15" x14ac:dyDescent="0.25">
      <c r="A68" s="50" t="s">
        <v>73</v>
      </c>
      <c r="B68" s="46">
        <v>0</v>
      </c>
      <c r="C68" s="46">
        <v>0</v>
      </c>
      <c r="D68" s="46">
        <v>0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0</v>
      </c>
      <c r="O68" s="46">
        <v>0</v>
      </c>
    </row>
    <row r="69" spans="1:15" x14ac:dyDescent="0.25">
      <c r="A69" s="50" t="s">
        <v>74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1</v>
      </c>
      <c r="I69" s="46">
        <v>0</v>
      </c>
      <c r="J69" s="46">
        <v>1</v>
      </c>
      <c r="K69" s="46">
        <v>0</v>
      </c>
      <c r="L69" s="46">
        <v>0</v>
      </c>
      <c r="M69" s="46">
        <v>1</v>
      </c>
      <c r="N69" s="46">
        <v>0</v>
      </c>
      <c r="O69" s="46">
        <v>0</v>
      </c>
    </row>
    <row r="70" spans="1:15" x14ac:dyDescent="0.25">
      <c r="A70" s="50" t="s">
        <v>75</v>
      </c>
      <c r="B70" s="46">
        <v>2</v>
      </c>
      <c r="C70" s="46">
        <v>3</v>
      </c>
      <c r="D70" s="46">
        <v>0</v>
      </c>
      <c r="E70" s="46">
        <v>26</v>
      </c>
      <c r="F70" s="46">
        <v>2</v>
      </c>
      <c r="G70" s="46">
        <v>2</v>
      </c>
      <c r="H70" s="46">
        <v>5</v>
      </c>
      <c r="I70" s="46">
        <v>0</v>
      </c>
      <c r="J70" s="46">
        <v>4</v>
      </c>
      <c r="K70" s="46">
        <v>3</v>
      </c>
      <c r="L70" s="46">
        <v>12</v>
      </c>
      <c r="M70" s="46">
        <v>3</v>
      </c>
      <c r="N70" s="46">
        <v>0</v>
      </c>
      <c r="O70" s="46">
        <v>0</v>
      </c>
    </row>
    <row r="71" spans="1:15" x14ac:dyDescent="0.25">
      <c r="A71" s="50" t="s">
        <v>76</v>
      </c>
      <c r="B71" s="46">
        <v>0</v>
      </c>
      <c r="C71" s="46">
        <v>0</v>
      </c>
      <c r="D71" s="46">
        <v>0</v>
      </c>
      <c r="E71" s="46">
        <v>45</v>
      </c>
      <c r="F71" s="46">
        <v>3</v>
      </c>
      <c r="G71" s="46">
        <v>1</v>
      </c>
      <c r="H71" s="46">
        <v>6</v>
      </c>
      <c r="I71" s="46">
        <v>0</v>
      </c>
      <c r="J71" s="46">
        <v>11</v>
      </c>
      <c r="K71" s="46">
        <v>7</v>
      </c>
      <c r="L71" s="46">
        <v>6</v>
      </c>
      <c r="M71" s="46">
        <v>5</v>
      </c>
      <c r="N71" s="46">
        <v>0</v>
      </c>
      <c r="O71" s="46">
        <v>0</v>
      </c>
    </row>
    <row r="72" spans="1:15" x14ac:dyDescent="0.25">
      <c r="A72" s="50" t="s">
        <v>77</v>
      </c>
      <c r="B72" s="46">
        <v>0</v>
      </c>
      <c r="C72" s="46">
        <v>0</v>
      </c>
      <c r="D72" s="46">
        <v>0</v>
      </c>
      <c r="E72" s="46">
        <v>20</v>
      </c>
      <c r="F72" s="46">
        <v>7</v>
      </c>
      <c r="G72" s="46">
        <v>0</v>
      </c>
      <c r="H72" s="46">
        <v>3</v>
      </c>
      <c r="I72" s="46">
        <v>0</v>
      </c>
      <c r="J72" s="46">
        <v>6</v>
      </c>
      <c r="K72" s="46">
        <v>0</v>
      </c>
      <c r="L72" s="46">
        <v>3</v>
      </c>
      <c r="M72" s="46">
        <v>0</v>
      </c>
      <c r="N72" s="46">
        <v>0</v>
      </c>
      <c r="O72" s="46">
        <v>0</v>
      </c>
    </row>
    <row r="73" spans="1:15" x14ac:dyDescent="0.25">
      <c r="A73" s="50" t="s">
        <v>78</v>
      </c>
      <c r="B73" s="46">
        <v>1</v>
      </c>
      <c r="C73" s="46">
        <v>1</v>
      </c>
      <c r="D73" s="46">
        <v>0</v>
      </c>
      <c r="E73" s="46">
        <v>130</v>
      </c>
      <c r="F73" s="46">
        <v>8</v>
      </c>
      <c r="G73" s="46">
        <v>16</v>
      </c>
      <c r="H73" s="46">
        <v>23</v>
      </c>
      <c r="I73" s="46">
        <v>0</v>
      </c>
      <c r="J73" s="46">
        <v>22</v>
      </c>
      <c r="K73" s="46">
        <v>2</v>
      </c>
      <c r="L73" s="46">
        <v>17</v>
      </c>
      <c r="M73" s="46">
        <v>21</v>
      </c>
      <c r="N73" s="46">
        <v>0</v>
      </c>
      <c r="O73" s="46">
        <v>0</v>
      </c>
    </row>
    <row r="74" spans="1:15" x14ac:dyDescent="0.25">
      <c r="A74" s="50" t="s">
        <v>79</v>
      </c>
      <c r="B74" s="46">
        <v>3</v>
      </c>
      <c r="C74" s="46">
        <v>4</v>
      </c>
      <c r="D74" s="46">
        <v>1</v>
      </c>
      <c r="E74" s="46">
        <v>161</v>
      </c>
      <c r="F74" s="46">
        <v>1</v>
      </c>
      <c r="G74" s="46">
        <v>33</v>
      </c>
      <c r="H74" s="46">
        <v>195</v>
      </c>
      <c r="I74" s="46">
        <v>40</v>
      </c>
      <c r="J74" s="46">
        <v>69</v>
      </c>
      <c r="K74" s="46">
        <v>6</v>
      </c>
      <c r="L74" s="46">
        <v>32</v>
      </c>
      <c r="M74" s="46">
        <v>39</v>
      </c>
      <c r="N74" s="46">
        <v>1</v>
      </c>
      <c r="O74" s="46">
        <v>0</v>
      </c>
    </row>
    <row r="75" spans="1:15" x14ac:dyDescent="0.25">
      <c r="A75" s="50" t="s">
        <v>80</v>
      </c>
      <c r="B75" s="46">
        <v>0</v>
      </c>
      <c r="C75" s="46">
        <v>0</v>
      </c>
      <c r="D75" s="46">
        <v>0</v>
      </c>
      <c r="E75" s="46">
        <v>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</row>
    <row r="76" spans="1:15" x14ac:dyDescent="0.25">
      <c r="A76" s="50" t="s">
        <v>81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x14ac:dyDescent="0.25">
      <c r="A77" s="50" t="s">
        <v>82</v>
      </c>
      <c r="B77" s="46">
        <v>0</v>
      </c>
      <c r="C77" s="46">
        <v>0</v>
      </c>
      <c r="D77" s="46">
        <v>0</v>
      </c>
      <c r="E77" s="46">
        <v>2</v>
      </c>
      <c r="F77" s="46">
        <v>0</v>
      </c>
      <c r="G77" s="46">
        <v>1</v>
      </c>
      <c r="H77" s="46">
        <v>1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</row>
    <row r="78" spans="1:15" x14ac:dyDescent="0.25">
      <c r="A78" s="50" t="s">
        <v>83</v>
      </c>
      <c r="B78" s="46">
        <v>1</v>
      </c>
      <c r="C78" s="46">
        <v>1</v>
      </c>
      <c r="D78" s="46">
        <v>0</v>
      </c>
      <c r="E78" s="46">
        <v>147</v>
      </c>
      <c r="F78" s="46">
        <v>6</v>
      </c>
      <c r="G78" s="46">
        <v>8</v>
      </c>
      <c r="H78" s="46">
        <v>17</v>
      </c>
      <c r="I78" s="46">
        <v>1</v>
      </c>
      <c r="J78" s="46">
        <v>25</v>
      </c>
      <c r="K78" s="46">
        <v>6</v>
      </c>
      <c r="L78" s="46">
        <v>23</v>
      </c>
      <c r="M78" s="46">
        <v>9</v>
      </c>
      <c r="N78" s="46">
        <v>0</v>
      </c>
      <c r="O78" s="46">
        <v>0</v>
      </c>
    </row>
    <row r="79" spans="1:15" x14ac:dyDescent="0.25">
      <c r="A79" s="50" t="s">
        <v>84</v>
      </c>
      <c r="B79" s="46">
        <v>0</v>
      </c>
      <c r="C79" s="46">
        <v>0</v>
      </c>
      <c r="D79" s="46">
        <v>0</v>
      </c>
      <c r="E79" s="46">
        <v>1</v>
      </c>
      <c r="F79" s="46">
        <v>0</v>
      </c>
      <c r="G79" s="46">
        <v>1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</row>
    <row r="80" spans="1:15" x14ac:dyDescent="0.25">
      <c r="A80" s="50" t="s">
        <v>85</v>
      </c>
      <c r="B80" s="46">
        <v>0</v>
      </c>
      <c r="C80" s="46">
        <v>0</v>
      </c>
      <c r="D80" s="46">
        <v>0</v>
      </c>
      <c r="E80" s="46">
        <v>4</v>
      </c>
      <c r="F80" s="46">
        <v>0</v>
      </c>
      <c r="G80" s="46">
        <v>0</v>
      </c>
      <c r="H80" s="46">
        <v>0</v>
      </c>
      <c r="I80" s="46">
        <v>0</v>
      </c>
      <c r="J80" s="46">
        <v>1</v>
      </c>
      <c r="K80" s="46">
        <v>1</v>
      </c>
      <c r="L80" s="46">
        <v>1</v>
      </c>
      <c r="M80" s="46">
        <v>1</v>
      </c>
      <c r="N80" s="46">
        <v>0</v>
      </c>
      <c r="O80" s="46">
        <v>0</v>
      </c>
    </row>
    <row r="81" spans="1:15" x14ac:dyDescent="0.25">
      <c r="A81" s="50" t="s">
        <v>86</v>
      </c>
      <c r="B81" s="46">
        <v>0</v>
      </c>
      <c r="C81" s="46">
        <v>0</v>
      </c>
      <c r="D81" s="46">
        <v>0</v>
      </c>
      <c r="E81" s="46">
        <v>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</v>
      </c>
      <c r="L81" s="46">
        <v>0</v>
      </c>
      <c r="M81" s="46">
        <v>0</v>
      </c>
      <c r="N81" s="46">
        <v>0</v>
      </c>
      <c r="O81" s="46">
        <v>0</v>
      </c>
    </row>
    <row r="82" spans="1:15" x14ac:dyDescent="0.25">
      <c r="A82" s="50" t="s">
        <v>87</v>
      </c>
      <c r="B82" s="46">
        <v>0</v>
      </c>
      <c r="C82" s="46">
        <v>0</v>
      </c>
      <c r="D82" s="46">
        <v>0</v>
      </c>
      <c r="E82" s="46">
        <v>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</v>
      </c>
      <c r="L82" s="46">
        <v>0</v>
      </c>
      <c r="M82" s="46">
        <v>0</v>
      </c>
      <c r="N82" s="46">
        <v>0</v>
      </c>
      <c r="O82" s="46">
        <v>0</v>
      </c>
    </row>
    <row r="83" spans="1:15" x14ac:dyDescent="0.25">
      <c r="A83" s="50" t="s">
        <v>88</v>
      </c>
      <c r="B83" s="46">
        <v>0</v>
      </c>
      <c r="C83" s="46">
        <v>0</v>
      </c>
      <c r="D83" s="46">
        <v>0</v>
      </c>
      <c r="E83" s="46">
        <v>14</v>
      </c>
      <c r="F83" s="46">
        <v>0</v>
      </c>
      <c r="G83" s="46">
        <v>0</v>
      </c>
      <c r="H83" s="46">
        <v>0</v>
      </c>
      <c r="I83" s="46">
        <v>0</v>
      </c>
      <c r="J83" s="46">
        <v>1</v>
      </c>
      <c r="K83" s="46">
        <v>0</v>
      </c>
      <c r="L83" s="46">
        <v>4</v>
      </c>
      <c r="M83" s="46">
        <v>1</v>
      </c>
      <c r="N83" s="46">
        <v>0</v>
      </c>
      <c r="O83" s="46">
        <v>0</v>
      </c>
    </row>
    <row r="84" spans="1:15" x14ac:dyDescent="0.25">
      <c r="A84" s="50" t="s">
        <v>89</v>
      </c>
      <c r="B84" s="46">
        <v>1</v>
      </c>
      <c r="C84" s="46">
        <v>1</v>
      </c>
      <c r="D84" s="46">
        <v>0</v>
      </c>
      <c r="E84" s="46">
        <v>124</v>
      </c>
      <c r="F84" s="46">
        <v>1</v>
      </c>
      <c r="G84" s="46">
        <v>31</v>
      </c>
      <c r="H84" s="46">
        <v>41</v>
      </c>
      <c r="I84" s="46">
        <v>14</v>
      </c>
      <c r="J84" s="46">
        <v>32</v>
      </c>
      <c r="K84" s="46">
        <v>2</v>
      </c>
      <c r="L84" s="46">
        <v>5</v>
      </c>
      <c r="M84" s="46">
        <v>2</v>
      </c>
      <c r="N84" s="46">
        <v>0</v>
      </c>
      <c r="O84" s="46">
        <v>0</v>
      </c>
    </row>
    <row r="85" spans="1:15" x14ac:dyDescent="0.25">
      <c r="A85" s="50" t="s">
        <v>90</v>
      </c>
      <c r="B85" s="46">
        <v>0</v>
      </c>
      <c r="C85" s="46">
        <v>0</v>
      </c>
      <c r="D85" s="46">
        <v>0</v>
      </c>
      <c r="E85" s="46">
        <v>5</v>
      </c>
      <c r="F85" s="46">
        <v>0</v>
      </c>
      <c r="G85" s="46">
        <v>0</v>
      </c>
      <c r="H85" s="46">
        <v>1</v>
      </c>
      <c r="I85" s="46">
        <v>0</v>
      </c>
      <c r="J85" s="46">
        <v>2</v>
      </c>
      <c r="K85" s="46">
        <v>2</v>
      </c>
      <c r="L85" s="46">
        <v>1</v>
      </c>
      <c r="M85" s="46">
        <v>4</v>
      </c>
      <c r="N85" s="46">
        <v>0</v>
      </c>
      <c r="O85" s="46">
        <v>0</v>
      </c>
    </row>
    <row r="86" spans="1:15" x14ac:dyDescent="0.25">
      <c r="A86" s="50" t="s">
        <v>91</v>
      </c>
      <c r="B86" s="46">
        <v>0</v>
      </c>
      <c r="C86" s="46">
        <v>0</v>
      </c>
      <c r="D86" s="46">
        <v>0</v>
      </c>
      <c r="E86" s="46">
        <v>2</v>
      </c>
      <c r="F86" s="46">
        <v>0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2</v>
      </c>
      <c r="M86" s="46">
        <v>0</v>
      </c>
      <c r="N86" s="46">
        <v>0</v>
      </c>
      <c r="O86" s="46">
        <v>0</v>
      </c>
    </row>
    <row r="87" spans="1:15" x14ac:dyDescent="0.25">
      <c r="A87" s="50" t="s">
        <v>92</v>
      </c>
      <c r="B87" s="46">
        <v>0</v>
      </c>
      <c r="C87" s="46">
        <v>0</v>
      </c>
      <c r="D87" s="46">
        <v>0</v>
      </c>
      <c r="E87" s="46">
        <v>57</v>
      </c>
      <c r="F87" s="46">
        <v>5</v>
      </c>
      <c r="G87" s="46">
        <v>9</v>
      </c>
      <c r="H87" s="46">
        <v>12</v>
      </c>
      <c r="I87" s="46">
        <v>1</v>
      </c>
      <c r="J87" s="46">
        <v>4</v>
      </c>
      <c r="K87" s="46">
        <v>2</v>
      </c>
      <c r="L87" s="46">
        <v>5</v>
      </c>
      <c r="M87" s="46">
        <v>0</v>
      </c>
      <c r="N87" s="46">
        <v>0</v>
      </c>
      <c r="O87" s="46">
        <v>0</v>
      </c>
    </row>
    <row r="88" spans="1:15" x14ac:dyDescent="0.25">
      <c r="A88" s="50" t="s">
        <v>93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1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</row>
    <row r="89" spans="1:15" x14ac:dyDescent="0.25">
      <c r="A89" s="50" t="s">
        <v>94</v>
      </c>
      <c r="B89" s="46">
        <v>0</v>
      </c>
      <c r="C89" s="46">
        <v>0</v>
      </c>
      <c r="D89" s="46">
        <v>0</v>
      </c>
      <c r="E89" s="46">
        <v>11</v>
      </c>
      <c r="F89" s="46">
        <v>4</v>
      </c>
      <c r="G89" s="46">
        <v>0</v>
      </c>
      <c r="H89" s="46">
        <v>2</v>
      </c>
      <c r="I89" s="46">
        <v>1</v>
      </c>
      <c r="J89" s="46">
        <v>2</v>
      </c>
      <c r="K89" s="46">
        <v>1</v>
      </c>
      <c r="L89" s="46">
        <v>1</v>
      </c>
      <c r="M89" s="46">
        <v>1</v>
      </c>
      <c r="N89" s="46">
        <v>0</v>
      </c>
      <c r="O89" s="46">
        <v>0</v>
      </c>
    </row>
    <row r="90" spans="1:15" x14ac:dyDescent="0.25">
      <c r="A90" s="50" t="s">
        <v>95</v>
      </c>
      <c r="B90" s="46">
        <v>3</v>
      </c>
      <c r="C90" s="46">
        <v>3</v>
      </c>
      <c r="D90" s="46">
        <v>0</v>
      </c>
      <c r="E90" s="46">
        <v>119</v>
      </c>
      <c r="F90" s="46">
        <v>0</v>
      </c>
      <c r="G90" s="46">
        <v>1</v>
      </c>
      <c r="H90" s="46">
        <v>10</v>
      </c>
      <c r="I90" s="46">
        <v>0</v>
      </c>
      <c r="J90" s="46">
        <v>23</v>
      </c>
      <c r="K90" s="46">
        <v>3</v>
      </c>
      <c r="L90" s="46">
        <v>10</v>
      </c>
      <c r="M90" s="46">
        <v>6</v>
      </c>
      <c r="N90" s="46">
        <v>0</v>
      </c>
      <c r="O90" s="46">
        <v>0</v>
      </c>
    </row>
    <row r="91" spans="1:15" x14ac:dyDescent="0.25">
      <c r="A91" s="50" t="s">
        <v>96</v>
      </c>
      <c r="B91" s="46">
        <v>1</v>
      </c>
      <c r="C91" s="46">
        <v>2</v>
      </c>
      <c r="D91" s="46">
        <v>0</v>
      </c>
      <c r="E91" s="46">
        <v>43</v>
      </c>
      <c r="F91" s="46">
        <v>16</v>
      </c>
      <c r="G91" s="46">
        <v>4</v>
      </c>
      <c r="H91" s="46">
        <v>7</v>
      </c>
      <c r="I91" s="46">
        <v>0</v>
      </c>
      <c r="J91" s="46">
        <v>10</v>
      </c>
      <c r="K91" s="46">
        <v>3</v>
      </c>
      <c r="L91" s="46">
        <v>1</v>
      </c>
      <c r="M91" s="46">
        <v>4</v>
      </c>
      <c r="N91" s="46">
        <v>0</v>
      </c>
      <c r="O91" s="46">
        <v>0</v>
      </c>
    </row>
    <row r="92" spans="1:15" x14ac:dyDescent="0.25">
      <c r="A92" s="50" t="s">
        <v>97</v>
      </c>
      <c r="B92" s="46">
        <v>7</v>
      </c>
      <c r="C92" s="46">
        <v>9</v>
      </c>
      <c r="D92" s="46">
        <v>0</v>
      </c>
      <c r="E92" s="46">
        <v>525</v>
      </c>
      <c r="F92" s="46">
        <v>4</v>
      </c>
      <c r="G92" s="46">
        <v>104</v>
      </c>
      <c r="H92" s="46">
        <v>594</v>
      </c>
      <c r="I92" s="46">
        <v>106</v>
      </c>
      <c r="J92" s="46">
        <v>159</v>
      </c>
      <c r="K92" s="46">
        <v>11</v>
      </c>
      <c r="L92" s="46">
        <v>33</v>
      </c>
      <c r="M92" s="46">
        <v>107</v>
      </c>
      <c r="N92" s="46">
        <v>0</v>
      </c>
      <c r="O92" s="46">
        <v>0</v>
      </c>
    </row>
    <row r="93" spans="1:15" x14ac:dyDescent="0.25">
      <c r="A93" s="50" t="s">
        <v>98</v>
      </c>
      <c r="B93" s="46">
        <v>0</v>
      </c>
      <c r="C93" s="46">
        <v>0</v>
      </c>
      <c r="D93" s="46">
        <v>0</v>
      </c>
      <c r="E93" s="46">
        <v>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2</v>
      </c>
      <c r="M93" s="46">
        <v>0</v>
      </c>
      <c r="N93" s="46">
        <v>0</v>
      </c>
      <c r="O93" s="46">
        <v>0</v>
      </c>
    </row>
    <row r="94" spans="1:15" x14ac:dyDescent="0.25">
      <c r="A94" s="50" t="s">
        <v>99</v>
      </c>
      <c r="B94" s="46">
        <v>0</v>
      </c>
      <c r="C94" s="46">
        <v>0</v>
      </c>
      <c r="D94" s="46">
        <v>0</v>
      </c>
      <c r="E94" s="46">
        <v>4</v>
      </c>
      <c r="F94" s="46">
        <v>1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</row>
    <row r="95" spans="1:15" x14ac:dyDescent="0.25">
      <c r="A95" s="50" t="s">
        <v>100</v>
      </c>
      <c r="B95" s="46">
        <v>0</v>
      </c>
      <c r="C95" s="46">
        <v>0</v>
      </c>
      <c r="D95" s="46">
        <v>0</v>
      </c>
      <c r="E95" s="46">
        <v>258</v>
      </c>
      <c r="F95" s="46">
        <v>2</v>
      </c>
      <c r="G95" s="46">
        <v>20</v>
      </c>
      <c r="H95" s="46">
        <v>79</v>
      </c>
      <c r="I95" s="46">
        <v>3</v>
      </c>
      <c r="J95" s="46">
        <v>81</v>
      </c>
      <c r="K95" s="46">
        <v>7</v>
      </c>
      <c r="L95" s="46">
        <v>19</v>
      </c>
      <c r="M95" s="46">
        <v>48</v>
      </c>
      <c r="N95" s="46">
        <v>0</v>
      </c>
      <c r="O95" s="46">
        <v>0</v>
      </c>
    </row>
    <row r="96" spans="1:15" x14ac:dyDescent="0.25">
      <c r="A96" s="50" t="s">
        <v>101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</row>
    <row r="97" spans="1:15" x14ac:dyDescent="0.25">
      <c r="A97" s="50" t="s">
        <v>102</v>
      </c>
      <c r="B97" s="46">
        <v>0</v>
      </c>
      <c r="C97" s="46">
        <v>0</v>
      </c>
      <c r="D97" s="46">
        <v>0</v>
      </c>
      <c r="E97" s="46">
        <v>29</v>
      </c>
      <c r="F97" s="46">
        <v>3</v>
      </c>
      <c r="G97" s="46">
        <v>2</v>
      </c>
      <c r="H97" s="46">
        <v>12</v>
      </c>
      <c r="I97" s="46">
        <v>2</v>
      </c>
      <c r="J97" s="46">
        <v>6</v>
      </c>
      <c r="K97" s="46">
        <v>2</v>
      </c>
      <c r="L97" s="46">
        <v>1</v>
      </c>
      <c r="M97" s="46">
        <v>1</v>
      </c>
      <c r="N97" s="46">
        <v>0</v>
      </c>
      <c r="O97" s="46">
        <v>0</v>
      </c>
    </row>
    <row r="98" spans="1:15" x14ac:dyDescent="0.25">
      <c r="A98" s="50" t="s">
        <v>103</v>
      </c>
      <c r="B98" s="46">
        <v>2</v>
      </c>
      <c r="C98" s="46">
        <v>2</v>
      </c>
      <c r="D98" s="46">
        <v>0</v>
      </c>
      <c r="E98" s="46">
        <v>10</v>
      </c>
      <c r="F98" s="46">
        <v>1</v>
      </c>
      <c r="G98" s="46">
        <v>1</v>
      </c>
      <c r="H98" s="46">
        <v>2</v>
      </c>
      <c r="I98" s="46">
        <v>1</v>
      </c>
      <c r="J98" s="46">
        <v>1</v>
      </c>
      <c r="K98" s="46">
        <v>1</v>
      </c>
      <c r="L98" s="46">
        <v>0</v>
      </c>
      <c r="M98" s="46">
        <v>0</v>
      </c>
      <c r="N98" s="46">
        <v>0</v>
      </c>
      <c r="O98" s="46">
        <v>0</v>
      </c>
    </row>
    <row r="99" spans="1:15" x14ac:dyDescent="0.25">
      <c r="A99" s="50" t="s">
        <v>104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1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</row>
    <row r="100" spans="1:15" x14ac:dyDescent="0.25">
      <c r="A100" s="50" t="s">
        <v>105</v>
      </c>
      <c r="B100" s="46">
        <v>0</v>
      </c>
      <c r="C100" s="46">
        <v>0</v>
      </c>
      <c r="D100" s="46">
        <v>0</v>
      </c>
      <c r="E100" s="46">
        <v>8</v>
      </c>
      <c r="F100" s="46">
        <v>0</v>
      </c>
      <c r="G100" s="46">
        <v>0</v>
      </c>
      <c r="H100" s="46">
        <v>1</v>
      </c>
      <c r="I100" s="46">
        <v>0</v>
      </c>
      <c r="J100" s="46">
        <v>3</v>
      </c>
      <c r="K100" s="46">
        <v>0</v>
      </c>
      <c r="L100" s="46">
        <v>1</v>
      </c>
      <c r="M100" s="46">
        <v>1</v>
      </c>
      <c r="N100" s="46">
        <v>0</v>
      </c>
      <c r="O100" s="46">
        <v>0</v>
      </c>
    </row>
    <row r="101" spans="1:15" x14ac:dyDescent="0.25">
      <c r="A101" s="50" t="s">
        <v>106</v>
      </c>
      <c r="B101" s="46">
        <v>0</v>
      </c>
      <c r="C101" s="46">
        <v>0</v>
      </c>
      <c r="D101" s="46">
        <v>0</v>
      </c>
      <c r="E101" s="46">
        <v>6</v>
      </c>
      <c r="F101" s="46">
        <v>1</v>
      </c>
      <c r="G101" s="46">
        <v>0</v>
      </c>
      <c r="H101" s="46">
        <v>0</v>
      </c>
      <c r="I101" s="46">
        <v>0</v>
      </c>
      <c r="J101" s="46">
        <v>1</v>
      </c>
      <c r="K101" s="46">
        <v>0</v>
      </c>
      <c r="L101" s="46">
        <v>2</v>
      </c>
      <c r="M101" s="46">
        <v>2</v>
      </c>
      <c r="N101" s="46">
        <v>0</v>
      </c>
      <c r="O101" s="46">
        <v>0</v>
      </c>
    </row>
    <row r="102" spans="1:15" x14ac:dyDescent="0.25">
      <c r="A102" s="50" t="s">
        <v>107</v>
      </c>
      <c r="B102" s="46">
        <v>5</v>
      </c>
      <c r="C102" s="46">
        <v>5</v>
      </c>
      <c r="D102" s="46">
        <v>0</v>
      </c>
      <c r="E102" s="46">
        <v>127</v>
      </c>
      <c r="F102" s="46">
        <v>3</v>
      </c>
      <c r="G102" s="46">
        <v>6</v>
      </c>
      <c r="H102" s="46">
        <v>12</v>
      </c>
      <c r="I102" s="46">
        <v>2</v>
      </c>
      <c r="J102" s="46">
        <v>22</v>
      </c>
      <c r="K102" s="46">
        <v>7</v>
      </c>
      <c r="L102" s="46">
        <v>5</v>
      </c>
      <c r="M102" s="46">
        <v>3</v>
      </c>
      <c r="N102" s="46">
        <v>0</v>
      </c>
      <c r="O102" s="46">
        <v>0</v>
      </c>
    </row>
    <row r="103" spans="1:15" x14ac:dyDescent="0.25">
      <c r="A103" s="50" t="s">
        <v>108</v>
      </c>
      <c r="B103" s="46">
        <v>0</v>
      </c>
      <c r="C103" s="46">
        <v>0</v>
      </c>
      <c r="D103" s="46">
        <v>0</v>
      </c>
      <c r="E103" s="46">
        <v>22</v>
      </c>
      <c r="F103" s="46">
        <v>0</v>
      </c>
      <c r="G103" s="46">
        <v>0</v>
      </c>
      <c r="H103" s="46">
        <v>3</v>
      </c>
      <c r="I103" s="46">
        <v>4</v>
      </c>
      <c r="J103" s="46">
        <v>6</v>
      </c>
      <c r="K103" s="46">
        <v>0</v>
      </c>
      <c r="L103" s="46">
        <v>0</v>
      </c>
      <c r="M103" s="46">
        <v>2</v>
      </c>
      <c r="N103" s="46">
        <v>0</v>
      </c>
      <c r="O103" s="46">
        <v>0</v>
      </c>
    </row>
    <row r="104" spans="1:15" x14ac:dyDescent="0.25">
      <c r="A104" s="50" t="s">
        <v>109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</row>
    <row r="105" spans="1:15" x14ac:dyDescent="0.25">
      <c r="A105" s="50" t="s">
        <v>110</v>
      </c>
      <c r="B105" s="46">
        <v>0</v>
      </c>
      <c r="C105" s="46">
        <v>0</v>
      </c>
      <c r="D105" s="46">
        <v>0</v>
      </c>
      <c r="E105" s="46">
        <v>5</v>
      </c>
      <c r="F105" s="46">
        <v>2</v>
      </c>
      <c r="G105" s="46">
        <v>0</v>
      </c>
      <c r="H105" s="46">
        <v>0</v>
      </c>
      <c r="I105" s="46">
        <v>1</v>
      </c>
      <c r="J105" s="46">
        <v>4</v>
      </c>
      <c r="K105" s="46">
        <v>0</v>
      </c>
      <c r="L105" s="46">
        <v>6</v>
      </c>
      <c r="M105" s="46">
        <v>0</v>
      </c>
      <c r="N105" s="46">
        <v>0</v>
      </c>
      <c r="O105" s="46">
        <v>0</v>
      </c>
    </row>
    <row r="106" spans="1:15" x14ac:dyDescent="0.25">
      <c r="A106" s="50" t="s">
        <v>111</v>
      </c>
      <c r="B106" s="46">
        <v>0</v>
      </c>
      <c r="C106" s="46">
        <v>0</v>
      </c>
      <c r="D106" s="46">
        <v>0</v>
      </c>
      <c r="E106" s="46">
        <v>5</v>
      </c>
      <c r="F106" s="46">
        <v>1</v>
      </c>
      <c r="G106" s="46">
        <v>0</v>
      </c>
      <c r="H106" s="46">
        <v>0</v>
      </c>
      <c r="I106" s="46">
        <v>0</v>
      </c>
      <c r="J106" s="46">
        <v>1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</row>
    <row r="107" spans="1:15" x14ac:dyDescent="0.25">
      <c r="A107" s="50" t="s">
        <v>112</v>
      </c>
      <c r="B107" s="46">
        <v>0</v>
      </c>
      <c r="C107" s="46">
        <v>0</v>
      </c>
      <c r="D107" s="46">
        <v>0</v>
      </c>
      <c r="E107" s="46">
        <v>16</v>
      </c>
      <c r="F107" s="46">
        <v>4</v>
      </c>
      <c r="G107" s="46">
        <v>0</v>
      </c>
      <c r="H107" s="46">
        <v>1</v>
      </c>
      <c r="I107" s="46">
        <v>0</v>
      </c>
      <c r="J107" s="46">
        <v>0</v>
      </c>
      <c r="K107" s="46">
        <v>0</v>
      </c>
      <c r="L107" s="46">
        <v>0</v>
      </c>
      <c r="M107" s="46">
        <v>1</v>
      </c>
      <c r="N107" s="46">
        <v>0</v>
      </c>
      <c r="O107" s="46">
        <v>0</v>
      </c>
    </row>
    <row r="108" spans="1:15" x14ac:dyDescent="0.25">
      <c r="A108" s="50" t="s">
        <v>113</v>
      </c>
      <c r="B108" s="46">
        <v>11</v>
      </c>
      <c r="C108" s="46">
        <v>12</v>
      </c>
      <c r="D108" s="46">
        <v>1</v>
      </c>
      <c r="E108" s="46">
        <v>564</v>
      </c>
      <c r="F108" s="46">
        <v>5</v>
      </c>
      <c r="G108" s="46">
        <v>144</v>
      </c>
      <c r="H108" s="46">
        <v>305</v>
      </c>
      <c r="I108" s="46">
        <v>70</v>
      </c>
      <c r="J108" s="46">
        <v>321</v>
      </c>
      <c r="K108" s="46">
        <v>30</v>
      </c>
      <c r="L108" s="46">
        <v>24</v>
      </c>
      <c r="M108" s="46">
        <v>40</v>
      </c>
      <c r="N108" s="46">
        <v>1</v>
      </c>
      <c r="O108" s="46">
        <v>0</v>
      </c>
    </row>
    <row r="109" spans="1:15" x14ac:dyDescent="0.25">
      <c r="A109" s="50" t="s">
        <v>114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1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</row>
    <row r="110" spans="1:15" x14ac:dyDescent="0.25">
      <c r="A110" s="50" t="s">
        <v>115</v>
      </c>
      <c r="B110" s="46">
        <v>0</v>
      </c>
      <c r="C110" s="46">
        <v>0</v>
      </c>
      <c r="D110" s="46">
        <v>0</v>
      </c>
      <c r="E110" s="46">
        <v>7</v>
      </c>
      <c r="F110" s="46">
        <v>1</v>
      </c>
      <c r="G110" s="46">
        <v>0</v>
      </c>
      <c r="H110" s="46">
        <v>0</v>
      </c>
      <c r="I110" s="46">
        <v>0</v>
      </c>
      <c r="J110" s="46">
        <v>1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</row>
    <row r="111" spans="1:15" x14ac:dyDescent="0.25">
      <c r="A111" s="50" t="s">
        <v>116</v>
      </c>
      <c r="B111" s="46">
        <v>0</v>
      </c>
      <c r="C111" s="46">
        <v>0</v>
      </c>
      <c r="D111" s="46">
        <v>0</v>
      </c>
      <c r="E111" s="46">
        <v>4</v>
      </c>
      <c r="F111" s="46">
        <v>0</v>
      </c>
      <c r="G111" s="46">
        <v>0</v>
      </c>
      <c r="H111" s="46">
        <v>0</v>
      </c>
      <c r="I111" s="46">
        <v>0</v>
      </c>
      <c r="J111" s="46">
        <v>1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</row>
    <row r="112" spans="1:15" x14ac:dyDescent="0.25">
      <c r="A112" s="50" t="s">
        <v>117</v>
      </c>
      <c r="B112" s="46">
        <v>0</v>
      </c>
      <c r="C112" s="46">
        <v>0</v>
      </c>
      <c r="D112" s="46">
        <v>0</v>
      </c>
      <c r="E112" s="46">
        <v>2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</row>
    <row r="113" spans="1:15" x14ac:dyDescent="0.25">
      <c r="A113" s="50" t="s">
        <v>118</v>
      </c>
      <c r="B113" s="46">
        <v>0</v>
      </c>
      <c r="C113" s="46">
        <v>0</v>
      </c>
      <c r="D113" s="46">
        <v>0</v>
      </c>
      <c r="E113" s="46">
        <v>6</v>
      </c>
      <c r="F113" s="46">
        <v>0</v>
      </c>
      <c r="G113" s="46">
        <v>1</v>
      </c>
      <c r="H113" s="46">
        <v>3</v>
      </c>
      <c r="I113" s="46">
        <v>0</v>
      </c>
      <c r="J113" s="46">
        <v>0</v>
      </c>
      <c r="K113" s="46">
        <v>2</v>
      </c>
      <c r="L113" s="46">
        <v>1</v>
      </c>
      <c r="M113" s="46">
        <v>3</v>
      </c>
      <c r="N113" s="46">
        <v>0</v>
      </c>
      <c r="O113" s="46">
        <v>0</v>
      </c>
    </row>
    <row r="114" spans="1:15" x14ac:dyDescent="0.25">
      <c r="A114" s="50" t="s">
        <v>119</v>
      </c>
      <c r="B114" s="46">
        <v>0</v>
      </c>
      <c r="C114" s="46">
        <v>0</v>
      </c>
      <c r="D114" s="46">
        <v>0</v>
      </c>
      <c r="E114" s="46">
        <v>15</v>
      </c>
      <c r="F114" s="46">
        <v>0</v>
      </c>
      <c r="G114" s="46">
        <v>0</v>
      </c>
      <c r="H114" s="46">
        <v>3</v>
      </c>
      <c r="I114" s="46">
        <v>0</v>
      </c>
      <c r="J114" s="46">
        <v>2</v>
      </c>
      <c r="K114" s="46">
        <v>1</v>
      </c>
      <c r="L114" s="46">
        <v>1</v>
      </c>
      <c r="M114" s="46">
        <v>2</v>
      </c>
      <c r="N114" s="46">
        <v>0</v>
      </c>
      <c r="O114" s="46">
        <v>0</v>
      </c>
    </row>
    <row r="115" spans="1:15" x14ac:dyDescent="0.25">
      <c r="A115" s="50" t="s">
        <v>120</v>
      </c>
      <c r="B115" s="46">
        <v>0</v>
      </c>
      <c r="C115" s="46">
        <v>0</v>
      </c>
      <c r="D115" s="46">
        <v>0</v>
      </c>
      <c r="E115" s="46">
        <v>4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  <c r="K115" s="46">
        <v>0</v>
      </c>
      <c r="L115" s="46">
        <v>1</v>
      </c>
      <c r="M115" s="46">
        <v>0</v>
      </c>
      <c r="N115" s="46">
        <v>0</v>
      </c>
      <c r="O115" s="46">
        <v>0</v>
      </c>
    </row>
    <row r="116" spans="1:15" x14ac:dyDescent="0.25">
      <c r="A116" s="50" t="s">
        <v>121</v>
      </c>
      <c r="B116" s="46">
        <v>0</v>
      </c>
      <c r="C116" s="46">
        <v>0</v>
      </c>
      <c r="D116" s="46">
        <v>0</v>
      </c>
      <c r="E116" s="46">
        <v>21</v>
      </c>
      <c r="F116" s="46">
        <v>0</v>
      </c>
      <c r="G116" s="46">
        <v>1</v>
      </c>
      <c r="H116" s="46">
        <v>2</v>
      </c>
      <c r="I116" s="46">
        <v>0</v>
      </c>
      <c r="J116" s="46">
        <v>4</v>
      </c>
      <c r="K116" s="46">
        <v>2</v>
      </c>
      <c r="L116" s="46">
        <v>12</v>
      </c>
      <c r="M116" s="46">
        <v>15</v>
      </c>
      <c r="N116" s="46">
        <v>0</v>
      </c>
      <c r="O116" s="46">
        <v>0</v>
      </c>
    </row>
    <row r="117" spans="1:15" x14ac:dyDescent="0.25">
      <c r="A117" s="50" t="s">
        <v>122</v>
      </c>
      <c r="B117" s="46">
        <v>0</v>
      </c>
      <c r="C117" s="46">
        <v>0</v>
      </c>
      <c r="D117" s="46">
        <v>0</v>
      </c>
      <c r="E117" s="46">
        <v>3</v>
      </c>
      <c r="F117" s="46">
        <v>1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</row>
    <row r="118" spans="1:15" x14ac:dyDescent="0.25">
      <c r="A118" s="50" t="s">
        <v>123</v>
      </c>
      <c r="B118" s="46">
        <v>0</v>
      </c>
      <c r="C118" s="46">
        <v>0</v>
      </c>
      <c r="D118" s="46">
        <v>0</v>
      </c>
      <c r="E118" s="46">
        <v>3</v>
      </c>
      <c r="F118" s="46">
        <v>0</v>
      </c>
      <c r="G118" s="46">
        <v>0</v>
      </c>
      <c r="H118" s="46">
        <v>2</v>
      </c>
      <c r="I118" s="46">
        <v>0</v>
      </c>
      <c r="J118" s="46">
        <v>1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</row>
    <row r="119" spans="1:15" x14ac:dyDescent="0.25">
      <c r="A119" s="50" t="s">
        <v>124</v>
      </c>
      <c r="B119" s="46">
        <v>0</v>
      </c>
      <c r="C119" s="46">
        <v>0</v>
      </c>
      <c r="D119" s="46">
        <v>0</v>
      </c>
      <c r="E119" s="46">
        <v>17</v>
      </c>
      <c r="F119" s="46">
        <v>2</v>
      </c>
      <c r="G119" s="46">
        <v>1</v>
      </c>
      <c r="H119" s="46">
        <v>5</v>
      </c>
      <c r="I119" s="46">
        <v>0</v>
      </c>
      <c r="J119" s="46">
        <v>1</v>
      </c>
      <c r="K119" s="46">
        <v>0</v>
      </c>
      <c r="L119" s="46">
        <v>1</v>
      </c>
      <c r="M119" s="46">
        <v>1</v>
      </c>
      <c r="N119" s="46">
        <v>0</v>
      </c>
      <c r="O119" s="46">
        <v>0</v>
      </c>
    </row>
    <row r="120" spans="1:15" x14ac:dyDescent="0.25">
      <c r="A120" s="50" t="s">
        <v>125</v>
      </c>
      <c r="B120" s="46">
        <v>0</v>
      </c>
      <c r="C120" s="46">
        <v>0</v>
      </c>
      <c r="D120" s="46">
        <v>0</v>
      </c>
      <c r="E120" s="46">
        <v>3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1</v>
      </c>
      <c r="L120" s="46">
        <v>0</v>
      </c>
      <c r="M120" s="46">
        <v>0</v>
      </c>
      <c r="N120" s="46">
        <v>0</v>
      </c>
      <c r="O120" s="46">
        <v>0</v>
      </c>
    </row>
    <row r="121" spans="1:15" x14ac:dyDescent="0.25">
      <c r="A121" s="50" t="s">
        <v>126</v>
      </c>
      <c r="B121" s="46">
        <v>2</v>
      </c>
      <c r="C121" s="46">
        <v>2</v>
      </c>
      <c r="D121" s="46">
        <v>0</v>
      </c>
      <c r="E121" s="46">
        <v>71</v>
      </c>
      <c r="F121" s="46">
        <v>2</v>
      </c>
      <c r="G121" s="46">
        <v>3</v>
      </c>
      <c r="H121" s="46">
        <v>30</v>
      </c>
      <c r="I121" s="46">
        <v>0</v>
      </c>
      <c r="J121" s="46">
        <v>12</v>
      </c>
      <c r="K121" s="46">
        <v>4</v>
      </c>
      <c r="L121" s="46">
        <v>6</v>
      </c>
      <c r="M121" s="46">
        <v>8</v>
      </c>
      <c r="N121" s="46">
        <v>0</v>
      </c>
      <c r="O121" s="46">
        <v>0</v>
      </c>
    </row>
    <row r="122" spans="1:15" x14ac:dyDescent="0.25">
      <c r="A122" s="50" t="s">
        <v>127</v>
      </c>
      <c r="B122" s="46">
        <v>0</v>
      </c>
      <c r="C122" s="46">
        <v>0</v>
      </c>
      <c r="D122" s="46">
        <v>0</v>
      </c>
      <c r="E122" s="46">
        <v>7</v>
      </c>
      <c r="F122" s="46">
        <v>1</v>
      </c>
      <c r="G122" s="46">
        <v>1</v>
      </c>
      <c r="H122" s="46">
        <v>0</v>
      </c>
      <c r="I122" s="46">
        <v>0</v>
      </c>
      <c r="J122" s="46">
        <v>0</v>
      </c>
      <c r="K122" s="46">
        <v>1</v>
      </c>
      <c r="L122" s="46">
        <v>0</v>
      </c>
      <c r="M122" s="46">
        <v>0</v>
      </c>
      <c r="N122" s="46">
        <v>0</v>
      </c>
      <c r="O122" s="46">
        <v>0</v>
      </c>
    </row>
    <row r="123" spans="1:15" x14ac:dyDescent="0.25">
      <c r="A123" s="50" t="s">
        <v>128</v>
      </c>
      <c r="B123" s="46">
        <v>0</v>
      </c>
      <c r="C123" s="46">
        <v>0</v>
      </c>
      <c r="D123" s="46">
        <v>0</v>
      </c>
      <c r="E123" s="46">
        <v>5</v>
      </c>
      <c r="F123" s="46">
        <v>1</v>
      </c>
      <c r="G123" s="46">
        <v>0</v>
      </c>
      <c r="H123" s="46">
        <v>0</v>
      </c>
      <c r="I123" s="46">
        <v>0</v>
      </c>
      <c r="J123" s="46">
        <v>1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</row>
    <row r="124" spans="1:15" x14ac:dyDescent="0.25">
      <c r="A124" s="50" t="s">
        <v>129</v>
      </c>
      <c r="B124" s="46">
        <v>0</v>
      </c>
      <c r="C124" s="46">
        <v>0</v>
      </c>
      <c r="D124" s="46">
        <v>0</v>
      </c>
      <c r="E124" s="46">
        <v>1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1</v>
      </c>
      <c r="L124" s="46">
        <v>1</v>
      </c>
      <c r="M124" s="46">
        <v>0</v>
      </c>
      <c r="N124" s="46">
        <v>0</v>
      </c>
      <c r="O124" s="46">
        <v>0</v>
      </c>
    </row>
    <row r="125" spans="1:15" x14ac:dyDescent="0.25">
      <c r="A125" s="50" t="s">
        <v>130</v>
      </c>
      <c r="B125" s="46">
        <v>0</v>
      </c>
      <c r="C125" s="46">
        <v>0</v>
      </c>
      <c r="D125" s="46">
        <v>0</v>
      </c>
      <c r="E125" s="46">
        <v>10</v>
      </c>
      <c r="F125" s="46">
        <v>1</v>
      </c>
      <c r="G125" s="46">
        <v>0</v>
      </c>
      <c r="H125" s="46">
        <v>0</v>
      </c>
      <c r="I125" s="46">
        <v>0</v>
      </c>
      <c r="J125" s="46">
        <v>1</v>
      </c>
      <c r="K125" s="46">
        <v>1</v>
      </c>
      <c r="L125" s="46">
        <v>0</v>
      </c>
      <c r="M125" s="46">
        <v>0</v>
      </c>
      <c r="N125" s="46">
        <v>0</v>
      </c>
      <c r="O125" s="46">
        <v>0</v>
      </c>
    </row>
    <row r="126" spans="1:15" x14ac:dyDescent="0.25">
      <c r="A126" s="50" t="s">
        <v>131</v>
      </c>
      <c r="B126" s="46">
        <v>0</v>
      </c>
      <c r="C126" s="46">
        <v>0</v>
      </c>
      <c r="D126" s="46">
        <v>0</v>
      </c>
      <c r="E126" s="46">
        <v>4</v>
      </c>
      <c r="F126" s="46">
        <v>0</v>
      </c>
      <c r="G126" s="46">
        <v>0</v>
      </c>
      <c r="H126" s="46">
        <v>1</v>
      </c>
      <c r="I126" s="46">
        <v>0</v>
      </c>
      <c r="J126" s="46">
        <v>0</v>
      </c>
      <c r="K126" s="46">
        <v>1</v>
      </c>
      <c r="L126" s="46">
        <v>1</v>
      </c>
      <c r="M126" s="46">
        <v>0</v>
      </c>
      <c r="N126" s="46">
        <v>0</v>
      </c>
      <c r="O126" s="46">
        <v>0</v>
      </c>
    </row>
    <row r="127" spans="1:15" x14ac:dyDescent="0.25">
      <c r="A127" s="50" t="s">
        <v>132</v>
      </c>
      <c r="B127" s="46">
        <v>0</v>
      </c>
      <c r="C127" s="46">
        <v>0</v>
      </c>
      <c r="D127" s="46">
        <v>0</v>
      </c>
      <c r="E127" s="46">
        <v>1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x14ac:dyDescent="0.25">
      <c r="A128" s="50" t="s">
        <v>133</v>
      </c>
      <c r="B128" s="46">
        <v>0</v>
      </c>
      <c r="C128" s="46">
        <v>0</v>
      </c>
      <c r="D128" s="46">
        <v>0</v>
      </c>
      <c r="E128" s="46">
        <v>2</v>
      </c>
      <c r="F128" s="46">
        <v>0</v>
      </c>
      <c r="G128" s="46">
        <v>0</v>
      </c>
      <c r="H128" s="46">
        <v>1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</row>
    <row r="129" spans="1:15" x14ac:dyDescent="0.25">
      <c r="A129" s="50" t="s">
        <v>134</v>
      </c>
      <c r="B129" s="46">
        <v>0</v>
      </c>
      <c r="C129" s="46">
        <v>0</v>
      </c>
      <c r="D129" s="46">
        <v>0</v>
      </c>
      <c r="E129" s="46">
        <v>2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</row>
    <row r="130" spans="1:15" x14ac:dyDescent="0.25">
      <c r="A130" s="50" t="s">
        <v>135</v>
      </c>
      <c r="B130" s="46">
        <v>1</v>
      </c>
      <c r="C130" s="46">
        <v>1</v>
      </c>
      <c r="D130" s="46">
        <v>0</v>
      </c>
      <c r="E130" s="46">
        <v>8</v>
      </c>
      <c r="F130" s="46">
        <v>0</v>
      </c>
      <c r="G130" s="46">
        <v>1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</row>
    <row r="131" spans="1:15" x14ac:dyDescent="0.25">
      <c r="A131" s="50" t="s">
        <v>136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</row>
    <row r="132" spans="1:15" x14ac:dyDescent="0.25">
      <c r="A132" s="50" t="s">
        <v>137</v>
      </c>
      <c r="B132" s="46">
        <v>0</v>
      </c>
      <c r="C132" s="46">
        <v>0</v>
      </c>
      <c r="D132" s="46">
        <v>0</v>
      </c>
      <c r="E132" s="46">
        <v>3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</row>
    <row r="133" spans="1:15" x14ac:dyDescent="0.25">
      <c r="A133" s="50" t="s">
        <v>138</v>
      </c>
      <c r="B133" s="46">
        <v>0</v>
      </c>
      <c r="C133" s="46">
        <v>0</v>
      </c>
      <c r="D133" s="46">
        <v>0</v>
      </c>
      <c r="E133" s="46">
        <v>3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1</v>
      </c>
      <c r="M133" s="46">
        <v>0</v>
      </c>
      <c r="N133" s="46">
        <v>0</v>
      </c>
      <c r="O133" s="46">
        <v>0</v>
      </c>
    </row>
    <row r="134" spans="1:15" x14ac:dyDescent="0.25">
      <c r="A134" s="50" t="s">
        <v>139</v>
      </c>
      <c r="B134" s="46">
        <v>1</v>
      </c>
      <c r="C134" s="46">
        <v>1</v>
      </c>
      <c r="D134" s="46">
        <v>0</v>
      </c>
      <c r="E134" s="46">
        <v>5</v>
      </c>
      <c r="F134" s="46">
        <v>2</v>
      </c>
      <c r="G134" s="46">
        <v>1</v>
      </c>
      <c r="H134" s="46">
        <v>1</v>
      </c>
      <c r="I134" s="46">
        <v>0</v>
      </c>
      <c r="J134" s="46">
        <v>2</v>
      </c>
      <c r="K134" s="46">
        <v>1</v>
      </c>
      <c r="L134" s="46">
        <v>1</v>
      </c>
      <c r="M134" s="46">
        <v>1</v>
      </c>
      <c r="N134" s="46">
        <v>0</v>
      </c>
      <c r="O134" s="46">
        <v>0</v>
      </c>
    </row>
    <row r="135" spans="1:15" x14ac:dyDescent="0.25">
      <c r="A135" s="50" t="s">
        <v>140</v>
      </c>
      <c r="B135" s="46">
        <v>1</v>
      </c>
      <c r="C135" s="46">
        <v>1</v>
      </c>
      <c r="D135" s="46">
        <v>0</v>
      </c>
      <c r="E135" s="46">
        <v>10</v>
      </c>
      <c r="F135" s="46">
        <v>2</v>
      </c>
      <c r="G135" s="46">
        <v>1</v>
      </c>
      <c r="H135" s="46">
        <v>0</v>
      </c>
      <c r="I135" s="46">
        <v>0</v>
      </c>
      <c r="J135" s="46">
        <v>0</v>
      </c>
      <c r="K135" s="46">
        <v>3</v>
      </c>
      <c r="L135" s="46">
        <v>1</v>
      </c>
      <c r="M135" s="46">
        <v>0</v>
      </c>
      <c r="N135" s="46">
        <v>0</v>
      </c>
      <c r="O135" s="46">
        <v>0</v>
      </c>
    </row>
    <row r="136" spans="1:15" x14ac:dyDescent="0.25">
      <c r="A136" s="50" t="s">
        <v>141</v>
      </c>
      <c r="B136" s="46">
        <v>0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</row>
    <row r="137" spans="1:15" x14ac:dyDescent="0.25">
      <c r="A137" s="50" t="s">
        <v>142</v>
      </c>
      <c r="B137" s="46">
        <v>0</v>
      </c>
      <c r="C137" s="46">
        <v>0</v>
      </c>
      <c r="D137" s="46">
        <v>0</v>
      </c>
      <c r="E137" s="46">
        <v>141</v>
      </c>
      <c r="F137" s="46">
        <v>9</v>
      </c>
      <c r="G137" s="46">
        <v>11</v>
      </c>
      <c r="H137" s="46">
        <v>44</v>
      </c>
      <c r="I137" s="46">
        <v>5</v>
      </c>
      <c r="J137" s="46">
        <v>18</v>
      </c>
      <c r="K137" s="46">
        <v>5</v>
      </c>
      <c r="L137" s="46">
        <v>2</v>
      </c>
      <c r="M137" s="46">
        <v>4</v>
      </c>
      <c r="N137" s="46">
        <v>0</v>
      </c>
      <c r="O137" s="46">
        <v>0</v>
      </c>
    </row>
    <row r="138" spans="1:15" x14ac:dyDescent="0.25">
      <c r="A138" s="50" t="s">
        <v>143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</row>
    <row r="139" spans="1:15" x14ac:dyDescent="0.25">
      <c r="A139" s="50" t="s">
        <v>144</v>
      </c>
      <c r="B139" s="46">
        <v>0</v>
      </c>
      <c r="C139" s="46">
        <v>0</v>
      </c>
      <c r="D139" s="46">
        <v>0</v>
      </c>
      <c r="E139" s="46">
        <v>8</v>
      </c>
      <c r="F139" s="46">
        <v>0</v>
      </c>
      <c r="G139" s="46">
        <v>2</v>
      </c>
      <c r="H139" s="46">
        <v>6</v>
      </c>
      <c r="I139" s="46">
        <v>2</v>
      </c>
      <c r="J139" s="46">
        <v>4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x14ac:dyDescent="0.25">
      <c r="A140" s="50" t="s">
        <v>145</v>
      </c>
      <c r="B140" s="46">
        <v>0</v>
      </c>
      <c r="C140" s="46">
        <v>0</v>
      </c>
      <c r="D140" s="46">
        <v>0</v>
      </c>
      <c r="E140" s="46">
        <v>2</v>
      </c>
      <c r="F140" s="46">
        <v>1</v>
      </c>
      <c r="G140" s="46">
        <v>0</v>
      </c>
      <c r="H140" s="46">
        <v>0</v>
      </c>
      <c r="I140" s="46">
        <v>0</v>
      </c>
      <c r="J140" s="46">
        <v>1</v>
      </c>
      <c r="K140" s="46">
        <v>0</v>
      </c>
      <c r="L140" s="46">
        <v>1</v>
      </c>
      <c r="M140" s="46">
        <v>0</v>
      </c>
      <c r="N140" s="46">
        <v>0</v>
      </c>
      <c r="O140" s="46">
        <v>0</v>
      </c>
    </row>
    <row r="141" spans="1:15" x14ac:dyDescent="0.25">
      <c r="A141" s="50" t="s">
        <v>146</v>
      </c>
      <c r="B141" s="46">
        <v>0</v>
      </c>
      <c r="C141" s="46">
        <v>0</v>
      </c>
      <c r="D141" s="46">
        <v>0</v>
      </c>
      <c r="E141" s="46">
        <v>1</v>
      </c>
      <c r="F141" s="46">
        <v>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</row>
    <row r="142" spans="1:15" x14ac:dyDescent="0.25">
      <c r="A142" s="50" t="s">
        <v>147</v>
      </c>
      <c r="B142" s="46">
        <v>0</v>
      </c>
      <c r="C142" s="46">
        <v>0</v>
      </c>
      <c r="D142" s="46">
        <v>0</v>
      </c>
      <c r="E142" s="46">
        <v>1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</row>
    <row r="143" spans="1:15" x14ac:dyDescent="0.25">
      <c r="A143" s="50" t="s">
        <v>148</v>
      </c>
      <c r="B143" s="46">
        <v>1</v>
      </c>
      <c r="C143" s="46">
        <v>1</v>
      </c>
      <c r="D143" s="46">
        <v>0</v>
      </c>
      <c r="E143" s="46">
        <v>10</v>
      </c>
      <c r="F143" s="46">
        <v>4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</row>
    <row r="144" spans="1:15" x14ac:dyDescent="0.25">
      <c r="A144" s="50" t="s">
        <v>149</v>
      </c>
      <c r="B144" s="46">
        <v>0</v>
      </c>
      <c r="C144" s="46">
        <v>0</v>
      </c>
      <c r="D144" s="46">
        <v>0</v>
      </c>
      <c r="E144" s="46">
        <v>29</v>
      </c>
      <c r="F144" s="46">
        <v>1</v>
      </c>
      <c r="G144" s="46">
        <v>2</v>
      </c>
      <c r="H144" s="46">
        <v>3</v>
      </c>
      <c r="I144" s="46">
        <v>0</v>
      </c>
      <c r="J144" s="46">
        <v>1</v>
      </c>
      <c r="K144" s="46">
        <v>0</v>
      </c>
      <c r="L144" s="46">
        <v>16</v>
      </c>
      <c r="M144" s="46">
        <v>0</v>
      </c>
      <c r="N144" s="46">
        <v>0</v>
      </c>
      <c r="O144" s="46">
        <v>0</v>
      </c>
    </row>
    <row r="145" spans="1:15" x14ac:dyDescent="0.25">
      <c r="A145" s="50" t="s">
        <v>150</v>
      </c>
      <c r="B145" s="46">
        <v>0</v>
      </c>
      <c r="C145" s="46">
        <v>0</v>
      </c>
      <c r="D145" s="46">
        <v>0</v>
      </c>
      <c r="E145" s="46">
        <v>4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1</v>
      </c>
      <c r="L145" s="46">
        <v>0</v>
      </c>
      <c r="M145" s="46">
        <v>0</v>
      </c>
      <c r="N145" s="46">
        <v>0</v>
      </c>
      <c r="O145" s="46">
        <v>0</v>
      </c>
    </row>
    <row r="146" spans="1:15" x14ac:dyDescent="0.25">
      <c r="A146" s="50" t="s">
        <v>151</v>
      </c>
      <c r="B146" s="46">
        <v>0</v>
      </c>
      <c r="C146" s="46">
        <v>0</v>
      </c>
      <c r="D146" s="46">
        <v>0</v>
      </c>
      <c r="E146" s="46">
        <v>1</v>
      </c>
      <c r="F146" s="46">
        <v>0</v>
      </c>
      <c r="G146" s="46">
        <v>0</v>
      </c>
      <c r="H146" s="46">
        <v>0</v>
      </c>
      <c r="I146" s="46">
        <v>0</v>
      </c>
      <c r="J146" s="46">
        <v>2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</row>
    <row r="147" spans="1:15" x14ac:dyDescent="0.25">
      <c r="A147" s="50" t="s">
        <v>152</v>
      </c>
      <c r="B147" s="46">
        <v>0</v>
      </c>
      <c r="C147" s="46">
        <v>0</v>
      </c>
      <c r="D147" s="46">
        <v>0</v>
      </c>
      <c r="E147" s="46">
        <v>15</v>
      </c>
      <c r="F147" s="46">
        <v>0</v>
      </c>
      <c r="G147" s="46">
        <v>0</v>
      </c>
      <c r="H147" s="46">
        <v>1</v>
      </c>
      <c r="I147" s="46">
        <v>0</v>
      </c>
      <c r="J147" s="46">
        <v>2</v>
      </c>
      <c r="K147" s="46">
        <v>2</v>
      </c>
      <c r="L147" s="46">
        <v>0</v>
      </c>
      <c r="M147" s="46">
        <v>0</v>
      </c>
      <c r="N147" s="46">
        <v>0</v>
      </c>
      <c r="O147" s="46">
        <v>0</v>
      </c>
    </row>
    <row r="148" spans="1:15" x14ac:dyDescent="0.25">
      <c r="A148" s="50" t="s">
        <v>153</v>
      </c>
      <c r="B148" s="46">
        <v>2</v>
      </c>
      <c r="C148" s="46">
        <v>2</v>
      </c>
      <c r="D148" s="46">
        <v>0</v>
      </c>
      <c r="E148" s="46">
        <v>71</v>
      </c>
      <c r="F148" s="46">
        <v>9</v>
      </c>
      <c r="G148" s="46">
        <v>9</v>
      </c>
      <c r="H148" s="46">
        <v>13</v>
      </c>
      <c r="I148" s="46">
        <v>0</v>
      </c>
      <c r="J148" s="46">
        <v>11</v>
      </c>
      <c r="K148" s="46">
        <v>4</v>
      </c>
      <c r="L148" s="46">
        <v>4</v>
      </c>
      <c r="M148" s="46">
        <v>6</v>
      </c>
      <c r="N148" s="46">
        <v>0</v>
      </c>
      <c r="O148" s="46">
        <v>0</v>
      </c>
    </row>
    <row r="149" spans="1:15" x14ac:dyDescent="0.25">
      <c r="A149" s="50" t="s">
        <v>154</v>
      </c>
      <c r="B149" s="46">
        <v>0</v>
      </c>
      <c r="C149" s="46">
        <v>0</v>
      </c>
      <c r="D149" s="46">
        <v>0</v>
      </c>
      <c r="E149" s="46">
        <v>2</v>
      </c>
      <c r="F149" s="46">
        <v>1</v>
      </c>
      <c r="G149" s="46">
        <v>0</v>
      </c>
      <c r="H149" s="46">
        <v>0</v>
      </c>
      <c r="I149" s="46">
        <v>0</v>
      </c>
      <c r="J149" s="46">
        <v>1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</row>
    <row r="150" spans="1:15" x14ac:dyDescent="0.25">
      <c r="A150" s="50" t="s">
        <v>155</v>
      </c>
      <c r="B150" s="46">
        <v>0</v>
      </c>
      <c r="C150" s="46">
        <v>0</v>
      </c>
      <c r="D150" s="46">
        <v>0</v>
      </c>
      <c r="E150" s="46">
        <v>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</row>
    <row r="151" spans="1:15" x14ac:dyDescent="0.25">
      <c r="A151" s="50" t="s">
        <v>156</v>
      </c>
      <c r="B151" s="46">
        <v>0</v>
      </c>
      <c r="C151" s="46">
        <v>0</v>
      </c>
      <c r="D151" s="46">
        <v>0</v>
      </c>
      <c r="E151" s="46">
        <v>1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</row>
    <row r="152" spans="1:15" x14ac:dyDescent="0.25">
      <c r="A152" s="50" t="s">
        <v>157</v>
      </c>
      <c r="B152" s="46">
        <v>0</v>
      </c>
      <c r="C152" s="46">
        <v>0</v>
      </c>
      <c r="D152" s="46">
        <v>0</v>
      </c>
      <c r="E152" s="46">
        <v>1</v>
      </c>
      <c r="F152" s="46">
        <v>0</v>
      </c>
      <c r="G152" s="46">
        <v>1</v>
      </c>
      <c r="H152" s="46">
        <v>0</v>
      </c>
      <c r="I152" s="46">
        <v>0</v>
      </c>
      <c r="J152" s="46">
        <v>0</v>
      </c>
      <c r="K152" s="46">
        <v>1</v>
      </c>
      <c r="L152" s="46">
        <v>0</v>
      </c>
      <c r="M152" s="46">
        <v>0</v>
      </c>
      <c r="N152" s="46">
        <v>0</v>
      </c>
      <c r="O152" s="46">
        <v>0</v>
      </c>
    </row>
    <row r="153" spans="1:15" x14ac:dyDescent="0.25">
      <c r="A153" s="50" t="s">
        <v>158</v>
      </c>
      <c r="B153" s="46">
        <v>2</v>
      </c>
      <c r="C153" s="46">
        <v>2</v>
      </c>
      <c r="D153" s="46">
        <v>0</v>
      </c>
      <c r="E153" s="46">
        <v>51</v>
      </c>
      <c r="F153" s="46">
        <v>1</v>
      </c>
      <c r="G153" s="46">
        <v>3</v>
      </c>
      <c r="H153" s="46">
        <v>33</v>
      </c>
      <c r="I153" s="46">
        <v>3</v>
      </c>
      <c r="J153" s="46">
        <v>16</v>
      </c>
      <c r="K153" s="46">
        <v>4</v>
      </c>
      <c r="L153" s="46">
        <v>22</v>
      </c>
      <c r="M153" s="46">
        <v>12</v>
      </c>
      <c r="N153" s="46">
        <v>0</v>
      </c>
      <c r="O153" s="46">
        <v>0</v>
      </c>
    </row>
    <row r="154" spans="1:15" x14ac:dyDescent="0.25">
      <c r="A154" s="50" t="s">
        <v>159</v>
      </c>
      <c r="B154" s="46">
        <v>1</v>
      </c>
      <c r="C154" s="46">
        <v>1</v>
      </c>
      <c r="D154" s="46">
        <v>0</v>
      </c>
      <c r="E154" s="46">
        <v>32</v>
      </c>
      <c r="F154" s="46">
        <v>0</v>
      </c>
      <c r="G154" s="46">
        <v>1</v>
      </c>
      <c r="H154" s="46">
        <v>7</v>
      </c>
      <c r="I154" s="46">
        <v>0</v>
      </c>
      <c r="J154" s="46">
        <v>6</v>
      </c>
      <c r="K154" s="46">
        <v>3</v>
      </c>
      <c r="L154" s="46">
        <v>3</v>
      </c>
      <c r="M154" s="46">
        <v>3</v>
      </c>
      <c r="N154" s="46">
        <v>0</v>
      </c>
      <c r="O154" s="46">
        <v>0</v>
      </c>
    </row>
    <row r="155" spans="1:15" x14ac:dyDescent="0.25">
      <c r="A155" s="50" t="s">
        <v>160</v>
      </c>
      <c r="B155" s="46">
        <v>0</v>
      </c>
      <c r="C155" s="46">
        <v>0</v>
      </c>
      <c r="D155" s="46">
        <v>0</v>
      </c>
      <c r="E155" s="46">
        <v>29</v>
      </c>
      <c r="F155" s="46">
        <v>4</v>
      </c>
      <c r="G155" s="46">
        <v>2</v>
      </c>
      <c r="H155" s="46">
        <v>0</v>
      </c>
      <c r="I155" s="46">
        <v>0</v>
      </c>
      <c r="J155" s="46">
        <v>2</v>
      </c>
      <c r="K155" s="46">
        <v>2</v>
      </c>
      <c r="L155" s="46">
        <v>1</v>
      </c>
      <c r="M155" s="46">
        <v>1</v>
      </c>
      <c r="N155" s="46">
        <v>0</v>
      </c>
      <c r="O155" s="46">
        <v>0</v>
      </c>
    </row>
    <row r="156" spans="1:15" x14ac:dyDescent="0.25">
      <c r="A156" s="50" t="s">
        <v>161</v>
      </c>
      <c r="B156" s="46">
        <v>0</v>
      </c>
      <c r="C156" s="46">
        <v>0</v>
      </c>
      <c r="D156" s="46">
        <v>0</v>
      </c>
      <c r="E156" s="46">
        <v>1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</row>
    <row r="157" spans="1:15" x14ac:dyDescent="0.25">
      <c r="A157" s="50" t="s">
        <v>162</v>
      </c>
      <c r="B157" s="46">
        <v>0</v>
      </c>
      <c r="C157" s="46">
        <v>0</v>
      </c>
      <c r="D157" s="46">
        <v>0</v>
      </c>
      <c r="E157" s="46">
        <v>9</v>
      </c>
      <c r="F157" s="46">
        <v>0</v>
      </c>
      <c r="G157" s="46">
        <v>0</v>
      </c>
      <c r="H157" s="46">
        <v>1</v>
      </c>
      <c r="I157" s="46">
        <v>0</v>
      </c>
      <c r="J157" s="46">
        <v>1</v>
      </c>
      <c r="K157" s="46">
        <v>2</v>
      </c>
      <c r="L157" s="46">
        <v>0</v>
      </c>
      <c r="M157" s="46">
        <v>2</v>
      </c>
      <c r="N157" s="46">
        <v>0</v>
      </c>
      <c r="O157" s="46">
        <v>0</v>
      </c>
    </row>
    <row r="158" spans="1:15" x14ac:dyDescent="0.25">
      <c r="A158" s="50" t="s">
        <v>163</v>
      </c>
      <c r="B158" s="46">
        <v>0</v>
      </c>
      <c r="C158" s="46">
        <v>0</v>
      </c>
      <c r="D158" s="46">
        <v>0</v>
      </c>
      <c r="E158" s="46">
        <v>5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</row>
    <row r="159" spans="1:15" x14ac:dyDescent="0.25">
      <c r="A159" s="50" t="s">
        <v>164</v>
      </c>
      <c r="B159" s="46">
        <v>0</v>
      </c>
      <c r="C159" s="46">
        <v>0</v>
      </c>
      <c r="D159" s="46">
        <v>0</v>
      </c>
      <c r="E159" s="46">
        <v>2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</row>
    <row r="160" spans="1:15" x14ac:dyDescent="0.25">
      <c r="A160" s="50" t="s">
        <v>165</v>
      </c>
      <c r="B160" s="46">
        <v>1</v>
      </c>
      <c r="C160" s="46">
        <v>1</v>
      </c>
      <c r="D160" s="46">
        <v>0</v>
      </c>
      <c r="E160" s="46">
        <v>124</v>
      </c>
      <c r="F160" s="46">
        <v>2</v>
      </c>
      <c r="G160" s="46">
        <v>15</v>
      </c>
      <c r="H160" s="46">
        <v>27</v>
      </c>
      <c r="I160" s="46">
        <v>3</v>
      </c>
      <c r="J160" s="46">
        <v>32</v>
      </c>
      <c r="K160" s="46">
        <v>23</v>
      </c>
      <c r="L160" s="46">
        <v>40</v>
      </c>
      <c r="M160" s="46">
        <v>23</v>
      </c>
      <c r="N160" s="46">
        <v>0</v>
      </c>
      <c r="O160" s="46">
        <v>0</v>
      </c>
    </row>
    <row r="161" spans="1:15" x14ac:dyDescent="0.25">
      <c r="A161" s="50" t="s">
        <v>166</v>
      </c>
      <c r="B161" s="46">
        <v>0</v>
      </c>
      <c r="C161" s="46">
        <v>0</v>
      </c>
      <c r="D161" s="46">
        <v>0</v>
      </c>
      <c r="E161" s="46">
        <v>3</v>
      </c>
      <c r="F161" s="46">
        <v>1</v>
      </c>
      <c r="G161" s="46">
        <v>0</v>
      </c>
      <c r="H161" s="46">
        <v>0</v>
      </c>
      <c r="I161" s="46">
        <v>0</v>
      </c>
      <c r="J161" s="46">
        <v>2</v>
      </c>
      <c r="K161" s="46">
        <v>0</v>
      </c>
      <c r="L161" s="46">
        <v>2</v>
      </c>
      <c r="M161" s="46">
        <v>0</v>
      </c>
      <c r="N161" s="46">
        <v>0</v>
      </c>
      <c r="O161" s="46">
        <v>0</v>
      </c>
    </row>
    <row r="162" spans="1:15" x14ac:dyDescent="0.25">
      <c r="A162" s="50" t="s">
        <v>167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1</v>
      </c>
      <c r="J162" s="46">
        <v>1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</row>
    <row r="163" spans="1:15" x14ac:dyDescent="0.25">
      <c r="A163" s="50" t="s">
        <v>168</v>
      </c>
      <c r="B163" s="46">
        <v>0</v>
      </c>
      <c r="C163" s="46">
        <v>0</v>
      </c>
      <c r="D163" s="46">
        <v>0</v>
      </c>
      <c r="E163" s="46">
        <v>8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</row>
    <row r="164" spans="1:15" x14ac:dyDescent="0.25">
      <c r="A164" s="50" t="s">
        <v>169</v>
      </c>
      <c r="B164" s="46">
        <v>0</v>
      </c>
      <c r="C164" s="46">
        <v>0</v>
      </c>
      <c r="D164" s="46">
        <v>0</v>
      </c>
      <c r="E164" s="46">
        <v>8</v>
      </c>
      <c r="F164" s="46">
        <v>0</v>
      </c>
      <c r="G164" s="46">
        <v>0</v>
      </c>
      <c r="H164" s="46">
        <v>2</v>
      </c>
      <c r="I164" s="46">
        <v>0</v>
      </c>
      <c r="J164" s="46">
        <v>0</v>
      </c>
      <c r="K164" s="46">
        <v>0</v>
      </c>
      <c r="L164" s="46">
        <v>0</v>
      </c>
      <c r="M164" s="46">
        <v>1</v>
      </c>
      <c r="N164" s="46">
        <v>0</v>
      </c>
      <c r="O164" s="46">
        <v>0</v>
      </c>
    </row>
    <row r="165" spans="1:15" x14ac:dyDescent="0.25">
      <c r="A165" s="50" t="s">
        <v>170</v>
      </c>
      <c r="B165" s="46">
        <v>0</v>
      </c>
      <c r="C165" s="46">
        <v>0</v>
      </c>
      <c r="D165" s="46">
        <v>0</v>
      </c>
      <c r="E165" s="46">
        <v>2</v>
      </c>
      <c r="F165" s="46">
        <v>0</v>
      </c>
      <c r="G165" s="46">
        <v>0</v>
      </c>
      <c r="H165" s="46">
        <v>2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</row>
    <row r="166" spans="1:15" x14ac:dyDescent="0.25">
      <c r="A166" s="50" t="s">
        <v>171</v>
      </c>
      <c r="B166" s="46">
        <v>0</v>
      </c>
      <c r="C166" s="46">
        <v>0</v>
      </c>
      <c r="D166" s="46">
        <v>0</v>
      </c>
      <c r="E166" s="46">
        <v>15</v>
      </c>
      <c r="F166" s="46">
        <v>3</v>
      </c>
      <c r="G166" s="46">
        <v>0</v>
      </c>
      <c r="H166" s="46">
        <v>4</v>
      </c>
      <c r="I166" s="46">
        <v>0</v>
      </c>
      <c r="J166" s="46">
        <v>1</v>
      </c>
      <c r="K166" s="46">
        <v>1</v>
      </c>
      <c r="L166" s="46">
        <v>2</v>
      </c>
      <c r="M166" s="46">
        <v>3</v>
      </c>
      <c r="N166" s="46">
        <v>0</v>
      </c>
      <c r="O166" s="46">
        <v>0</v>
      </c>
    </row>
    <row r="167" spans="1:15" x14ac:dyDescent="0.25">
      <c r="A167" s="50" t="s">
        <v>172</v>
      </c>
      <c r="B167" s="46">
        <v>0</v>
      </c>
      <c r="C167" s="46">
        <v>0</v>
      </c>
      <c r="D167" s="46">
        <v>0</v>
      </c>
      <c r="E167" s="46">
        <v>1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</row>
    <row r="168" spans="1:15" x14ac:dyDescent="0.25">
      <c r="A168" s="50" t="s">
        <v>173</v>
      </c>
      <c r="B168" s="46">
        <v>0</v>
      </c>
      <c r="C168" s="46">
        <v>0</v>
      </c>
      <c r="D168" s="46">
        <v>0</v>
      </c>
      <c r="E168" s="46">
        <v>50</v>
      </c>
      <c r="F168" s="46">
        <v>0</v>
      </c>
      <c r="G168" s="46">
        <v>12</v>
      </c>
      <c r="H168" s="46">
        <v>20</v>
      </c>
      <c r="I168" s="46">
        <v>5</v>
      </c>
      <c r="J168" s="46">
        <v>31</v>
      </c>
      <c r="K168" s="46">
        <v>3</v>
      </c>
      <c r="L168" s="46">
        <v>6</v>
      </c>
      <c r="M168" s="46">
        <v>2</v>
      </c>
      <c r="N168" s="46">
        <v>0</v>
      </c>
      <c r="O168" s="46">
        <v>0</v>
      </c>
    </row>
    <row r="169" spans="1:15" x14ac:dyDescent="0.25">
      <c r="A169" s="50" t="s">
        <v>174</v>
      </c>
      <c r="B169" s="46">
        <v>3</v>
      </c>
      <c r="C169" s="46">
        <v>3</v>
      </c>
      <c r="D169" s="46">
        <v>0</v>
      </c>
      <c r="E169" s="46">
        <v>151</v>
      </c>
      <c r="F169" s="46">
        <v>2</v>
      </c>
      <c r="G169" s="46">
        <v>11</v>
      </c>
      <c r="H169" s="46">
        <v>103</v>
      </c>
      <c r="I169" s="46">
        <v>11</v>
      </c>
      <c r="J169" s="46">
        <v>47</v>
      </c>
      <c r="K169" s="46">
        <v>3</v>
      </c>
      <c r="L169" s="46">
        <v>2</v>
      </c>
      <c r="M169" s="46">
        <v>10</v>
      </c>
      <c r="N169" s="46">
        <v>0</v>
      </c>
      <c r="O169" s="46">
        <v>0</v>
      </c>
    </row>
    <row r="170" spans="1:15" x14ac:dyDescent="0.25">
      <c r="A170" s="50" t="s">
        <v>175</v>
      </c>
      <c r="B170" s="46">
        <v>1</v>
      </c>
      <c r="C170" s="46">
        <v>1</v>
      </c>
      <c r="D170" s="46">
        <v>0</v>
      </c>
      <c r="E170" s="46">
        <v>27</v>
      </c>
      <c r="F170" s="46">
        <v>0</v>
      </c>
      <c r="G170" s="46">
        <v>4</v>
      </c>
      <c r="H170" s="46">
        <v>7</v>
      </c>
      <c r="I170" s="46">
        <v>2</v>
      </c>
      <c r="J170" s="46">
        <v>9</v>
      </c>
      <c r="K170" s="46">
        <v>3</v>
      </c>
      <c r="L170" s="46">
        <v>15</v>
      </c>
      <c r="M170" s="46">
        <v>4</v>
      </c>
      <c r="N170" s="46">
        <v>0</v>
      </c>
      <c r="O170" s="46">
        <v>0</v>
      </c>
    </row>
    <row r="171" spans="1:15" x14ac:dyDescent="0.25">
      <c r="A171" s="50" t="s">
        <v>176</v>
      </c>
      <c r="B171" s="46">
        <v>0</v>
      </c>
      <c r="C171" s="46">
        <v>0</v>
      </c>
      <c r="D171" s="46">
        <v>0</v>
      </c>
      <c r="E171" s="46">
        <v>1</v>
      </c>
      <c r="F171" s="46">
        <v>0</v>
      </c>
      <c r="G171" s="46">
        <v>0</v>
      </c>
      <c r="H171" s="46">
        <v>1</v>
      </c>
      <c r="I171" s="46">
        <v>0</v>
      </c>
      <c r="J171" s="46">
        <v>0</v>
      </c>
      <c r="K171" s="46">
        <v>1</v>
      </c>
      <c r="L171" s="46">
        <v>0</v>
      </c>
      <c r="M171" s="46">
        <v>0</v>
      </c>
      <c r="N171" s="46">
        <v>0</v>
      </c>
      <c r="O171" s="46">
        <v>0</v>
      </c>
    </row>
    <row r="172" spans="1:15" x14ac:dyDescent="0.25">
      <c r="A172" s="50" t="s">
        <v>177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</row>
    <row r="173" spans="1:15" x14ac:dyDescent="0.25">
      <c r="A173" s="50" t="s">
        <v>178</v>
      </c>
      <c r="B173" s="46">
        <v>0</v>
      </c>
      <c r="C173" s="46">
        <v>0</v>
      </c>
      <c r="D173" s="46">
        <v>0</v>
      </c>
      <c r="E173" s="46">
        <v>1</v>
      </c>
      <c r="F173" s="46">
        <v>1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</row>
    <row r="174" spans="1:15" x14ac:dyDescent="0.25">
      <c r="A174" s="50" t="s">
        <v>179</v>
      </c>
      <c r="B174" s="46">
        <v>1</v>
      </c>
      <c r="C174" s="46">
        <v>1</v>
      </c>
      <c r="D174" s="46">
        <v>0</v>
      </c>
      <c r="E174" s="46">
        <v>120</v>
      </c>
      <c r="F174" s="46">
        <v>0</v>
      </c>
      <c r="G174" s="46">
        <v>11</v>
      </c>
      <c r="H174" s="46">
        <v>24</v>
      </c>
      <c r="I174" s="46">
        <v>11</v>
      </c>
      <c r="J174" s="46">
        <v>45</v>
      </c>
      <c r="K174" s="46">
        <v>4</v>
      </c>
      <c r="L174" s="46">
        <v>11</v>
      </c>
      <c r="M174" s="46">
        <v>2</v>
      </c>
      <c r="N174" s="46">
        <v>0</v>
      </c>
      <c r="O174" s="46">
        <v>0</v>
      </c>
    </row>
    <row r="175" spans="1:15" x14ac:dyDescent="0.25">
      <c r="A175" s="50" t="s">
        <v>180</v>
      </c>
      <c r="B175" s="46">
        <v>0</v>
      </c>
      <c r="C175" s="46">
        <v>0</v>
      </c>
      <c r="D175" s="46">
        <v>0</v>
      </c>
      <c r="E175" s="46">
        <v>6</v>
      </c>
      <c r="F175" s="46">
        <v>1</v>
      </c>
      <c r="G175" s="46">
        <v>1</v>
      </c>
      <c r="H175" s="46">
        <v>0</v>
      </c>
      <c r="I175" s="46">
        <v>0</v>
      </c>
      <c r="J175" s="46">
        <v>1</v>
      </c>
      <c r="K175" s="46">
        <v>3</v>
      </c>
      <c r="L175" s="46">
        <v>0</v>
      </c>
      <c r="M175" s="46">
        <v>0</v>
      </c>
      <c r="N175" s="46">
        <v>0</v>
      </c>
      <c r="O175" s="46">
        <v>0</v>
      </c>
    </row>
    <row r="176" spans="1:15" x14ac:dyDescent="0.25">
      <c r="A176" s="50" t="s">
        <v>181</v>
      </c>
      <c r="B176" s="46">
        <v>0</v>
      </c>
      <c r="C176" s="46">
        <v>0</v>
      </c>
      <c r="D176" s="46">
        <v>0</v>
      </c>
      <c r="E176" s="46">
        <v>1</v>
      </c>
      <c r="F176" s="46">
        <v>1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</row>
    <row r="177" spans="1:15" x14ac:dyDescent="0.25">
      <c r="A177" s="50" t="s">
        <v>182</v>
      </c>
      <c r="B177" s="46">
        <v>0</v>
      </c>
      <c r="C177" s="46">
        <v>0</v>
      </c>
      <c r="D177" s="46">
        <v>0</v>
      </c>
      <c r="E177" s="46">
        <v>7</v>
      </c>
      <c r="F177" s="46">
        <v>0</v>
      </c>
      <c r="G177" s="46">
        <v>2</v>
      </c>
      <c r="H177" s="46">
        <v>1</v>
      </c>
      <c r="I177" s="46">
        <v>1</v>
      </c>
      <c r="J177" s="46">
        <v>1</v>
      </c>
      <c r="K177" s="46">
        <v>0</v>
      </c>
      <c r="L177" s="46">
        <v>7</v>
      </c>
      <c r="M177" s="46">
        <v>1</v>
      </c>
      <c r="N177" s="46">
        <v>0</v>
      </c>
      <c r="O177" s="46">
        <v>0</v>
      </c>
    </row>
    <row r="178" spans="1:15" x14ac:dyDescent="0.25">
      <c r="A178" s="50" t="s">
        <v>183</v>
      </c>
      <c r="B178" s="46">
        <v>0</v>
      </c>
      <c r="C178" s="46">
        <v>0</v>
      </c>
      <c r="D178" s="46">
        <v>0</v>
      </c>
      <c r="E178" s="46">
        <v>10</v>
      </c>
      <c r="F178" s="46">
        <v>0</v>
      </c>
      <c r="G178" s="46">
        <v>1</v>
      </c>
      <c r="H178" s="46">
        <v>3</v>
      </c>
      <c r="I178" s="46">
        <v>0</v>
      </c>
      <c r="J178" s="46">
        <v>3</v>
      </c>
      <c r="K178" s="46">
        <v>0</v>
      </c>
      <c r="L178" s="46">
        <v>7</v>
      </c>
      <c r="M178" s="46">
        <v>1</v>
      </c>
      <c r="N178" s="46">
        <v>0</v>
      </c>
      <c r="O178" s="46">
        <v>0</v>
      </c>
    </row>
    <row r="179" spans="1:15" x14ac:dyDescent="0.25">
      <c r="A179" s="50" t="s">
        <v>184</v>
      </c>
      <c r="B179" s="46">
        <v>1</v>
      </c>
      <c r="C179" s="46">
        <v>1</v>
      </c>
      <c r="D179" s="46">
        <v>0</v>
      </c>
      <c r="E179" s="46">
        <v>46</v>
      </c>
      <c r="F179" s="46">
        <v>2</v>
      </c>
      <c r="G179" s="46">
        <v>4</v>
      </c>
      <c r="H179" s="46">
        <v>10</v>
      </c>
      <c r="I179" s="46">
        <v>2</v>
      </c>
      <c r="J179" s="46">
        <v>15</v>
      </c>
      <c r="K179" s="46">
        <v>0</v>
      </c>
      <c r="L179" s="46">
        <v>3</v>
      </c>
      <c r="M179" s="46">
        <v>1</v>
      </c>
      <c r="N179" s="46">
        <v>0</v>
      </c>
      <c r="O179" s="46">
        <v>0</v>
      </c>
    </row>
    <row r="180" spans="1:15" x14ac:dyDescent="0.25">
      <c r="A180" s="50" t="s">
        <v>185</v>
      </c>
      <c r="B180" s="46">
        <v>0</v>
      </c>
      <c r="C180" s="46">
        <v>0</v>
      </c>
      <c r="D180" s="46">
        <v>0</v>
      </c>
      <c r="E180" s="46">
        <v>1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1</v>
      </c>
      <c r="L180" s="46">
        <v>0</v>
      </c>
      <c r="M180" s="46">
        <v>0</v>
      </c>
      <c r="N180" s="46">
        <v>0</v>
      </c>
      <c r="O180" s="46">
        <v>0</v>
      </c>
    </row>
    <row r="181" spans="1:15" x14ac:dyDescent="0.25">
      <c r="A181" s="50" t="s">
        <v>186</v>
      </c>
      <c r="B181" s="46">
        <v>0</v>
      </c>
      <c r="C181" s="46">
        <v>0</v>
      </c>
      <c r="D181" s="46">
        <v>0</v>
      </c>
      <c r="E181" s="46">
        <v>17</v>
      </c>
      <c r="F181" s="46">
        <v>4</v>
      </c>
      <c r="G181" s="46">
        <v>1</v>
      </c>
      <c r="H181" s="46">
        <v>1</v>
      </c>
      <c r="I181" s="46">
        <v>0</v>
      </c>
      <c r="J181" s="46">
        <v>0</v>
      </c>
      <c r="K181" s="46">
        <v>3</v>
      </c>
      <c r="L181" s="46">
        <v>0</v>
      </c>
      <c r="M181" s="46">
        <v>0</v>
      </c>
      <c r="N181" s="46">
        <v>0</v>
      </c>
      <c r="O181" s="46">
        <v>0</v>
      </c>
    </row>
    <row r="182" spans="1:15" x14ac:dyDescent="0.25">
      <c r="A182" s="50" t="s">
        <v>187</v>
      </c>
      <c r="B182" s="46">
        <v>0</v>
      </c>
      <c r="C182" s="46">
        <v>0</v>
      </c>
      <c r="D182" s="46">
        <v>0</v>
      </c>
      <c r="E182" s="46">
        <v>10</v>
      </c>
      <c r="F182" s="46">
        <v>2</v>
      </c>
      <c r="G182" s="46">
        <v>0</v>
      </c>
      <c r="H182" s="46">
        <v>0</v>
      </c>
      <c r="I182" s="46">
        <v>0</v>
      </c>
      <c r="J182" s="46">
        <v>6</v>
      </c>
      <c r="K182" s="46">
        <v>3</v>
      </c>
      <c r="L182" s="46">
        <v>0</v>
      </c>
      <c r="M182" s="46">
        <v>0</v>
      </c>
      <c r="N182" s="46">
        <v>0</v>
      </c>
      <c r="O182" s="46">
        <v>0</v>
      </c>
    </row>
    <row r="183" spans="1:15" x14ac:dyDescent="0.25">
      <c r="A183" s="50" t="s">
        <v>188</v>
      </c>
      <c r="B183" s="46">
        <v>0</v>
      </c>
      <c r="C183" s="46">
        <v>0</v>
      </c>
      <c r="D183" s="46">
        <v>0</v>
      </c>
      <c r="E183" s="46">
        <v>2</v>
      </c>
      <c r="F183" s="46">
        <v>1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</row>
    <row r="184" spans="1:15" x14ac:dyDescent="0.25">
      <c r="A184" s="50" t="s">
        <v>189</v>
      </c>
      <c r="B184" s="46">
        <v>1</v>
      </c>
      <c r="C184" s="46">
        <v>1</v>
      </c>
      <c r="D184" s="46">
        <v>0</v>
      </c>
      <c r="E184" s="46">
        <v>4</v>
      </c>
      <c r="F184" s="46">
        <v>1</v>
      </c>
      <c r="G184" s="46">
        <v>0</v>
      </c>
      <c r="H184" s="46">
        <v>1</v>
      </c>
      <c r="I184" s="46">
        <v>0</v>
      </c>
      <c r="J184" s="46">
        <v>1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</row>
    <row r="185" spans="1:15" x14ac:dyDescent="0.25">
      <c r="A185" s="50" t="s">
        <v>190</v>
      </c>
      <c r="B185" s="46">
        <v>0</v>
      </c>
      <c r="C185" s="46">
        <v>0</v>
      </c>
      <c r="D185" s="46">
        <v>0</v>
      </c>
      <c r="E185" s="46">
        <v>42</v>
      </c>
      <c r="F185" s="46">
        <v>2</v>
      </c>
      <c r="G185" s="46">
        <v>0</v>
      </c>
      <c r="H185" s="46">
        <v>6</v>
      </c>
      <c r="I185" s="46">
        <v>0</v>
      </c>
      <c r="J185" s="46">
        <v>6</v>
      </c>
      <c r="K185" s="46">
        <v>5</v>
      </c>
      <c r="L185" s="46">
        <v>8</v>
      </c>
      <c r="M185" s="46">
        <v>2</v>
      </c>
      <c r="N185" s="46">
        <v>0</v>
      </c>
      <c r="O185" s="46">
        <v>0</v>
      </c>
    </row>
    <row r="186" spans="1:15" x14ac:dyDescent="0.25">
      <c r="A186" s="50" t="s">
        <v>191</v>
      </c>
      <c r="B186" s="46">
        <v>0</v>
      </c>
      <c r="C186" s="46">
        <v>0</v>
      </c>
      <c r="D186" s="46">
        <v>0</v>
      </c>
      <c r="E186" s="46">
        <v>15</v>
      </c>
      <c r="F186" s="46">
        <v>0</v>
      </c>
      <c r="G186" s="46">
        <v>1</v>
      </c>
      <c r="H186" s="46">
        <v>4</v>
      </c>
      <c r="I186" s="46">
        <v>2</v>
      </c>
      <c r="J186" s="46">
        <v>4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</row>
    <row r="187" spans="1:15" x14ac:dyDescent="0.25">
      <c r="A187" s="50" t="s">
        <v>192</v>
      </c>
      <c r="B187" s="46">
        <v>0</v>
      </c>
      <c r="C187" s="46">
        <v>0</v>
      </c>
      <c r="D187" s="46">
        <v>0</v>
      </c>
      <c r="E187" s="46">
        <v>6</v>
      </c>
      <c r="F187" s="46">
        <v>4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</row>
    <row r="188" spans="1:15" x14ac:dyDescent="0.25">
      <c r="A188" s="50" t="s">
        <v>193</v>
      </c>
      <c r="B188" s="46">
        <v>0</v>
      </c>
      <c r="C188" s="46">
        <v>0</v>
      </c>
      <c r="D188" s="46">
        <v>0</v>
      </c>
      <c r="E188" s="46">
        <v>1</v>
      </c>
      <c r="F188" s="46">
        <v>0</v>
      </c>
      <c r="G188" s="46">
        <v>0</v>
      </c>
      <c r="H188" s="46">
        <v>0</v>
      </c>
      <c r="I188" s="46">
        <v>0</v>
      </c>
      <c r="J188" s="46">
        <v>1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</row>
    <row r="189" spans="1:15" x14ac:dyDescent="0.25">
      <c r="A189" s="50" t="s">
        <v>194</v>
      </c>
      <c r="B189" s="46">
        <v>0</v>
      </c>
      <c r="C189" s="46">
        <v>0</v>
      </c>
      <c r="D189" s="46">
        <v>0</v>
      </c>
      <c r="E189" s="46">
        <v>13</v>
      </c>
      <c r="F189" s="46">
        <v>4</v>
      </c>
      <c r="G189" s="46">
        <v>0</v>
      </c>
      <c r="H189" s="46">
        <v>0</v>
      </c>
      <c r="I189" s="46">
        <v>0</v>
      </c>
      <c r="J189" s="46">
        <v>1</v>
      </c>
      <c r="K189" s="46">
        <v>2</v>
      </c>
      <c r="L189" s="46">
        <v>0</v>
      </c>
      <c r="M189" s="46">
        <v>0</v>
      </c>
      <c r="N189" s="46">
        <v>0</v>
      </c>
      <c r="O189" s="46">
        <v>0</v>
      </c>
    </row>
    <row r="190" spans="1:15" x14ac:dyDescent="0.25">
      <c r="A190" s="50" t="s">
        <v>195</v>
      </c>
      <c r="B190" s="46">
        <v>1</v>
      </c>
      <c r="C190" s="46">
        <v>1</v>
      </c>
      <c r="D190" s="46">
        <v>0</v>
      </c>
      <c r="E190" s="46">
        <v>3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</row>
    <row r="191" spans="1:15" x14ac:dyDescent="0.25">
      <c r="A191" s="50" t="s">
        <v>196</v>
      </c>
      <c r="B191" s="46">
        <v>0</v>
      </c>
      <c r="C191" s="46">
        <v>0</v>
      </c>
      <c r="D191" s="46">
        <v>0</v>
      </c>
      <c r="E191" s="46">
        <v>13</v>
      </c>
      <c r="F191" s="46">
        <v>0</v>
      </c>
      <c r="G191" s="46">
        <v>0</v>
      </c>
      <c r="H191" s="46">
        <v>0</v>
      </c>
      <c r="I191" s="46">
        <v>0</v>
      </c>
      <c r="J191" s="46">
        <v>1</v>
      </c>
      <c r="K191" s="46">
        <v>3</v>
      </c>
      <c r="L191" s="46">
        <v>6</v>
      </c>
      <c r="M191" s="46">
        <v>6</v>
      </c>
      <c r="N191" s="46">
        <v>0</v>
      </c>
      <c r="O191" s="46">
        <v>0</v>
      </c>
    </row>
    <row r="192" spans="1:15" x14ac:dyDescent="0.25">
      <c r="A192" s="50" t="s">
        <v>197</v>
      </c>
      <c r="B192" s="46">
        <v>0</v>
      </c>
      <c r="C192" s="46">
        <v>0</v>
      </c>
      <c r="D192" s="46">
        <v>0</v>
      </c>
      <c r="E192" s="46">
        <v>19</v>
      </c>
      <c r="F192" s="46">
        <v>2</v>
      </c>
      <c r="G192" s="46">
        <v>1</v>
      </c>
      <c r="H192" s="46">
        <v>2</v>
      </c>
      <c r="I192" s="46">
        <v>0</v>
      </c>
      <c r="J192" s="46">
        <v>2</v>
      </c>
      <c r="K192" s="46">
        <v>1</v>
      </c>
      <c r="L192" s="46">
        <v>2</v>
      </c>
      <c r="M192" s="46">
        <v>2</v>
      </c>
      <c r="N192" s="46">
        <v>0</v>
      </c>
      <c r="O192" s="46">
        <v>0</v>
      </c>
    </row>
    <row r="193" spans="1:15" x14ac:dyDescent="0.25">
      <c r="A193" s="50" t="s">
        <v>198</v>
      </c>
      <c r="B193" s="46">
        <v>0</v>
      </c>
      <c r="C193" s="46">
        <v>0</v>
      </c>
      <c r="D193" s="46">
        <v>0</v>
      </c>
      <c r="E193" s="46">
        <v>8</v>
      </c>
      <c r="F193" s="46">
        <v>0</v>
      </c>
      <c r="G193" s="46">
        <v>0</v>
      </c>
      <c r="H193" s="46">
        <v>0</v>
      </c>
      <c r="I193" s="46">
        <v>0</v>
      </c>
      <c r="J193" s="46">
        <v>1</v>
      </c>
      <c r="K193" s="46">
        <v>0</v>
      </c>
      <c r="L193" s="46">
        <v>0</v>
      </c>
      <c r="M193" s="46">
        <v>1</v>
      </c>
      <c r="N193" s="46">
        <v>0</v>
      </c>
      <c r="O193" s="46">
        <v>0</v>
      </c>
    </row>
    <row r="194" spans="1:15" x14ac:dyDescent="0.25">
      <c r="A194" s="50" t="s">
        <v>199</v>
      </c>
      <c r="B194" s="46">
        <v>1</v>
      </c>
      <c r="C194" s="46">
        <v>1</v>
      </c>
      <c r="D194" s="46">
        <v>1</v>
      </c>
      <c r="E194" s="46">
        <v>52</v>
      </c>
      <c r="F194" s="46">
        <v>0</v>
      </c>
      <c r="G194" s="46">
        <v>3</v>
      </c>
      <c r="H194" s="46">
        <v>4</v>
      </c>
      <c r="I194" s="46">
        <v>1</v>
      </c>
      <c r="J194" s="46">
        <v>33</v>
      </c>
      <c r="K194" s="46">
        <v>0</v>
      </c>
      <c r="L194" s="46">
        <v>10</v>
      </c>
      <c r="M194" s="46">
        <v>6</v>
      </c>
      <c r="N194" s="46">
        <v>1</v>
      </c>
      <c r="O194" s="46">
        <v>0</v>
      </c>
    </row>
    <row r="195" spans="1:15" x14ac:dyDescent="0.25">
      <c r="A195" s="50" t="s">
        <v>200</v>
      </c>
      <c r="B195" s="46">
        <v>1</v>
      </c>
      <c r="C195" s="46">
        <v>1</v>
      </c>
      <c r="D195" s="46">
        <v>0</v>
      </c>
      <c r="E195" s="46">
        <v>1</v>
      </c>
      <c r="F195" s="46">
        <v>0</v>
      </c>
      <c r="G195" s="46">
        <v>0</v>
      </c>
      <c r="H195" s="46">
        <v>1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</row>
    <row r="196" spans="1:15" x14ac:dyDescent="0.25">
      <c r="A196" s="50" t="s">
        <v>201</v>
      </c>
      <c r="B196" s="46">
        <v>0</v>
      </c>
      <c r="C196" s="46">
        <v>0</v>
      </c>
      <c r="D196" s="46">
        <v>0</v>
      </c>
      <c r="E196" s="46">
        <v>2</v>
      </c>
      <c r="F196" s="46">
        <v>0</v>
      </c>
      <c r="G196" s="46">
        <v>0</v>
      </c>
      <c r="H196" s="46">
        <v>0</v>
      </c>
      <c r="I196" s="46">
        <v>0</v>
      </c>
      <c r="J196" s="46">
        <v>1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</row>
    <row r="197" spans="1:15" x14ac:dyDescent="0.25">
      <c r="A197" s="50" t="s">
        <v>202</v>
      </c>
      <c r="B197" s="46">
        <v>11</v>
      </c>
      <c r="C197" s="46">
        <v>11</v>
      </c>
      <c r="D197" s="46">
        <v>0</v>
      </c>
      <c r="E197" s="46">
        <v>294</v>
      </c>
      <c r="F197" s="46">
        <v>11</v>
      </c>
      <c r="G197" s="46">
        <v>63</v>
      </c>
      <c r="H197" s="46">
        <v>291</v>
      </c>
      <c r="I197" s="46">
        <v>72</v>
      </c>
      <c r="J197" s="46">
        <v>143</v>
      </c>
      <c r="K197" s="46">
        <v>10</v>
      </c>
      <c r="L197" s="46">
        <v>18</v>
      </c>
      <c r="M197" s="46">
        <v>66</v>
      </c>
      <c r="N197" s="46">
        <v>0</v>
      </c>
      <c r="O197" s="46">
        <v>0</v>
      </c>
    </row>
    <row r="198" spans="1:15" x14ac:dyDescent="0.25">
      <c r="A198" s="50" t="s">
        <v>203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1</v>
      </c>
      <c r="L198" s="46">
        <v>0</v>
      </c>
      <c r="M198" s="46">
        <v>0</v>
      </c>
      <c r="N198" s="46">
        <v>0</v>
      </c>
      <c r="O198" s="46">
        <v>0</v>
      </c>
    </row>
    <row r="199" spans="1:15" x14ac:dyDescent="0.25">
      <c r="A199" s="50" t="s">
        <v>204</v>
      </c>
      <c r="B199" s="46">
        <v>4</v>
      </c>
      <c r="C199" s="46">
        <v>4</v>
      </c>
      <c r="D199" s="46">
        <v>0</v>
      </c>
      <c r="E199" s="46">
        <v>88</v>
      </c>
      <c r="F199" s="46">
        <v>1</v>
      </c>
      <c r="G199" s="46">
        <v>4</v>
      </c>
      <c r="H199" s="46">
        <v>66</v>
      </c>
      <c r="I199" s="46">
        <v>6</v>
      </c>
      <c r="J199" s="46">
        <v>28</v>
      </c>
      <c r="K199" s="46">
        <v>7</v>
      </c>
      <c r="L199" s="46">
        <v>143</v>
      </c>
      <c r="M199" s="46">
        <v>9</v>
      </c>
      <c r="N199" s="46">
        <v>0</v>
      </c>
      <c r="O199" s="46">
        <v>0</v>
      </c>
    </row>
    <row r="200" spans="1:15" x14ac:dyDescent="0.25">
      <c r="A200" s="50" t="s">
        <v>205</v>
      </c>
      <c r="B200" s="46">
        <v>1</v>
      </c>
      <c r="C200" s="46">
        <v>1</v>
      </c>
      <c r="D200" s="46">
        <v>0</v>
      </c>
      <c r="E200" s="46">
        <v>16</v>
      </c>
      <c r="F200" s="46">
        <v>0</v>
      </c>
      <c r="G200" s="46">
        <v>0</v>
      </c>
      <c r="H200" s="46">
        <v>6</v>
      </c>
      <c r="I200" s="46">
        <v>1</v>
      </c>
      <c r="J200" s="46">
        <v>15</v>
      </c>
      <c r="K200" s="46">
        <v>2</v>
      </c>
      <c r="L200" s="46">
        <v>1</v>
      </c>
      <c r="M200" s="46">
        <v>1</v>
      </c>
      <c r="N200" s="46">
        <v>0</v>
      </c>
      <c r="O200" s="46">
        <v>0</v>
      </c>
    </row>
    <row r="201" spans="1:15" x14ac:dyDescent="0.25">
      <c r="A201" s="50" t="s">
        <v>206</v>
      </c>
      <c r="B201" s="46">
        <v>1</v>
      </c>
      <c r="C201" s="46">
        <v>1</v>
      </c>
      <c r="D201" s="46">
        <v>0</v>
      </c>
      <c r="E201" s="46">
        <v>8</v>
      </c>
      <c r="F201" s="46">
        <v>1</v>
      </c>
      <c r="G201" s="46">
        <v>2</v>
      </c>
      <c r="H201" s="46">
        <v>1</v>
      </c>
      <c r="I201" s="46">
        <v>0</v>
      </c>
      <c r="J201" s="46">
        <v>0</v>
      </c>
      <c r="K201" s="46">
        <v>0</v>
      </c>
      <c r="L201" s="46">
        <v>3</v>
      </c>
      <c r="M201" s="46">
        <v>0</v>
      </c>
      <c r="N201" s="46">
        <v>0</v>
      </c>
      <c r="O201" s="46">
        <v>0</v>
      </c>
    </row>
    <row r="202" spans="1:15" x14ac:dyDescent="0.25">
      <c r="A202" s="50" t="s">
        <v>207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3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</row>
    <row r="203" spans="1:15" x14ac:dyDescent="0.25">
      <c r="A203" s="50" t="s">
        <v>208</v>
      </c>
      <c r="B203" s="46">
        <v>0</v>
      </c>
      <c r="C203" s="46">
        <v>0</v>
      </c>
      <c r="D203" s="46">
        <v>0</v>
      </c>
      <c r="E203" s="46">
        <v>19</v>
      </c>
      <c r="F203" s="46">
        <v>9</v>
      </c>
      <c r="G203" s="46">
        <v>1</v>
      </c>
      <c r="H203" s="46">
        <v>1</v>
      </c>
      <c r="I203" s="46">
        <v>0</v>
      </c>
      <c r="J203" s="46">
        <v>2</v>
      </c>
      <c r="K203" s="46">
        <v>1</v>
      </c>
      <c r="L203" s="46">
        <v>1</v>
      </c>
      <c r="M203" s="46">
        <v>1</v>
      </c>
      <c r="N203" s="46">
        <v>0</v>
      </c>
      <c r="O203" s="46">
        <v>0</v>
      </c>
    </row>
    <row r="204" spans="1:15" x14ac:dyDescent="0.25">
      <c r="A204" s="50" t="s">
        <v>209</v>
      </c>
      <c r="B204" s="46">
        <v>0</v>
      </c>
      <c r="C204" s="46">
        <v>0</v>
      </c>
      <c r="D204" s="46">
        <v>0</v>
      </c>
      <c r="E204" s="46">
        <v>3</v>
      </c>
      <c r="F204" s="46">
        <v>0</v>
      </c>
      <c r="G204" s="46">
        <v>0</v>
      </c>
      <c r="H204" s="46">
        <v>1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</row>
    <row r="205" spans="1:15" x14ac:dyDescent="0.25">
      <c r="A205" s="50" t="s">
        <v>210</v>
      </c>
      <c r="B205" s="46">
        <v>1</v>
      </c>
      <c r="C205" s="46">
        <v>1</v>
      </c>
      <c r="D205" s="46">
        <v>0</v>
      </c>
      <c r="E205" s="46">
        <v>32</v>
      </c>
      <c r="F205" s="46">
        <v>0</v>
      </c>
      <c r="G205" s="46">
        <v>2</v>
      </c>
      <c r="H205" s="46">
        <v>0</v>
      </c>
      <c r="I205" s="46">
        <v>0</v>
      </c>
      <c r="J205" s="46">
        <v>8</v>
      </c>
      <c r="K205" s="46">
        <v>1</v>
      </c>
      <c r="L205" s="46">
        <v>14</v>
      </c>
      <c r="M205" s="46">
        <v>3</v>
      </c>
      <c r="N205" s="46">
        <v>0</v>
      </c>
      <c r="O205" s="46">
        <v>0</v>
      </c>
    </row>
    <row r="206" spans="1:15" x14ac:dyDescent="0.25">
      <c r="A206" s="50" t="s">
        <v>211</v>
      </c>
      <c r="B206" s="46">
        <v>0</v>
      </c>
      <c r="C206" s="46">
        <v>0</v>
      </c>
      <c r="D206" s="46">
        <v>0</v>
      </c>
      <c r="E206" s="46">
        <v>6</v>
      </c>
      <c r="F206" s="46">
        <v>3</v>
      </c>
      <c r="G206" s="46">
        <v>0</v>
      </c>
      <c r="H206" s="46">
        <v>1</v>
      </c>
      <c r="I206" s="46">
        <v>0</v>
      </c>
      <c r="J206" s="46">
        <v>1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</row>
    <row r="207" spans="1:15" x14ac:dyDescent="0.25">
      <c r="A207" s="50" t="s">
        <v>212</v>
      </c>
      <c r="B207" s="46">
        <v>0</v>
      </c>
      <c r="C207" s="46">
        <v>0</v>
      </c>
      <c r="D207" s="46">
        <v>0</v>
      </c>
      <c r="E207" s="46">
        <v>1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1</v>
      </c>
      <c r="L207" s="46">
        <v>0</v>
      </c>
      <c r="M207" s="46">
        <v>0</v>
      </c>
      <c r="N207" s="46">
        <v>0</v>
      </c>
      <c r="O207" s="46">
        <v>0</v>
      </c>
    </row>
    <row r="208" spans="1:15" x14ac:dyDescent="0.25">
      <c r="A208" s="50" t="s">
        <v>213</v>
      </c>
      <c r="B208" s="46">
        <v>0</v>
      </c>
      <c r="C208" s="46">
        <v>0</v>
      </c>
      <c r="D208" s="46">
        <v>0</v>
      </c>
      <c r="E208" s="46">
        <v>2</v>
      </c>
      <c r="F208" s="46">
        <v>0</v>
      </c>
      <c r="G208" s="46">
        <v>2</v>
      </c>
      <c r="H208" s="46">
        <v>1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</row>
    <row r="209" spans="1:15" x14ac:dyDescent="0.25">
      <c r="A209" s="50" t="s">
        <v>214</v>
      </c>
      <c r="B209" s="46">
        <v>0</v>
      </c>
      <c r="C209" s="46">
        <v>0</v>
      </c>
      <c r="D209" s="46">
        <v>0</v>
      </c>
      <c r="E209" s="46">
        <v>26</v>
      </c>
      <c r="F209" s="46">
        <v>3</v>
      </c>
      <c r="G209" s="46">
        <v>2</v>
      </c>
      <c r="H209" s="46">
        <v>0</v>
      </c>
      <c r="I209" s="46">
        <v>0</v>
      </c>
      <c r="J209" s="46">
        <v>0</v>
      </c>
      <c r="K209" s="46">
        <v>0</v>
      </c>
      <c r="L209" s="46">
        <v>1</v>
      </c>
      <c r="M209" s="46">
        <v>0</v>
      </c>
      <c r="N209" s="46">
        <v>0</v>
      </c>
      <c r="O209" s="46">
        <v>0</v>
      </c>
    </row>
    <row r="210" spans="1:15" x14ac:dyDescent="0.25">
      <c r="A210" s="50" t="s">
        <v>215</v>
      </c>
      <c r="B210" s="46">
        <v>0</v>
      </c>
      <c r="C210" s="46">
        <v>0</v>
      </c>
      <c r="D210" s="46">
        <v>0</v>
      </c>
      <c r="E210" s="46">
        <v>5</v>
      </c>
      <c r="F210" s="46">
        <v>1</v>
      </c>
      <c r="G210" s="46">
        <v>0</v>
      </c>
      <c r="H210" s="46">
        <v>0</v>
      </c>
      <c r="I210" s="46">
        <v>1</v>
      </c>
      <c r="J210" s="46">
        <v>2</v>
      </c>
      <c r="K210" s="46">
        <v>1</v>
      </c>
      <c r="L210" s="46">
        <v>1</v>
      </c>
      <c r="M210" s="46">
        <v>0</v>
      </c>
      <c r="N210" s="46">
        <v>0</v>
      </c>
      <c r="O210" s="46">
        <v>0</v>
      </c>
    </row>
    <row r="211" spans="1:15" x14ac:dyDescent="0.25">
      <c r="A211" s="50" t="s">
        <v>216</v>
      </c>
      <c r="B211" s="46">
        <v>0</v>
      </c>
      <c r="C211" s="46">
        <v>0</v>
      </c>
      <c r="D211" s="46">
        <v>0</v>
      </c>
      <c r="E211" s="46">
        <v>4</v>
      </c>
      <c r="F211" s="46">
        <v>2</v>
      </c>
      <c r="G211" s="46">
        <v>0</v>
      </c>
      <c r="H211" s="46">
        <v>1</v>
      </c>
      <c r="I211" s="46">
        <v>0</v>
      </c>
      <c r="J211" s="46">
        <v>0</v>
      </c>
      <c r="K211" s="46">
        <v>1</v>
      </c>
      <c r="L211" s="46">
        <v>0</v>
      </c>
      <c r="M211" s="46">
        <v>0</v>
      </c>
      <c r="N211" s="46">
        <v>0</v>
      </c>
      <c r="O211" s="46">
        <v>0</v>
      </c>
    </row>
    <row r="212" spans="1:15" x14ac:dyDescent="0.25">
      <c r="A212" s="50" t="s">
        <v>217</v>
      </c>
      <c r="B212" s="46">
        <v>0</v>
      </c>
      <c r="C212" s="46">
        <v>0</v>
      </c>
      <c r="D212" s="46">
        <v>0</v>
      </c>
      <c r="E212" s="46">
        <v>20</v>
      </c>
      <c r="F212" s="46">
        <v>0</v>
      </c>
      <c r="G212" s="46">
        <v>1</v>
      </c>
      <c r="H212" s="46">
        <v>1</v>
      </c>
      <c r="I212" s="46">
        <v>0</v>
      </c>
      <c r="J212" s="46">
        <v>8</v>
      </c>
      <c r="K212" s="46">
        <v>2</v>
      </c>
      <c r="L212" s="46">
        <v>5</v>
      </c>
      <c r="M212" s="46">
        <v>0</v>
      </c>
      <c r="N212" s="46">
        <v>0</v>
      </c>
      <c r="O212" s="46">
        <v>0</v>
      </c>
    </row>
    <row r="213" spans="1:15" x14ac:dyDescent="0.25">
      <c r="A213" s="50" t="s">
        <v>218</v>
      </c>
      <c r="B213" s="46">
        <v>0</v>
      </c>
      <c r="C213" s="46">
        <v>0</v>
      </c>
      <c r="D213" s="46">
        <v>0</v>
      </c>
      <c r="E213" s="46">
        <v>36</v>
      </c>
      <c r="F213" s="46">
        <v>1</v>
      </c>
      <c r="G213" s="46">
        <v>2</v>
      </c>
      <c r="H213" s="46">
        <v>8</v>
      </c>
      <c r="I213" s="46">
        <v>1</v>
      </c>
      <c r="J213" s="46">
        <v>12</v>
      </c>
      <c r="K213" s="46">
        <v>3</v>
      </c>
      <c r="L213" s="46">
        <v>10</v>
      </c>
      <c r="M213" s="46">
        <v>1</v>
      </c>
      <c r="N213" s="46">
        <v>0</v>
      </c>
      <c r="O213" s="46">
        <v>0</v>
      </c>
    </row>
    <row r="214" spans="1:15" x14ac:dyDescent="0.25">
      <c r="A214" s="50" t="s">
        <v>219</v>
      </c>
      <c r="B214" s="46">
        <v>6</v>
      </c>
      <c r="C214" s="46">
        <v>7</v>
      </c>
      <c r="D214" s="46">
        <v>0</v>
      </c>
      <c r="E214" s="46">
        <v>112</v>
      </c>
      <c r="F214" s="46">
        <v>1</v>
      </c>
      <c r="G214" s="46">
        <v>6</v>
      </c>
      <c r="H214" s="46">
        <v>16</v>
      </c>
      <c r="I214" s="46">
        <v>1</v>
      </c>
      <c r="J214" s="46">
        <v>30</v>
      </c>
      <c r="K214" s="46">
        <v>22</v>
      </c>
      <c r="L214" s="46">
        <v>6</v>
      </c>
      <c r="M214" s="46">
        <v>16</v>
      </c>
      <c r="N214" s="46">
        <v>0</v>
      </c>
      <c r="O214" s="46">
        <v>0</v>
      </c>
    </row>
    <row r="215" spans="1:15" x14ac:dyDescent="0.25">
      <c r="A215" s="50" t="s">
        <v>220</v>
      </c>
      <c r="B215" s="46">
        <v>0</v>
      </c>
      <c r="C215" s="46">
        <v>0</v>
      </c>
      <c r="D215" s="46">
        <v>0</v>
      </c>
      <c r="E215" s="46">
        <v>1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1</v>
      </c>
      <c r="L215" s="46">
        <v>0</v>
      </c>
      <c r="M215" s="46">
        <v>0</v>
      </c>
      <c r="N215" s="46">
        <v>0</v>
      </c>
      <c r="O215" s="46">
        <v>0</v>
      </c>
    </row>
    <row r="216" spans="1:15" x14ac:dyDescent="0.25">
      <c r="A216" s="50" t="s">
        <v>221</v>
      </c>
      <c r="B216" s="46">
        <v>0</v>
      </c>
      <c r="C216" s="46">
        <v>0</v>
      </c>
      <c r="D216" s="46">
        <v>0</v>
      </c>
      <c r="E216" s="46">
        <v>201</v>
      </c>
      <c r="F216" s="46">
        <v>3</v>
      </c>
      <c r="G216" s="46">
        <v>9</v>
      </c>
      <c r="H216" s="46">
        <v>34</v>
      </c>
      <c r="I216" s="46">
        <v>1</v>
      </c>
      <c r="J216" s="46">
        <v>22</v>
      </c>
      <c r="K216" s="46">
        <v>2</v>
      </c>
      <c r="L216" s="46">
        <v>15</v>
      </c>
      <c r="M216" s="46">
        <v>18</v>
      </c>
      <c r="N216" s="46">
        <v>0</v>
      </c>
      <c r="O216" s="46">
        <v>0</v>
      </c>
    </row>
    <row r="217" spans="1:15" x14ac:dyDescent="0.25">
      <c r="A217" s="50" t="s">
        <v>222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1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</row>
    <row r="218" spans="1:15" x14ac:dyDescent="0.25">
      <c r="A218" s="50" t="s">
        <v>223</v>
      </c>
      <c r="B218" s="46">
        <v>0</v>
      </c>
      <c r="C218" s="46">
        <v>0</v>
      </c>
      <c r="D218" s="46">
        <v>0</v>
      </c>
      <c r="E218" s="46">
        <v>10</v>
      </c>
      <c r="F218" s="46">
        <v>0</v>
      </c>
      <c r="G218" s="46">
        <v>0</v>
      </c>
      <c r="H218" s="46">
        <v>0</v>
      </c>
      <c r="I218" s="46">
        <v>0</v>
      </c>
      <c r="J218" s="46">
        <v>1</v>
      </c>
      <c r="K218" s="46">
        <v>0</v>
      </c>
      <c r="L218" s="46">
        <v>2</v>
      </c>
      <c r="M218" s="46">
        <v>1</v>
      </c>
      <c r="N218" s="46">
        <v>0</v>
      </c>
      <c r="O218" s="46">
        <v>0</v>
      </c>
    </row>
    <row r="219" spans="1:15" x14ac:dyDescent="0.25">
      <c r="A219" s="50" t="s">
        <v>224</v>
      </c>
      <c r="B219" s="46">
        <v>0</v>
      </c>
      <c r="C219" s="46">
        <v>0</v>
      </c>
      <c r="D219" s="46">
        <v>0</v>
      </c>
      <c r="E219" s="46">
        <v>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</row>
    <row r="220" spans="1:15" x14ac:dyDescent="0.25">
      <c r="A220" s="50" t="s">
        <v>225</v>
      </c>
      <c r="B220" s="46">
        <v>1</v>
      </c>
      <c r="C220" s="46">
        <v>1</v>
      </c>
      <c r="D220" s="46">
        <v>0</v>
      </c>
      <c r="E220" s="46">
        <v>6</v>
      </c>
      <c r="F220" s="46">
        <v>1</v>
      </c>
      <c r="G220" s="46">
        <v>0</v>
      </c>
      <c r="H220" s="46">
        <v>0</v>
      </c>
      <c r="I220" s="46">
        <v>0</v>
      </c>
      <c r="J220" s="46">
        <v>1</v>
      </c>
      <c r="K220" s="46">
        <v>1</v>
      </c>
      <c r="L220" s="46">
        <v>1</v>
      </c>
      <c r="M220" s="46">
        <v>1</v>
      </c>
      <c r="N220" s="46">
        <v>0</v>
      </c>
      <c r="O220" s="46">
        <v>0</v>
      </c>
    </row>
    <row r="221" spans="1:15" x14ac:dyDescent="0.25">
      <c r="A221" s="50" t="s">
        <v>226</v>
      </c>
      <c r="B221" s="46">
        <v>0</v>
      </c>
      <c r="C221" s="46">
        <v>0</v>
      </c>
      <c r="D221" s="46">
        <v>0</v>
      </c>
      <c r="E221" s="46">
        <v>1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</row>
    <row r="222" spans="1:15" x14ac:dyDescent="0.25">
      <c r="A222" s="50" t="s">
        <v>227</v>
      </c>
      <c r="B222" s="46">
        <v>1</v>
      </c>
      <c r="C222" s="46">
        <v>1</v>
      </c>
      <c r="D222" s="46">
        <v>0</v>
      </c>
      <c r="E222" s="46">
        <v>9</v>
      </c>
      <c r="F222" s="46">
        <v>2</v>
      </c>
      <c r="G222" s="46">
        <v>2</v>
      </c>
      <c r="H222" s="46">
        <v>1</v>
      </c>
      <c r="I222" s="46">
        <v>0</v>
      </c>
      <c r="J222" s="46">
        <v>1</v>
      </c>
      <c r="K222" s="46">
        <v>0</v>
      </c>
      <c r="L222" s="46">
        <v>0</v>
      </c>
      <c r="M222" s="46">
        <v>2</v>
      </c>
      <c r="N222" s="46">
        <v>0</v>
      </c>
      <c r="O222" s="46">
        <v>0</v>
      </c>
    </row>
    <row r="223" spans="1:15" x14ac:dyDescent="0.25">
      <c r="A223" s="50" t="s">
        <v>228</v>
      </c>
      <c r="B223" s="46">
        <v>1</v>
      </c>
      <c r="C223" s="46">
        <v>1</v>
      </c>
      <c r="D223" s="46">
        <v>0</v>
      </c>
      <c r="E223" s="46">
        <v>4</v>
      </c>
      <c r="F223" s="46">
        <v>0</v>
      </c>
      <c r="G223" s="46">
        <v>0</v>
      </c>
      <c r="H223" s="46">
        <v>1</v>
      </c>
      <c r="I223" s="46">
        <v>1</v>
      </c>
      <c r="J223" s="46">
        <v>3</v>
      </c>
      <c r="K223" s="46">
        <v>1</v>
      </c>
      <c r="L223" s="46">
        <v>0</v>
      </c>
      <c r="M223" s="46">
        <v>0</v>
      </c>
      <c r="N223" s="46">
        <v>0</v>
      </c>
      <c r="O223" s="46">
        <v>0</v>
      </c>
    </row>
    <row r="224" spans="1:15" x14ac:dyDescent="0.25">
      <c r="A224" s="50" t="s">
        <v>229</v>
      </c>
      <c r="B224" s="46">
        <v>1</v>
      </c>
      <c r="C224" s="46">
        <v>1</v>
      </c>
      <c r="D224" s="46">
        <v>0</v>
      </c>
      <c r="E224" s="46">
        <v>6</v>
      </c>
      <c r="F224" s="46">
        <v>4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</row>
    <row r="225" spans="1:15" x14ac:dyDescent="0.25">
      <c r="A225" s="50" t="s">
        <v>230</v>
      </c>
      <c r="B225" s="46">
        <v>0</v>
      </c>
      <c r="C225" s="46">
        <v>0</v>
      </c>
      <c r="D225" s="46">
        <v>0</v>
      </c>
      <c r="E225" s="46">
        <v>4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</row>
    <row r="226" spans="1:15" x14ac:dyDescent="0.25">
      <c r="A226" s="50" t="s">
        <v>231</v>
      </c>
      <c r="B226" s="46">
        <v>1</v>
      </c>
      <c r="C226" s="46">
        <v>1</v>
      </c>
      <c r="D226" s="46">
        <v>0</v>
      </c>
      <c r="E226" s="46">
        <v>49</v>
      </c>
      <c r="F226" s="46">
        <v>6</v>
      </c>
      <c r="G226" s="46">
        <v>2</v>
      </c>
      <c r="H226" s="46">
        <v>8</v>
      </c>
      <c r="I226" s="46">
        <v>0</v>
      </c>
      <c r="J226" s="46">
        <v>10</v>
      </c>
      <c r="K226" s="46">
        <v>4</v>
      </c>
      <c r="L226" s="46">
        <v>5</v>
      </c>
      <c r="M226" s="46">
        <v>0</v>
      </c>
      <c r="N226" s="46">
        <v>0</v>
      </c>
      <c r="O226" s="46">
        <v>0</v>
      </c>
    </row>
    <row r="227" spans="1:15" x14ac:dyDescent="0.25">
      <c r="A227" s="50" t="s">
        <v>232</v>
      </c>
      <c r="B227" s="46">
        <v>0</v>
      </c>
      <c r="C227" s="46">
        <v>0</v>
      </c>
      <c r="D227" s="46">
        <v>0</v>
      </c>
      <c r="E227" s="46">
        <v>1</v>
      </c>
      <c r="F227" s="46">
        <v>0</v>
      </c>
      <c r="G227" s="46">
        <v>0</v>
      </c>
      <c r="H227" s="46">
        <v>0</v>
      </c>
      <c r="I227" s="46">
        <v>0</v>
      </c>
      <c r="J227" s="46">
        <v>3</v>
      </c>
      <c r="K227" s="46">
        <v>1</v>
      </c>
      <c r="L227" s="46">
        <v>0</v>
      </c>
      <c r="M227" s="46">
        <v>0</v>
      </c>
      <c r="N227" s="46">
        <v>0</v>
      </c>
      <c r="O227" s="46">
        <v>0</v>
      </c>
    </row>
    <row r="228" spans="1:15" x14ac:dyDescent="0.25">
      <c r="A228" s="50" t="s">
        <v>233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</row>
    <row r="229" spans="1:15" x14ac:dyDescent="0.25">
      <c r="A229" s="50" t="s">
        <v>234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1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</row>
    <row r="230" spans="1:15" x14ac:dyDescent="0.25">
      <c r="A230" s="50" t="s">
        <v>235</v>
      </c>
      <c r="B230" s="46">
        <v>0</v>
      </c>
      <c r="C230" s="46">
        <v>0</v>
      </c>
      <c r="D230" s="46">
        <v>0</v>
      </c>
      <c r="E230" s="46">
        <v>21</v>
      </c>
      <c r="F230" s="46">
        <v>0</v>
      </c>
      <c r="G230" s="46">
        <v>5</v>
      </c>
      <c r="H230" s="46">
        <v>3</v>
      </c>
      <c r="I230" s="46">
        <v>3</v>
      </c>
      <c r="J230" s="46">
        <v>7</v>
      </c>
      <c r="K230" s="46">
        <v>1</v>
      </c>
      <c r="L230" s="46">
        <v>15</v>
      </c>
      <c r="M230" s="46">
        <v>0</v>
      </c>
      <c r="N230" s="46">
        <v>0</v>
      </c>
      <c r="O230" s="46">
        <v>0</v>
      </c>
    </row>
    <row r="231" spans="1:15" x14ac:dyDescent="0.25">
      <c r="A231" s="50" t="s">
        <v>236</v>
      </c>
      <c r="B231" s="46">
        <v>0</v>
      </c>
      <c r="C231" s="46">
        <v>0</v>
      </c>
      <c r="D231" s="46">
        <v>0</v>
      </c>
      <c r="E231" s="46">
        <v>1</v>
      </c>
      <c r="F231" s="46">
        <v>1</v>
      </c>
      <c r="G231" s="46">
        <v>0</v>
      </c>
      <c r="H231" s="46">
        <v>0</v>
      </c>
      <c r="I231" s="46">
        <v>0</v>
      </c>
      <c r="J231" s="46">
        <v>0</v>
      </c>
      <c r="K231" s="46">
        <v>1</v>
      </c>
      <c r="L231" s="46">
        <v>0</v>
      </c>
      <c r="M231" s="46">
        <v>0</v>
      </c>
      <c r="N231" s="46">
        <v>0</v>
      </c>
      <c r="O231" s="46">
        <v>0</v>
      </c>
    </row>
    <row r="232" spans="1:15" x14ac:dyDescent="0.25">
      <c r="A232" s="50" t="s">
        <v>237</v>
      </c>
      <c r="B232" s="46">
        <v>0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1</v>
      </c>
      <c r="L232" s="46">
        <v>0</v>
      </c>
      <c r="M232" s="46">
        <v>0</v>
      </c>
      <c r="N232" s="46">
        <v>0</v>
      </c>
      <c r="O232" s="46">
        <v>0</v>
      </c>
    </row>
    <row r="233" spans="1:15" x14ac:dyDescent="0.25">
      <c r="A233" s="50" t="s">
        <v>238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1</v>
      </c>
      <c r="M233" s="46">
        <v>0</v>
      </c>
      <c r="N233" s="46">
        <v>0</v>
      </c>
      <c r="O233" s="46">
        <v>0</v>
      </c>
    </row>
    <row r="234" spans="1:15" x14ac:dyDescent="0.25">
      <c r="A234" s="50" t="s">
        <v>239</v>
      </c>
      <c r="B234" s="46">
        <v>0</v>
      </c>
      <c r="C234" s="46">
        <v>0</v>
      </c>
      <c r="D234" s="46">
        <v>0</v>
      </c>
      <c r="E234" s="46">
        <v>88</v>
      </c>
      <c r="F234" s="46">
        <v>4</v>
      </c>
      <c r="G234" s="46">
        <v>5</v>
      </c>
      <c r="H234" s="46">
        <v>12</v>
      </c>
      <c r="I234" s="46">
        <v>0</v>
      </c>
      <c r="J234" s="46">
        <v>7</v>
      </c>
      <c r="K234" s="46">
        <v>3</v>
      </c>
      <c r="L234" s="46">
        <v>1</v>
      </c>
      <c r="M234" s="46">
        <v>5</v>
      </c>
      <c r="N234" s="46">
        <v>0</v>
      </c>
      <c r="O234" s="46">
        <v>0</v>
      </c>
    </row>
    <row r="235" spans="1:15" x14ac:dyDescent="0.25">
      <c r="A235" s="50" t="s">
        <v>240</v>
      </c>
      <c r="B235" s="46">
        <v>0</v>
      </c>
      <c r="C235" s="46">
        <v>0</v>
      </c>
      <c r="D235" s="46">
        <v>0</v>
      </c>
      <c r="E235" s="46">
        <v>13</v>
      </c>
      <c r="F235" s="46">
        <v>4</v>
      </c>
      <c r="G235" s="46">
        <v>0</v>
      </c>
      <c r="H235" s="46">
        <v>1</v>
      </c>
      <c r="I235" s="46">
        <v>0</v>
      </c>
      <c r="J235" s="46">
        <v>4</v>
      </c>
      <c r="K235" s="46">
        <v>1</v>
      </c>
      <c r="L235" s="46">
        <v>0</v>
      </c>
      <c r="M235" s="46">
        <v>1</v>
      </c>
      <c r="N235" s="46">
        <v>0</v>
      </c>
      <c r="O235" s="46">
        <v>0</v>
      </c>
    </row>
    <row r="236" spans="1:15" x14ac:dyDescent="0.25">
      <c r="A236" s="50" t="s">
        <v>241</v>
      </c>
      <c r="B236" s="46">
        <v>0</v>
      </c>
      <c r="C236" s="46">
        <v>0</v>
      </c>
      <c r="D236" s="46">
        <v>0</v>
      </c>
      <c r="E236" s="46">
        <v>5</v>
      </c>
      <c r="F236" s="46">
        <v>2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</row>
    <row r="237" spans="1:15" x14ac:dyDescent="0.25">
      <c r="A237" s="50" t="s">
        <v>242</v>
      </c>
      <c r="B237" s="46">
        <v>0</v>
      </c>
      <c r="C237" s="46">
        <v>0</v>
      </c>
      <c r="D237" s="46">
        <v>0</v>
      </c>
      <c r="E237" s="46">
        <v>7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2</v>
      </c>
      <c r="L237" s="46">
        <v>0</v>
      </c>
      <c r="M237" s="46">
        <v>0</v>
      </c>
      <c r="N237" s="46">
        <v>0</v>
      </c>
      <c r="O237" s="46">
        <v>0</v>
      </c>
    </row>
    <row r="238" spans="1:15" x14ac:dyDescent="0.25">
      <c r="A238" s="50" t="s">
        <v>243</v>
      </c>
      <c r="B238" s="46">
        <v>0</v>
      </c>
      <c r="C238" s="46">
        <v>0</v>
      </c>
      <c r="D238" s="46">
        <v>0</v>
      </c>
      <c r="E238" s="46">
        <v>4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</row>
    <row r="239" spans="1:15" x14ac:dyDescent="0.25">
      <c r="A239" s="50" t="s">
        <v>244</v>
      </c>
      <c r="B239" s="46">
        <v>1</v>
      </c>
      <c r="C239" s="46">
        <v>1</v>
      </c>
      <c r="D239" s="46">
        <v>0</v>
      </c>
      <c r="E239" s="46">
        <v>31</v>
      </c>
      <c r="F239" s="46">
        <v>5</v>
      </c>
      <c r="G239" s="46">
        <v>1</v>
      </c>
      <c r="H239" s="46">
        <v>1</v>
      </c>
      <c r="I239" s="46">
        <v>0</v>
      </c>
      <c r="J239" s="46">
        <v>8</v>
      </c>
      <c r="K239" s="46">
        <v>1</v>
      </c>
      <c r="L239" s="46">
        <v>9</v>
      </c>
      <c r="M239" s="46">
        <v>2</v>
      </c>
      <c r="N239" s="46">
        <v>0</v>
      </c>
      <c r="O239" s="46">
        <v>0</v>
      </c>
    </row>
    <row r="240" spans="1:15" x14ac:dyDescent="0.25">
      <c r="A240" s="50" t="s">
        <v>245</v>
      </c>
      <c r="B240" s="46">
        <v>0</v>
      </c>
      <c r="C240" s="46">
        <v>0</v>
      </c>
      <c r="D240" s="46">
        <v>0</v>
      </c>
      <c r="E240" s="46">
        <v>2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1</v>
      </c>
      <c r="L240" s="46">
        <v>0</v>
      </c>
      <c r="M240" s="46">
        <v>0</v>
      </c>
      <c r="N240" s="46">
        <v>0</v>
      </c>
      <c r="O240" s="46">
        <v>0</v>
      </c>
    </row>
    <row r="241" spans="1:15" x14ac:dyDescent="0.25">
      <c r="A241" s="50" t="s">
        <v>246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</row>
    <row r="242" spans="1:15" x14ac:dyDescent="0.25">
      <c r="A242" s="50" t="s">
        <v>247</v>
      </c>
      <c r="B242" s="46">
        <v>1</v>
      </c>
      <c r="C242" s="46">
        <v>1</v>
      </c>
      <c r="D242" s="46">
        <v>0</v>
      </c>
      <c r="E242" s="46">
        <v>70</v>
      </c>
      <c r="F242" s="46">
        <v>7</v>
      </c>
      <c r="G242" s="46">
        <v>3</v>
      </c>
      <c r="H242" s="46">
        <v>5</v>
      </c>
      <c r="I242" s="46">
        <v>0</v>
      </c>
      <c r="J242" s="46">
        <v>12</v>
      </c>
      <c r="K242" s="46">
        <v>7</v>
      </c>
      <c r="L242" s="46">
        <v>7</v>
      </c>
      <c r="M242" s="46">
        <v>10</v>
      </c>
      <c r="N242" s="46">
        <v>0</v>
      </c>
      <c r="O242" s="46">
        <v>0</v>
      </c>
    </row>
    <row r="243" spans="1:15" x14ac:dyDescent="0.25">
      <c r="A243" s="50" t="s">
        <v>248</v>
      </c>
      <c r="B243" s="46">
        <v>1</v>
      </c>
      <c r="C243" s="46">
        <v>1</v>
      </c>
      <c r="D243" s="46">
        <v>0</v>
      </c>
      <c r="E243" s="46">
        <v>7</v>
      </c>
      <c r="F243" s="46">
        <v>3</v>
      </c>
      <c r="G243" s="46">
        <v>0</v>
      </c>
      <c r="H243" s="46">
        <v>1</v>
      </c>
      <c r="I243" s="46">
        <v>0</v>
      </c>
      <c r="J243" s="46">
        <v>0</v>
      </c>
      <c r="K243" s="46">
        <v>1</v>
      </c>
      <c r="L243" s="46">
        <v>1</v>
      </c>
      <c r="M243" s="46">
        <v>0</v>
      </c>
      <c r="N243" s="46">
        <v>0</v>
      </c>
      <c r="O243" s="46">
        <v>0</v>
      </c>
    </row>
    <row r="244" spans="1:15" x14ac:dyDescent="0.25">
      <c r="A244" s="50" t="s">
        <v>249</v>
      </c>
      <c r="B244" s="46">
        <v>5</v>
      </c>
      <c r="C244" s="46">
        <v>5</v>
      </c>
      <c r="D244" s="46">
        <v>0</v>
      </c>
      <c r="E244" s="46">
        <v>91</v>
      </c>
      <c r="F244" s="46">
        <v>1</v>
      </c>
      <c r="G244" s="46">
        <v>29</v>
      </c>
      <c r="H244" s="46">
        <v>19</v>
      </c>
      <c r="I244" s="46">
        <v>6</v>
      </c>
      <c r="J244" s="46">
        <v>33</v>
      </c>
      <c r="K244" s="46">
        <v>10</v>
      </c>
      <c r="L244" s="46">
        <v>11</v>
      </c>
      <c r="M244" s="46">
        <v>19</v>
      </c>
      <c r="N244" s="46">
        <v>0</v>
      </c>
      <c r="O244" s="46">
        <v>0</v>
      </c>
    </row>
    <row r="245" spans="1:15" x14ac:dyDescent="0.25">
      <c r="A245" s="50" t="s">
        <v>250</v>
      </c>
      <c r="B245" s="46">
        <v>0</v>
      </c>
      <c r="C245" s="46">
        <v>0</v>
      </c>
      <c r="D245" s="46">
        <v>0</v>
      </c>
      <c r="E245" s="46">
        <v>1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</row>
    <row r="246" spans="1:15" x14ac:dyDescent="0.25">
      <c r="A246" s="50" t="s">
        <v>251</v>
      </c>
      <c r="B246" s="46">
        <v>0</v>
      </c>
      <c r="C246" s="46">
        <v>0</v>
      </c>
      <c r="D246" s="46">
        <v>0</v>
      </c>
      <c r="E246" s="46">
        <v>6</v>
      </c>
      <c r="F246" s="46">
        <v>2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1</v>
      </c>
      <c r="N246" s="46">
        <v>0</v>
      </c>
      <c r="O246" s="46">
        <v>0</v>
      </c>
    </row>
    <row r="247" spans="1:15" x14ac:dyDescent="0.25">
      <c r="A247" s="50" t="s">
        <v>252</v>
      </c>
      <c r="B247" s="46">
        <v>0</v>
      </c>
      <c r="C247" s="46">
        <v>0</v>
      </c>
      <c r="D247" s="46">
        <v>0</v>
      </c>
      <c r="E247" s="46">
        <v>0</v>
      </c>
      <c r="F247" s="46">
        <v>0</v>
      </c>
      <c r="G247" s="46">
        <v>1</v>
      </c>
      <c r="H247" s="46">
        <v>0</v>
      </c>
      <c r="I247" s="46">
        <v>0</v>
      </c>
      <c r="J247" s="46">
        <v>0</v>
      </c>
      <c r="K247" s="46">
        <v>2</v>
      </c>
      <c r="L247" s="46">
        <v>0</v>
      </c>
      <c r="M247" s="46">
        <v>0</v>
      </c>
      <c r="N247" s="46">
        <v>0</v>
      </c>
      <c r="O247" s="46">
        <v>0</v>
      </c>
    </row>
    <row r="248" spans="1:15" x14ac:dyDescent="0.25">
      <c r="A248" s="50" t="s">
        <v>253</v>
      </c>
      <c r="B248" s="46">
        <v>0</v>
      </c>
      <c r="C248" s="46">
        <v>0</v>
      </c>
      <c r="D248" s="46">
        <v>0</v>
      </c>
      <c r="E248" s="46">
        <v>2</v>
      </c>
      <c r="F248" s="46">
        <v>0</v>
      </c>
      <c r="G248" s="46">
        <v>0</v>
      </c>
      <c r="H248" s="46">
        <v>1</v>
      </c>
      <c r="I248" s="46">
        <v>0</v>
      </c>
      <c r="J248" s="46">
        <v>1</v>
      </c>
      <c r="K248" s="46">
        <v>0</v>
      </c>
      <c r="L248" s="46">
        <v>3</v>
      </c>
      <c r="M248" s="46">
        <v>0</v>
      </c>
      <c r="N248" s="46">
        <v>0</v>
      </c>
      <c r="O248" s="46">
        <v>0</v>
      </c>
    </row>
    <row r="249" spans="1:15" x14ac:dyDescent="0.25">
      <c r="A249" s="50" t="s">
        <v>254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</row>
    <row r="250" spans="1:15" x14ac:dyDescent="0.25">
      <c r="A250" s="50" t="s">
        <v>255</v>
      </c>
      <c r="B250" s="46">
        <v>0</v>
      </c>
      <c r="C250" s="46">
        <v>0</v>
      </c>
      <c r="D250" s="46">
        <v>0</v>
      </c>
      <c r="E250" s="46">
        <v>9</v>
      </c>
      <c r="F250" s="46">
        <v>4</v>
      </c>
      <c r="G250" s="46">
        <v>0</v>
      </c>
      <c r="H250" s="46">
        <v>0</v>
      </c>
      <c r="I250" s="46">
        <v>0</v>
      </c>
      <c r="J250" s="46">
        <v>1</v>
      </c>
      <c r="K250" s="46">
        <v>1</v>
      </c>
      <c r="L250" s="46">
        <v>0</v>
      </c>
      <c r="M250" s="46">
        <v>0</v>
      </c>
      <c r="N250" s="46">
        <v>0</v>
      </c>
      <c r="O250" s="46">
        <v>0</v>
      </c>
    </row>
    <row r="251" spans="1:15" x14ac:dyDescent="0.25">
      <c r="A251" s="50" t="s">
        <v>256</v>
      </c>
      <c r="B251" s="46">
        <v>0</v>
      </c>
      <c r="C251" s="46">
        <v>0</v>
      </c>
      <c r="D251" s="46">
        <v>0</v>
      </c>
      <c r="E251" s="46">
        <v>5</v>
      </c>
      <c r="F251" s="46">
        <v>0</v>
      </c>
      <c r="G251" s="46">
        <v>0</v>
      </c>
      <c r="H251" s="46">
        <v>1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</row>
    <row r="252" spans="1:15" x14ac:dyDescent="0.25">
      <c r="A252" s="50" t="s">
        <v>257</v>
      </c>
      <c r="B252" s="46">
        <v>0</v>
      </c>
      <c r="C252" s="46">
        <v>0</v>
      </c>
      <c r="D252" s="46">
        <v>0</v>
      </c>
      <c r="E252" s="46">
        <v>1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</row>
    <row r="253" spans="1:15" x14ac:dyDescent="0.25">
      <c r="A253" s="50" t="s">
        <v>258</v>
      </c>
      <c r="B253" s="46">
        <v>0</v>
      </c>
      <c r="C253" s="46">
        <v>0</v>
      </c>
      <c r="D253" s="46">
        <v>0</v>
      </c>
      <c r="E253" s="46">
        <v>7</v>
      </c>
      <c r="F253" s="46">
        <v>1</v>
      </c>
      <c r="G253" s="46">
        <v>0</v>
      </c>
      <c r="H253" s="46">
        <v>0</v>
      </c>
      <c r="I253" s="46">
        <v>0</v>
      </c>
      <c r="J253" s="46">
        <v>2</v>
      </c>
      <c r="K253" s="46">
        <v>3</v>
      </c>
      <c r="L253" s="46">
        <v>2</v>
      </c>
      <c r="M253" s="46">
        <v>1</v>
      </c>
      <c r="N253" s="46">
        <v>0</v>
      </c>
      <c r="O253" s="46">
        <v>0</v>
      </c>
    </row>
    <row r="254" spans="1:15" x14ac:dyDescent="0.25">
      <c r="A254" s="50" t="s">
        <v>259</v>
      </c>
      <c r="B254" s="46">
        <v>0</v>
      </c>
      <c r="C254" s="46">
        <v>0</v>
      </c>
      <c r="D254" s="46">
        <v>0</v>
      </c>
      <c r="E254" s="46">
        <v>20</v>
      </c>
      <c r="F254" s="46">
        <v>4</v>
      </c>
      <c r="G254" s="46">
        <v>0</v>
      </c>
      <c r="H254" s="46">
        <v>0</v>
      </c>
      <c r="I254" s="46">
        <v>0</v>
      </c>
      <c r="J254" s="46">
        <v>1</v>
      </c>
      <c r="K254" s="46">
        <v>3</v>
      </c>
      <c r="L254" s="46">
        <v>1</v>
      </c>
      <c r="M254" s="46">
        <v>1</v>
      </c>
      <c r="N254" s="46">
        <v>0</v>
      </c>
      <c r="O254" s="46">
        <v>0</v>
      </c>
    </row>
    <row r="255" spans="1:15" x14ac:dyDescent="0.25">
      <c r="A255" s="50" t="s">
        <v>260</v>
      </c>
      <c r="B255" s="46">
        <v>0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</row>
    <row r="256" spans="1:15" x14ac:dyDescent="0.25">
      <c r="A256" s="50" t="s">
        <v>261</v>
      </c>
      <c r="B256" s="46">
        <v>0</v>
      </c>
      <c r="C256" s="46">
        <v>0</v>
      </c>
      <c r="D256" s="46">
        <v>0</v>
      </c>
      <c r="E256" s="46">
        <v>68</v>
      </c>
      <c r="F256" s="46">
        <v>2</v>
      </c>
      <c r="G256" s="46">
        <v>4</v>
      </c>
      <c r="H256" s="46">
        <v>10</v>
      </c>
      <c r="I256" s="46">
        <v>4</v>
      </c>
      <c r="J256" s="46">
        <v>13</v>
      </c>
      <c r="K256" s="46">
        <v>5</v>
      </c>
      <c r="L256" s="46">
        <v>3</v>
      </c>
      <c r="M256" s="46">
        <v>2</v>
      </c>
      <c r="N256" s="46">
        <v>0</v>
      </c>
      <c r="O256" s="46">
        <v>0</v>
      </c>
    </row>
    <row r="257" spans="1:15" x14ac:dyDescent="0.25">
      <c r="A257" s="50" t="s">
        <v>262</v>
      </c>
      <c r="B257" s="46">
        <v>0</v>
      </c>
      <c r="C257" s="46">
        <v>0</v>
      </c>
      <c r="D257" s="46">
        <v>0</v>
      </c>
      <c r="E257" s="46">
        <v>2</v>
      </c>
      <c r="F257" s="46">
        <v>0</v>
      </c>
      <c r="G257" s="46">
        <v>0</v>
      </c>
      <c r="H257" s="46">
        <v>0</v>
      </c>
      <c r="I257" s="46">
        <v>0</v>
      </c>
      <c r="J257" s="46">
        <v>2</v>
      </c>
      <c r="K257" s="46">
        <v>0</v>
      </c>
      <c r="L257" s="46">
        <v>1</v>
      </c>
      <c r="M257" s="46">
        <v>0</v>
      </c>
      <c r="N257" s="46">
        <v>0</v>
      </c>
      <c r="O257" s="46">
        <v>0</v>
      </c>
    </row>
    <row r="258" spans="1:15" x14ac:dyDescent="0.25">
      <c r="A258" s="50" t="s">
        <v>263</v>
      </c>
      <c r="B258" s="46">
        <v>1</v>
      </c>
      <c r="C258" s="46">
        <v>1</v>
      </c>
      <c r="D258" s="46">
        <v>0</v>
      </c>
      <c r="E258" s="46">
        <v>7</v>
      </c>
      <c r="F258" s="46">
        <v>1</v>
      </c>
      <c r="G258" s="46">
        <v>0</v>
      </c>
      <c r="H258" s="46">
        <v>0</v>
      </c>
      <c r="I258" s="46">
        <v>0</v>
      </c>
      <c r="J258" s="46">
        <v>1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</row>
    <row r="259" spans="1:15" x14ac:dyDescent="0.25">
      <c r="A259" s="50" t="s">
        <v>264</v>
      </c>
      <c r="B259" s="46">
        <v>0</v>
      </c>
      <c r="C259" s="46">
        <v>0</v>
      </c>
      <c r="D259" s="46">
        <v>0</v>
      </c>
      <c r="E259" s="46">
        <v>1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</row>
    <row r="260" spans="1:15" x14ac:dyDescent="0.25">
      <c r="A260" s="50" t="s">
        <v>265</v>
      </c>
      <c r="B260" s="46">
        <v>0</v>
      </c>
      <c r="C260" s="46">
        <v>0</v>
      </c>
      <c r="D260" s="46">
        <v>0</v>
      </c>
      <c r="E260" s="46">
        <v>4</v>
      </c>
      <c r="F260" s="46">
        <v>1</v>
      </c>
      <c r="G260" s="46">
        <v>0</v>
      </c>
      <c r="H260" s="46">
        <v>1</v>
      </c>
      <c r="I260" s="46">
        <v>0</v>
      </c>
      <c r="J260" s="46">
        <v>0</v>
      </c>
      <c r="K260" s="46">
        <v>1</v>
      </c>
      <c r="L260" s="46">
        <v>0</v>
      </c>
      <c r="M260" s="46">
        <v>0</v>
      </c>
      <c r="N260" s="46">
        <v>0</v>
      </c>
      <c r="O260" s="46">
        <v>0</v>
      </c>
    </row>
    <row r="261" spans="1:15" x14ac:dyDescent="0.25">
      <c r="A261" s="50" t="s">
        <v>266</v>
      </c>
      <c r="B261" s="46">
        <v>0</v>
      </c>
      <c r="C261" s="46">
        <v>0</v>
      </c>
      <c r="D261" s="46">
        <v>0</v>
      </c>
      <c r="E261" s="46">
        <v>7</v>
      </c>
      <c r="F261" s="46">
        <v>3</v>
      </c>
      <c r="G261" s="46">
        <v>0</v>
      </c>
      <c r="H261" s="46">
        <v>0</v>
      </c>
      <c r="I261" s="46">
        <v>0</v>
      </c>
      <c r="J261" s="46">
        <v>3</v>
      </c>
      <c r="K261" s="46">
        <v>5</v>
      </c>
      <c r="L261" s="46">
        <v>0</v>
      </c>
      <c r="M261" s="46">
        <v>0</v>
      </c>
      <c r="N261" s="46">
        <v>0</v>
      </c>
      <c r="O261" s="46">
        <v>0</v>
      </c>
    </row>
    <row r="262" spans="1:15" x14ac:dyDescent="0.25">
      <c r="A262" s="50" t="s">
        <v>267</v>
      </c>
      <c r="B262" s="46">
        <v>0</v>
      </c>
      <c r="C262" s="46">
        <v>0</v>
      </c>
      <c r="D262" s="46">
        <v>0</v>
      </c>
      <c r="E262" s="46">
        <v>4</v>
      </c>
      <c r="F262" s="46">
        <v>0</v>
      </c>
      <c r="G262" s="46">
        <v>0</v>
      </c>
      <c r="H262" s="46">
        <v>1</v>
      </c>
      <c r="I262" s="46">
        <v>0</v>
      </c>
      <c r="J262" s="46">
        <v>2</v>
      </c>
      <c r="K262" s="46">
        <v>1</v>
      </c>
      <c r="L262" s="46">
        <v>0</v>
      </c>
      <c r="M262" s="46">
        <v>0</v>
      </c>
      <c r="N262" s="46">
        <v>0</v>
      </c>
      <c r="O262" s="46">
        <v>0</v>
      </c>
    </row>
    <row r="263" spans="1:15" x14ac:dyDescent="0.25">
      <c r="A263" s="50" t="s">
        <v>268</v>
      </c>
      <c r="B263" s="46">
        <v>0</v>
      </c>
      <c r="C263" s="46">
        <v>0</v>
      </c>
      <c r="D263" s="46">
        <v>0</v>
      </c>
      <c r="E263" s="46">
        <v>2</v>
      </c>
      <c r="F263" s="46">
        <v>0</v>
      </c>
      <c r="G263" s="46">
        <v>1</v>
      </c>
      <c r="H263" s="46">
        <v>0</v>
      </c>
      <c r="I263" s="46">
        <v>0</v>
      </c>
      <c r="J263" s="46">
        <v>1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</row>
    <row r="264" spans="1:15" x14ac:dyDescent="0.25">
      <c r="A264" s="50" t="s">
        <v>269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</row>
    <row r="265" spans="1:15" x14ac:dyDescent="0.25">
      <c r="A265" s="50" t="s">
        <v>270</v>
      </c>
      <c r="B265" s="46">
        <v>0</v>
      </c>
      <c r="C265" s="46">
        <v>0</v>
      </c>
      <c r="D265" s="46">
        <v>0</v>
      </c>
      <c r="E265" s="46">
        <v>6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3</v>
      </c>
      <c r="M265" s="46">
        <v>0</v>
      </c>
      <c r="N265" s="46">
        <v>0</v>
      </c>
      <c r="O265" s="46">
        <v>0</v>
      </c>
    </row>
    <row r="266" spans="1:15" x14ac:dyDescent="0.25">
      <c r="A266" s="50" t="s">
        <v>271</v>
      </c>
      <c r="B266" s="46">
        <v>0</v>
      </c>
      <c r="C266" s="46">
        <v>0</v>
      </c>
      <c r="D266" s="46">
        <v>0</v>
      </c>
      <c r="E266" s="46">
        <v>4</v>
      </c>
      <c r="F266" s="46">
        <v>2</v>
      </c>
      <c r="G266" s="46">
        <v>1</v>
      </c>
      <c r="H266" s="46">
        <v>1</v>
      </c>
      <c r="I266" s="46">
        <v>0</v>
      </c>
      <c r="J266" s="46">
        <v>2</v>
      </c>
      <c r="K266" s="46">
        <v>0</v>
      </c>
      <c r="L266" s="46">
        <v>4</v>
      </c>
      <c r="M266" s="46">
        <v>2</v>
      </c>
      <c r="N266" s="46">
        <v>0</v>
      </c>
      <c r="O266" s="46">
        <v>0</v>
      </c>
    </row>
    <row r="267" spans="1:15" x14ac:dyDescent="0.25">
      <c r="A267" s="50" t="s">
        <v>272</v>
      </c>
      <c r="B267" s="46">
        <v>0</v>
      </c>
      <c r="C267" s="46">
        <v>0</v>
      </c>
      <c r="D267" s="46">
        <v>0</v>
      </c>
      <c r="E267" s="46">
        <v>5</v>
      </c>
      <c r="F267" s="46">
        <v>0</v>
      </c>
      <c r="G267" s="46">
        <v>0</v>
      </c>
      <c r="H267" s="46">
        <v>2</v>
      </c>
      <c r="I267" s="46">
        <v>1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</row>
    <row r="268" spans="1:15" x14ac:dyDescent="0.25">
      <c r="A268" s="50" t="s">
        <v>273</v>
      </c>
      <c r="B268" s="46">
        <v>0</v>
      </c>
      <c r="C268" s="46">
        <v>0</v>
      </c>
      <c r="D268" s="46">
        <v>0</v>
      </c>
      <c r="E268" s="46">
        <v>1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</row>
    <row r="269" spans="1:15" x14ac:dyDescent="0.25">
      <c r="A269" s="50" t="s">
        <v>274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</row>
    <row r="270" spans="1:15" x14ac:dyDescent="0.25">
      <c r="A270" s="50" t="s">
        <v>275</v>
      </c>
      <c r="B270" s="46">
        <v>0</v>
      </c>
      <c r="C270" s="46">
        <v>0</v>
      </c>
      <c r="D270" s="46">
        <v>0</v>
      </c>
      <c r="E270" s="46">
        <v>3</v>
      </c>
      <c r="F270" s="46">
        <v>0</v>
      </c>
      <c r="G270" s="46">
        <v>0</v>
      </c>
      <c r="H270" s="46">
        <v>1</v>
      </c>
      <c r="I270" s="46">
        <v>0</v>
      </c>
      <c r="J270" s="46">
        <v>0</v>
      </c>
      <c r="K270" s="46">
        <v>0</v>
      </c>
      <c r="L270" s="46">
        <v>2</v>
      </c>
      <c r="M270" s="46">
        <v>0</v>
      </c>
      <c r="N270" s="46">
        <v>0</v>
      </c>
      <c r="O270" s="46">
        <v>0</v>
      </c>
    </row>
    <row r="271" spans="1:15" x14ac:dyDescent="0.25">
      <c r="A271" s="50" t="s">
        <v>276</v>
      </c>
      <c r="B271" s="46">
        <v>2</v>
      </c>
      <c r="C271" s="46">
        <v>2</v>
      </c>
      <c r="D271" s="46">
        <v>0</v>
      </c>
      <c r="E271" s="46">
        <v>130</v>
      </c>
      <c r="F271" s="46">
        <v>4</v>
      </c>
      <c r="G271" s="46">
        <v>10</v>
      </c>
      <c r="H271" s="46">
        <v>22</v>
      </c>
      <c r="I271" s="46">
        <v>0</v>
      </c>
      <c r="J271" s="46">
        <v>11</v>
      </c>
      <c r="K271" s="46">
        <v>2</v>
      </c>
      <c r="L271" s="46">
        <v>27</v>
      </c>
      <c r="M271" s="46">
        <v>11</v>
      </c>
      <c r="N271" s="46">
        <v>0</v>
      </c>
      <c r="O271" s="46">
        <v>0</v>
      </c>
    </row>
    <row r="272" spans="1:15" x14ac:dyDescent="0.25">
      <c r="A272" s="50" t="s">
        <v>277</v>
      </c>
      <c r="B272" s="46">
        <v>0</v>
      </c>
      <c r="C272" s="46">
        <v>0</v>
      </c>
      <c r="D272" s="46">
        <v>0</v>
      </c>
      <c r="E272" s="46">
        <v>2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</row>
    <row r="273" spans="1:15" x14ac:dyDescent="0.25">
      <c r="A273" s="50" t="s">
        <v>278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</row>
    <row r="274" spans="1:15" x14ac:dyDescent="0.25">
      <c r="A274" s="50" t="s">
        <v>279</v>
      </c>
      <c r="B274" s="46">
        <v>0</v>
      </c>
      <c r="C274" s="46">
        <v>0</v>
      </c>
      <c r="D274" s="46">
        <v>0</v>
      </c>
      <c r="E274" s="46">
        <v>14</v>
      </c>
      <c r="F274" s="46">
        <v>0</v>
      </c>
      <c r="G274" s="46">
        <v>0</v>
      </c>
      <c r="H274" s="46">
        <v>1</v>
      </c>
      <c r="I274" s="46">
        <v>0</v>
      </c>
      <c r="J274" s="46">
        <v>2</v>
      </c>
      <c r="K274" s="46">
        <v>2</v>
      </c>
      <c r="L274" s="46">
        <v>0</v>
      </c>
      <c r="M274" s="46">
        <v>0</v>
      </c>
      <c r="N274" s="46">
        <v>0</v>
      </c>
      <c r="O274" s="46">
        <v>0</v>
      </c>
    </row>
    <row r="275" spans="1:15" x14ac:dyDescent="0.25">
      <c r="A275" s="50" t="s">
        <v>280</v>
      </c>
      <c r="B275" s="46">
        <v>0</v>
      </c>
      <c r="C275" s="46">
        <v>0</v>
      </c>
      <c r="D275" s="46">
        <v>0</v>
      </c>
      <c r="E275" s="46">
        <v>7</v>
      </c>
      <c r="F275" s="46">
        <v>0</v>
      </c>
      <c r="G275" s="46">
        <v>0</v>
      </c>
      <c r="H275" s="46">
        <v>0</v>
      </c>
      <c r="I275" s="46">
        <v>0</v>
      </c>
      <c r="J275" s="46">
        <v>1</v>
      </c>
      <c r="K275" s="46">
        <v>0</v>
      </c>
      <c r="L275" s="46">
        <v>1</v>
      </c>
      <c r="M275" s="46">
        <v>0</v>
      </c>
      <c r="N275" s="46">
        <v>0</v>
      </c>
      <c r="O275" s="46">
        <v>0</v>
      </c>
    </row>
    <row r="276" spans="1:15" x14ac:dyDescent="0.25">
      <c r="A276" s="50" t="s">
        <v>281</v>
      </c>
      <c r="B276" s="46">
        <v>0</v>
      </c>
      <c r="C276" s="46">
        <v>0</v>
      </c>
      <c r="D276" s="46">
        <v>0</v>
      </c>
      <c r="E276" s="46">
        <v>21</v>
      </c>
      <c r="F276" s="46">
        <v>4</v>
      </c>
      <c r="G276" s="46">
        <v>0</v>
      </c>
      <c r="H276" s="46">
        <v>2</v>
      </c>
      <c r="I276" s="46">
        <v>1</v>
      </c>
      <c r="J276" s="46">
        <v>3</v>
      </c>
      <c r="K276" s="46">
        <v>3</v>
      </c>
      <c r="L276" s="46">
        <v>1</v>
      </c>
      <c r="M276" s="46">
        <v>0</v>
      </c>
      <c r="N276" s="46">
        <v>0</v>
      </c>
      <c r="O276" s="46">
        <v>0</v>
      </c>
    </row>
    <row r="277" spans="1:15" x14ac:dyDescent="0.25">
      <c r="A277" s="50" t="s">
        <v>282</v>
      </c>
      <c r="B277" s="46">
        <v>0</v>
      </c>
      <c r="C277" s="46">
        <v>0</v>
      </c>
      <c r="D277" s="46">
        <v>0</v>
      </c>
      <c r="E277" s="46">
        <v>4</v>
      </c>
      <c r="F277" s="46">
        <v>0</v>
      </c>
      <c r="G277" s="46">
        <v>1</v>
      </c>
      <c r="H277" s="46">
        <v>0</v>
      </c>
      <c r="I277" s="46">
        <v>0</v>
      </c>
      <c r="J277" s="46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</row>
    <row r="278" spans="1:15" x14ac:dyDescent="0.25">
      <c r="A278" s="50" t="s">
        <v>283</v>
      </c>
      <c r="B278" s="46">
        <v>0</v>
      </c>
      <c r="C278" s="46">
        <v>0</v>
      </c>
      <c r="D278" s="46">
        <v>0</v>
      </c>
      <c r="E278" s="46">
        <v>4</v>
      </c>
      <c r="F278" s="46">
        <v>3</v>
      </c>
      <c r="G278" s="46">
        <v>0</v>
      </c>
      <c r="H278" s="46">
        <v>0</v>
      </c>
      <c r="I278" s="46">
        <v>0</v>
      </c>
      <c r="J278" s="46">
        <v>0</v>
      </c>
      <c r="K278" s="46">
        <v>1</v>
      </c>
      <c r="L278" s="46">
        <v>0</v>
      </c>
      <c r="M278" s="46">
        <v>0</v>
      </c>
      <c r="N278" s="46">
        <v>0</v>
      </c>
      <c r="O278" s="46">
        <v>0</v>
      </c>
    </row>
    <row r="279" spans="1:15" x14ac:dyDescent="0.25">
      <c r="A279" s="50" t="s">
        <v>284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1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</row>
    <row r="280" spans="1:15" x14ac:dyDescent="0.25">
      <c r="A280" s="50" t="s">
        <v>285</v>
      </c>
      <c r="B280" s="46">
        <v>0</v>
      </c>
      <c r="C280" s="46">
        <v>0</v>
      </c>
      <c r="D280" s="46">
        <v>0</v>
      </c>
      <c r="E280" s="46">
        <v>7</v>
      </c>
      <c r="F280" s="46">
        <v>1</v>
      </c>
      <c r="G280" s="46">
        <v>2</v>
      </c>
      <c r="H280" s="46">
        <v>5</v>
      </c>
      <c r="I280" s="46">
        <v>0</v>
      </c>
      <c r="J280" s="46">
        <v>4</v>
      </c>
      <c r="K280" s="46">
        <v>0</v>
      </c>
      <c r="L280" s="46">
        <v>2</v>
      </c>
      <c r="M280" s="46">
        <v>2</v>
      </c>
      <c r="N280" s="46">
        <v>0</v>
      </c>
      <c r="O280" s="46">
        <v>0</v>
      </c>
    </row>
    <row r="281" spans="1:15" x14ac:dyDescent="0.25">
      <c r="A281" s="50" t="s">
        <v>286</v>
      </c>
      <c r="B281" s="46">
        <v>0</v>
      </c>
      <c r="C281" s="46">
        <v>0</v>
      </c>
      <c r="D281" s="46">
        <v>0</v>
      </c>
      <c r="E281" s="46">
        <v>2</v>
      </c>
      <c r="F281" s="46">
        <v>1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1</v>
      </c>
      <c r="M281" s="46">
        <v>0</v>
      </c>
      <c r="N281" s="46">
        <v>0</v>
      </c>
      <c r="O281" s="46">
        <v>0</v>
      </c>
    </row>
    <row r="282" spans="1:15" x14ac:dyDescent="0.25">
      <c r="A282" s="50" t="s">
        <v>287</v>
      </c>
      <c r="B282" s="46">
        <v>1</v>
      </c>
      <c r="C282" s="46">
        <v>1</v>
      </c>
      <c r="D282" s="46">
        <v>0</v>
      </c>
      <c r="E282" s="46">
        <v>6</v>
      </c>
      <c r="F282" s="46">
        <v>0</v>
      </c>
      <c r="G282" s="46">
        <v>0</v>
      </c>
      <c r="H282" s="46">
        <v>0</v>
      </c>
      <c r="I282" s="46">
        <v>2</v>
      </c>
      <c r="J282" s="46">
        <v>5</v>
      </c>
      <c r="K282" s="46">
        <v>1</v>
      </c>
      <c r="L282" s="46">
        <v>3</v>
      </c>
      <c r="M282" s="46">
        <v>1</v>
      </c>
      <c r="N282" s="46">
        <v>0</v>
      </c>
      <c r="O282" s="46">
        <v>0</v>
      </c>
    </row>
    <row r="283" spans="1:15" x14ac:dyDescent="0.25">
      <c r="A283" s="50" t="s">
        <v>288</v>
      </c>
      <c r="B283" s="46">
        <v>0</v>
      </c>
      <c r="C283" s="46">
        <v>0</v>
      </c>
      <c r="D283" s="46">
        <v>0</v>
      </c>
      <c r="E283" s="46">
        <v>4</v>
      </c>
      <c r="F283" s="46">
        <v>0</v>
      </c>
      <c r="G283" s="46">
        <v>0</v>
      </c>
      <c r="H283" s="46">
        <v>5</v>
      </c>
      <c r="I283" s="46">
        <v>0</v>
      </c>
      <c r="J283" s="46">
        <v>1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</row>
    <row r="284" spans="1:15" x14ac:dyDescent="0.25">
      <c r="A284" s="50" t="s">
        <v>289</v>
      </c>
      <c r="B284" s="46">
        <v>0</v>
      </c>
      <c r="C284" s="46">
        <v>0</v>
      </c>
      <c r="D284" s="46">
        <v>0</v>
      </c>
      <c r="E284" s="46">
        <v>3</v>
      </c>
      <c r="F284" s="46">
        <v>0</v>
      </c>
      <c r="G284" s="46">
        <v>0</v>
      </c>
      <c r="H284" s="46">
        <v>0</v>
      </c>
      <c r="I284" s="46">
        <v>0</v>
      </c>
      <c r="J284" s="46">
        <v>2</v>
      </c>
      <c r="K284" s="46">
        <v>0</v>
      </c>
      <c r="L284" s="46">
        <v>3</v>
      </c>
      <c r="M284" s="46">
        <v>0</v>
      </c>
      <c r="N284" s="46">
        <v>0</v>
      </c>
      <c r="O284" s="46">
        <v>0</v>
      </c>
    </row>
    <row r="285" spans="1:15" x14ac:dyDescent="0.25">
      <c r="A285" s="50" t="s">
        <v>290</v>
      </c>
      <c r="B285" s="46">
        <v>1</v>
      </c>
      <c r="C285" s="46">
        <v>1</v>
      </c>
      <c r="D285" s="46">
        <v>0</v>
      </c>
      <c r="E285" s="46">
        <v>4</v>
      </c>
      <c r="F285" s="46">
        <v>0</v>
      </c>
      <c r="G285" s="46">
        <v>1</v>
      </c>
      <c r="H285" s="46">
        <v>2</v>
      </c>
      <c r="I285" s="46">
        <v>0</v>
      </c>
      <c r="J285" s="46">
        <v>1</v>
      </c>
      <c r="K285" s="46">
        <v>1</v>
      </c>
      <c r="L285" s="46">
        <v>2</v>
      </c>
      <c r="M285" s="46">
        <v>0</v>
      </c>
      <c r="N285" s="46">
        <v>0</v>
      </c>
      <c r="O285" s="46">
        <v>0</v>
      </c>
    </row>
    <row r="286" spans="1:15" x14ac:dyDescent="0.25">
      <c r="A286" s="50" t="s">
        <v>291</v>
      </c>
      <c r="B286" s="46">
        <v>0</v>
      </c>
      <c r="C286" s="46">
        <v>0</v>
      </c>
      <c r="D286" s="46">
        <v>0</v>
      </c>
      <c r="E286" s="46">
        <v>1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</row>
    <row r="287" spans="1:15" x14ac:dyDescent="0.25">
      <c r="A287" s="50" t="s">
        <v>292</v>
      </c>
      <c r="B287" s="46">
        <v>0</v>
      </c>
      <c r="C287" s="46">
        <v>0</v>
      </c>
      <c r="D287" s="46">
        <v>0</v>
      </c>
      <c r="E287" s="46">
        <v>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</row>
    <row r="288" spans="1:15" x14ac:dyDescent="0.25">
      <c r="A288" s="50" t="s">
        <v>293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1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</row>
    <row r="289" spans="1:15" x14ac:dyDescent="0.25">
      <c r="A289" s="50" t="s">
        <v>294</v>
      </c>
      <c r="B289" s="46">
        <v>0</v>
      </c>
      <c r="C289" s="46">
        <v>0</v>
      </c>
      <c r="D289" s="46">
        <v>0</v>
      </c>
      <c r="E289" s="46">
        <v>3</v>
      </c>
      <c r="F289" s="46">
        <v>1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1</v>
      </c>
      <c r="M289" s="46">
        <v>0</v>
      </c>
      <c r="N289" s="46">
        <v>0</v>
      </c>
      <c r="O289" s="46">
        <v>0</v>
      </c>
    </row>
    <row r="290" spans="1:15" x14ac:dyDescent="0.25">
      <c r="A290" s="50" t="s">
        <v>295</v>
      </c>
      <c r="B290" s="46">
        <v>1</v>
      </c>
      <c r="C290" s="46">
        <v>1</v>
      </c>
      <c r="D290" s="46">
        <v>0</v>
      </c>
      <c r="E290" s="46">
        <v>15</v>
      </c>
      <c r="F290" s="46">
        <v>1</v>
      </c>
      <c r="G290" s="46">
        <v>3</v>
      </c>
      <c r="H290" s="46">
        <v>0</v>
      </c>
      <c r="I290" s="46">
        <v>3</v>
      </c>
      <c r="J290" s="46">
        <v>12</v>
      </c>
      <c r="K290" s="46">
        <v>0</v>
      </c>
      <c r="L290" s="46">
        <v>1</v>
      </c>
      <c r="M290" s="46">
        <v>1</v>
      </c>
      <c r="N290" s="46">
        <v>0</v>
      </c>
      <c r="O290" s="46">
        <v>0</v>
      </c>
    </row>
    <row r="291" spans="1:15" x14ac:dyDescent="0.25">
      <c r="A291" s="50" t="s">
        <v>296</v>
      </c>
      <c r="B291" s="46">
        <v>0</v>
      </c>
      <c r="C291" s="46">
        <v>0</v>
      </c>
      <c r="D291" s="46">
        <v>0</v>
      </c>
      <c r="E291" s="46">
        <v>1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</row>
    <row r="292" spans="1:15" x14ac:dyDescent="0.25">
      <c r="A292" s="50" t="s">
        <v>297</v>
      </c>
      <c r="B292" s="46">
        <v>0</v>
      </c>
      <c r="C292" s="46">
        <v>0</v>
      </c>
      <c r="D292" s="46">
        <v>0</v>
      </c>
      <c r="E292" s="46">
        <v>9</v>
      </c>
      <c r="F292" s="46">
        <v>2</v>
      </c>
      <c r="G292" s="46">
        <v>0</v>
      </c>
      <c r="H292" s="46">
        <v>0</v>
      </c>
      <c r="I292" s="46">
        <v>0</v>
      </c>
      <c r="J292" s="46">
        <v>1</v>
      </c>
      <c r="K292" s="46">
        <v>0</v>
      </c>
      <c r="L292" s="46">
        <v>1</v>
      </c>
      <c r="M292" s="46">
        <v>0</v>
      </c>
      <c r="N292" s="46">
        <v>0</v>
      </c>
      <c r="O292" s="46">
        <v>0</v>
      </c>
    </row>
    <row r="293" spans="1:15" x14ac:dyDescent="0.25">
      <c r="A293" s="50" t="s">
        <v>298</v>
      </c>
      <c r="B293" s="46">
        <v>0</v>
      </c>
      <c r="C293" s="46">
        <v>0</v>
      </c>
      <c r="D293" s="46">
        <v>0</v>
      </c>
      <c r="E293" s="46">
        <v>22</v>
      </c>
      <c r="F293" s="46">
        <v>0</v>
      </c>
      <c r="G293" s="46">
        <v>3</v>
      </c>
      <c r="H293" s="46">
        <v>0</v>
      </c>
      <c r="I293" s="46">
        <v>0</v>
      </c>
      <c r="J293" s="46">
        <v>5</v>
      </c>
      <c r="K293" s="46">
        <v>1</v>
      </c>
      <c r="L293" s="46">
        <v>0</v>
      </c>
      <c r="M293" s="46">
        <v>2</v>
      </c>
      <c r="N293" s="46">
        <v>0</v>
      </c>
      <c r="O293" s="46">
        <v>0</v>
      </c>
    </row>
    <row r="294" spans="1:15" x14ac:dyDescent="0.25">
      <c r="A294" s="50" t="s">
        <v>299</v>
      </c>
      <c r="B294" s="46">
        <v>1</v>
      </c>
      <c r="C294" s="46">
        <v>1</v>
      </c>
      <c r="D294" s="46">
        <v>0</v>
      </c>
      <c r="E294" s="46">
        <v>10</v>
      </c>
      <c r="F294" s="46">
        <v>1</v>
      </c>
      <c r="G294" s="46">
        <v>2</v>
      </c>
      <c r="H294" s="46">
        <v>1</v>
      </c>
      <c r="I294" s="46">
        <v>0</v>
      </c>
      <c r="J294" s="46">
        <v>8</v>
      </c>
      <c r="K294" s="46">
        <v>2</v>
      </c>
      <c r="L294" s="46">
        <v>2</v>
      </c>
      <c r="M294" s="46">
        <v>2</v>
      </c>
      <c r="N294" s="46">
        <v>0</v>
      </c>
      <c r="O294" s="46">
        <v>0</v>
      </c>
    </row>
    <row r="295" spans="1:15" x14ac:dyDescent="0.25">
      <c r="A295" s="50" t="s">
        <v>300</v>
      </c>
      <c r="B295" s="46">
        <v>0</v>
      </c>
      <c r="C295" s="46">
        <v>0</v>
      </c>
      <c r="D295" s="46">
        <v>0</v>
      </c>
      <c r="E295" s="46">
        <v>5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</row>
    <row r="296" spans="1:15" x14ac:dyDescent="0.25">
      <c r="A296" s="50" t="s">
        <v>301</v>
      </c>
      <c r="B296" s="46">
        <v>0</v>
      </c>
      <c r="C296" s="46">
        <v>0</v>
      </c>
      <c r="D296" s="46">
        <v>0</v>
      </c>
      <c r="E296" s="46">
        <v>7</v>
      </c>
      <c r="F296" s="46">
        <v>0</v>
      </c>
      <c r="G296" s="46">
        <v>0</v>
      </c>
      <c r="H296" s="46">
        <v>0</v>
      </c>
      <c r="I296" s="46">
        <v>0</v>
      </c>
      <c r="J296" s="46">
        <v>2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</row>
    <row r="297" spans="1:15" x14ac:dyDescent="0.25">
      <c r="A297" s="50" t="s">
        <v>302</v>
      </c>
      <c r="B297" s="46">
        <v>0</v>
      </c>
      <c r="C297" s="46">
        <v>0</v>
      </c>
      <c r="D297" s="46">
        <v>0</v>
      </c>
      <c r="E297" s="46">
        <v>22</v>
      </c>
      <c r="F297" s="46">
        <v>3</v>
      </c>
      <c r="G297" s="46">
        <v>12</v>
      </c>
      <c r="H297" s="46">
        <v>13</v>
      </c>
      <c r="I297" s="46">
        <v>2</v>
      </c>
      <c r="J297" s="46">
        <v>8</v>
      </c>
      <c r="K297" s="46">
        <v>0</v>
      </c>
      <c r="L297" s="46">
        <v>1</v>
      </c>
      <c r="M297" s="46">
        <v>2</v>
      </c>
      <c r="N297" s="46">
        <v>0</v>
      </c>
      <c r="O297" s="46">
        <v>0</v>
      </c>
    </row>
    <row r="298" spans="1:15" x14ac:dyDescent="0.25">
      <c r="A298" s="50" t="s">
        <v>303</v>
      </c>
      <c r="B298" s="46">
        <v>0</v>
      </c>
      <c r="C298" s="46">
        <v>0</v>
      </c>
      <c r="D298" s="46">
        <v>0</v>
      </c>
      <c r="E298" s="46">
        <v>7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1</v>
      </c>
      <c r="N298" s="46">
        <v>0</v>
      </c>
      <c r="O298" s="46">
        <v>0</v>
      </c>
    </row>
    <row r="299" spans="1:15" x14ac:dyDescent="0.25">
      <c r="A299" s="50" t="s">
        <v>304</v>
      </c>
      <c r="B299" s="46">
        <v>0</v>
      </c>
      <c r="C299" s="46">
        <v>0</v>
      </c>
      <c r="D299" s="46">
        <v>0</v>
      </c>
      <c r="E299" s="46">
        <v>1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1</v>
      </c>
      <c r="M299" s="46">
        <v>0</v>
      </c>
      <c r="N299" s="46">
        <v>0</v>
      </c>
      <c r="O299" s="46">
        <v>0</v>
      </c>
    </row>
    <row r="300" spans="1:15" x14ac:dyDescent="0.25">
      <c r="A300" s="50" t="s">
        <v>305</v>
      </c>
      <c r="B300" s="46">
        <v>4</v>
      </c>
      <c r="C300" s="46">
        <v>5</v>
      </c>
      <c r="D300" s="46">
        <v>0</v>
      </c>
      <c r="E300" s="46">
        <v>424</v>
      </c>
      <c r="F300" s="46">
        <v>1</v>
      </c>
      <c r="G300" s="46">
        <v>78</v>
      </c>
      <c r="H300" s="46">
        <v>279</v>
      </c>
      <c r="I300" s="46">
        <v>131</v>
      </c>
      <c r="J300" s="46">
        <v>114</v>
      </c>
      <c r="K300" s="46">
        <v>8</v>
      </c>
      <c r="L300" s="46">
        <v>42</v>
      </c>
      <c r="M300" s="46">
        <v>32</v>
      </c>
      <c r="N300" s="46">
        <v>0</v>
      </c>
      <c r="O300" s="46">
        <v>0</v>
      </c>
    </row>
    <row r="301" spans="1:15" x14ac:dyDescent="0.25">
      <c r="A301" s="50" t="s">
        <v>306</v>
      </c>
      <c r="B301" s="46">
        <v>0</v>
      </c>
      <c r="C301" s="46">
        <v>0</v>
      </c>
      <c r="D301" s="46">
        <v>0</v>
      </c>
      <c r="E301" s="46">
        <v>3</v>
      </c>
      <c r="F301" s="46">
        <v>3</v>
      </c>
      <c r="G301" s="46">
        <v>0</v>
      </c>
      <c r="H301" s="46">
        <v>0</v>
      </c>
      <c r="I301" s="46">
        <v>0</v>
      </c>
      <c r="J301" s="46">
        <v>0</v>
      </c>
      <c r="K301" s="46">
        <v>2</v>
      </c>
      <c r="L301" s="46">
        <v>0</v>
      </c>
      <c r="M301" s="46">
        <v>1</v>
      </c>
      <c r="N301" s="46">
        <v>0</v>
      </c>
      <c r="O301" s="46">
        <v>0</v>
      </c>
    </row>
    <row r="302" spans="1:15" x14ac:dyDescent="0.25">
      <c r="A302" s="50" t="s">
        <v>307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</row>
    <row r="303" spans="1:15" x14ac:dyDescent="0.25">
      <c r="A303" s="50" t="s">
        <v>308</v>
      </c>
      <c r="B303" s="46">
        <v>0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</row>
    <row r="304" spans="1:15" x14ac:dyDescent="0.25">
      <c r="A304" s="50" t="s">
        <v>309</v>
      </c>
      <c r="B304" s="46">
        <v>1</v>
      </c>
      <c r="C304" s="46">
        <v>1</v>
      </c>
      <c r="D304" s="46">
        <v>0</v>
      </c>
      <c r="E304" s="46">
        <v>120</v>
      </c>
      <c r="F304" s="46">
        <v>2</v>
      </c>
      <c r="G304" s="46">
        <v>8</v>
      </c>
      <c r="H304" s="46">
        <v>18</v>
      </c>
      <c r="I304" s="46">
        <v>2</v>
      </c>
      <c r="J304" s="46">
        <v>40</v>
      </c>
      <c r="K304" s="46">
        <v>6</v>
      </c>
      <c r="L304" s="46">
        <v>19</v>
      </c>
      <c r="M304" s="46">
        <v>35</v>
      </c>
      <c r="N304" s="46">
        <v>0</v>
      </c>
      <c r="O304" s="46">
        <v>0</v>
      </c>
    </row>
    <row r="305" spans="1:15" x14ac:dyDescent="0.25">
      <c r="A305" s="50" t="s">
        <v>310</v>
      </c>
      <c r="B305" s="46">
        <v>0</v>
      </c>
      <c r="C305" s="46">
        <v>0</v>
      </c>
      <c r="D305" s="46">
        <v>0</v>
      </c>
      <c r="E305" s="46">
        <v>3</v>
      </c>
      <c r="F305" s="46">
        <v>1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</row>
    <row r="306" spans="1:15" x14ac:dyDescent="0.25">
      <c r="A306" s="50" t="s">
        <v>311</v>
      </c>
      <c r="B306" s="46">
        <v>1</v>
      </c>
      <c r="C306" s="46">
        <v>1</v>
      </c>
      <c r="D306" s="46">
        <v>0</v>
      </c>
      <c r="E306" s="46">
        <v>31</v>
      </c>
      <c r="F306" s="46">
        <v>5</v>
      </c>
      <c r="G306" s="46">
        <v>2</v>
      </c>
      <c r="H306" s="46">
        <v>7</v>
      </c>
      <c r="I306" s="46">
        <v>3</v>
      </c>
      <c r="J306" s="46">
        <v>3</v>
      </c>
      <c r="K306" s="46">
        <v>2</v>
      </c>
      <c r="L306" s="46">
        <v>6</v>
      </c>
      <c r="M306" s="46">
        <v>9</v>
      </c>
      <c r="N306" s="46">
        <v>0</v>
      </c>
      <c r="O306" s="46">
        <v>0</v>
      </c>
    </row>
    <row r="307" spans="1:15" x14ac:dyDescent="0.25">
      <c r="A307" s="50" t="s">
        <v>312</v>
      </c>
      <c r="B307" s="46">
        <v>0</v>
      </c>
      <c r="C307" s="46">
        <v>0</v>
      </c>
      <c r="D307" s="46">
        <v>0</v>
      </c>
      <c r="E307" s="46">
        <v>57</v>
      </c>
      <c r="F307" s="46">
        <v>4</v>
      </c>
      <c r="G307" s="46">
        <v>1</v>
      </c>
      <c r="H307" s="46">
        <v>5</v>
      </c>
      <c r="I307" s="46">
        <v>0</v>
      </c>
      <c r="J307" s="46">
        <v>12</v>
      </c>
      <c r="K307" s="46">
        <v>6</v>
      </c>
      <c r="L307" s="46">
        <v>2</v>
      </c>
      <c r="M307" s="46">
        <v>1</v>
      </c>
      <c r="N307" s="46">
        <v>0</v>
      </c>
      <c r="O307" s="46">
        <v>0</v>
      </c>
    </row>
    <row r="308" spans="1:15" x14ac:dyDescent="0.25">
      <c r="A308" s="50" t="s">
        <v>313</v>
      </c>
      <c r="B308" s="46">
        <v>1</v>
      </c>
      <c r="C308" s="46">
        <v>1</v>
      </c>
      <c r="D308" s="46">
        <v>0</v>
      </c>
      <c r="E308" s="46">
        <v>5</v>
      </c>
      <c r="F308" s="46">
        <v>0</v>
      </c>
      <c r="G308" s="46">
        <v>0</v>
      </c>
      <c r="H308" s="46">
        <v>2</v>
      </c>
      <c r="I308" s="46">
        <v>0</v>
      </c>
      <c r="J308" s="46">
        <v>1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</row>
    <row r="309" spans="1:15" x14ac:dyDescent="0.25">
      <c r="A309" s="50" t="s">
        <v>314</v>
      </c>
      <c r="B309" s="46">
        <v>0</v>
      </c>
      <c r="C309" s="46">
        <v>0</v>
      </c>
      <c r="D309" s="46">
        <v>0</v>
      </c>
      <c r="E309" s="46">
        <v>35</v>
      </c>
      <c r="F309" s="46">
        <v>1</v>
      </c>
      <c r="G309" s="46">
        <v>10</v>
      </c>
      <c r="H309" s="46">
        <v>5</v>
      </c>
      <c r="I309" s="46">
        <v>2</v>
      </c>
      <c r="J309" s="46">
        <v>15</v>
      </c>
      <c r="K309" s="46">
        <v>6</v>
      </c>
      <c r="L309" s="46">
        <v>0</v>
      </c>
      <c r="M309" s="46">
        <v>2</v>
      </c>
      <c r="N309" s="46">
        <v>0</v>
      </c>
      <c r="O309" s="46">
        <v>0</v>
      </c>
    </row>
    <row r="310" spans="1:15" x14ac:dyDescent="0.25">
      <c r="A310" s="50" t="s">
        <v>315</v>
      </c>
      <c r="B310" s="46">
        <v>0</v>
      </c>
      <c r="C310" s="46">
        <v>0</v>
      </c>
      <c r="D310" s="46">
        <v>0</v>
      </c>
      <c r="E310" s="46">
        <v>9</v>
      </c>
      <c r="F310" s="46">
        <v>4</v>
      </c>
      <c r="G310" s="46">
        <v>0</v>
      </c>
      <c r="H310" s="46">
        <v>4</v>
      </c>
      <c r="I310" s="46">
        <v>0</v>
      </c>
      <c r="J310" s="46">
        <v>4</v>
      </c>
      <c r="K310" s="46">
        <v>0</v>
      </c>
      <c r="L310" s="46">
        <v>0</v>
      </c>
      <c r="M310" s="46">
        <v>1</v>
      </c>
      <c r="N310" s="46">
        <v>0</v>
      </c>
      <c r="O310" s="46">
        <v>0</v>
      </c>
    </row>
    <row r="311" spans="1:15" x14ac:dyDescent="0.25">
      <c r="A311" s="50" t="s">
        <v>316</v>
      </c>
      <c r="B311" s="46">
        <v>1</v>
      </c>
      <c r="C311" s="46">
        <v>1</v>
      </c>
      <c r="D311" s="46">
        <v>0</v>
      </c>
      <c r="E311" s="46">
        <v>5</v>
      </c>
      <c r="F311" s="46">
        <v>0</v>
      </c>
      <c r="G311" s="46">
        <v>1</v>
      </c>
      <c r="H311" s="46">
        <v>0</v>
      </c>
      <c r="I311" s="46">
        <v>0</v>
      </c>
      <c r="J311" s="46">
        <v>1</v>
      </c>
      <c r="K311" s="46">
        <v>0</v>
      </c>
      <c r="L311" s="46">
        <v>3</v>
      </c>
      <c r="M311" s="46">
        <v>1</v>
      </c>
      <c r="N311" s="46">
        <v>0</v>
      </c>
      <c r="O311" s="46">
        <v>0</v>
      </c>
    </row>
    <row r="312" spans="1:15" x14ac:dyDescent="0.25">
      <c r="A312" s="50" t="s">
        <v>317</v>
      </c>
      <c r="B312" s="46">
        <v>0</v>
      </c>
      <c r="C312" s="46">
        <v>0</v>
      </c>
      <c r="D312" s="46">
        <v>0</v>
      </c>
      <c r="E312" s="46">
        <v>3</v>
      </c>
      <c r="F312" s="46">
        <v>0</v>
      </c>
      <c r="G312" s="46">
        <v>0</v>
      </c>
      <c r="H312" s="46">
        <v>0</v>
      </c>
      <c r="I312" s="46">
        <v>0</v>
      </c>
      <c r="J312" s="46">
        <v>1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</row>
    <row r="313" spans="1:15" x14ac:dyDescent="0.25">
      <c r="A313" s="50" t="s">
        <v>318</v>
      </c>
      <c r="B313" s="46">
        <v>0</v>
      </c>
      <c r="C313" s="46">
        <v>0</v>
      </c>
      <c r="D313" s="46">
        <v>0</v>
      </c>
      <c r="E313" s="46">
        <v>2</v>
      </c>
      <c r="F313" s="46">
        <v>0</v>
      </c>
      <c r="G313" s="46">
        <v>0</v>
      </c>
      <c r="H313" s="46">
        <v>0</v>
      </c>
      <c r="I313" s="46">
        <v>0</v>
      </c>
      <c r="J313" s="46">
        <v>1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</row>
    <row r="314" spans="1:15" x14ac:dyDescent="0.25">
      <c r="A314" s="50" t="s">
        <v>319</v>
      </c>
      <c r="B314" s="46">
        <v>2</v>
      </c>
      <c r="C314" s="46">
        <v>3</v>
      </c>
      <c r="D314" s="46">
        <v>1</v>
      </c>
      <c r="E314" s="46">
        <v>49</v>
      </c>
      <c r="F314" s="46">
        <v>1</v>
      </c>
      <c r="G314" s="46">
        <v>5</v>
      </c>
      <c r="H314" s="46">
        <v>20</v>
      </c>
      <c r="I314" s="46">
        <v>4</v>
      </c>
      <c r="J314" s="46">
        <v>14</v>
      </c>
      <c r="K314" s="46">
        <v>2</v>
      </c>
      <c r="L314" s="46">
        <v>9</v>
      </c>
      <c r="M314" s="46">
        <v>2</v>
      </c>
      <c r="N314" s="46">
        <v>1</v>
      </c>
      <c r="O314" s="46">
        <v>0</v>
      </c>
    </row>
    <row r="315" spans="1:15" x14ac:dyDescent="0.25">
      <c r="A315" s="50" t="s">
        <v>320</v>
      </c>
      <c r="B315" s="46">
        <v>0</v>
      </c>
      <c r="C315" s="46">
        <v>0</v>
      </c>
      <c r="D315" s="46">
        <v>0</v>
      </c>
      <c r="E315" s="46">
        <v>4</v>
      </c>
      <c r="F315" s="46">
        <v>2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</row>
    <row r="316" spans="1:15" x14ac:dyDescent="0.25">
      <c r="A316" s="50" t="s">
        <v>321</v>
      </c>
      <c r="B316" s="46">
        <v>0</v>
      </c>
      <c r="C316" s="46">
        <v>0</v>
      </c>
      <c r="D316" s="46">
        <v>0</v>
      </c>
      <c r="E316" s="46">
        <v>18</v>
      </c>
      <c r="F316" s="46">
        <v>2</v>
      </c>
      <c r="G316" s="46">
        <v>0</v>
      </c>
      <c r="H316" s="46">
        <v>1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</row>
    <row r="317" spans="1:15" x14ac:dyDescent="0.25">
      <c r="A317" s="50" t="s">
        <v>322</v>
      </c>
      <c r="B317" s="46">
        <v>5</v>
      </c>
      <c r="C317" s="46">
        <v>5</v>
      </c>
      <c r="D317" s="46">
        <v>1</v>
      </c>
      <c r="E317" s="46">
        <v>295</v>
      </c>
      <c r="F317" s="46">
        <v>1</v>
      </c>
      <c r="G317" s="46">
        <v>57</v>
      </c>
      <c r="H317" s="46">
        <v>124</v>
      </c>
      <c r="I317" s="46">
        <v>14</v>
      </c>
      <c r="J317" s="46">
        <v>89</v>
      </c>
      <c r="K317" s="46">
        <v>16</v>
      </c>
      <c r="L317" s="46">
        <v>28</v>
      </c>
      <c r="M317" s="46">
        <v>40</v>
      </c>
      <c r="N317" s="46">
        <v>1</v>
      </c>
      <c r="O317" s="46">
        <v>0</v>
      </c>
    </row>
    <row r="318" spans="1:15" x14ac:dyDescent="0.25">
      <c r="A318" s="50" t="s">
        <v>323</v>
      </c>
      <c r="B318" s="46">
        <v>0</v>
      </c>
      <c r="C318" s="46">
        <v>0</v>
      </c>
      <c r="D318" s="46">
        <v>0</v>
      </c>
      <c r="E318" s="46">
        <v>1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</row>
    <row r="319" spans="1:15" x14ac:dyDescent="0.25">
      <c r="A319" s="50" t="s">
        <v>324</v>
      </c>
      <c r="B319" s="46">
        <v>0</v>
      </c>
      <c r="C319" s="46">
        <v>0</v>
      </c>
      <c r="D319" s="46">
        <v>0</v>
      </c>
      <c r="E319" s="46">
        <v>3</v>
      </c>
      <c r="F319" s="46">
        <v>0</v>
      </c>
      <c r="G319" s="46">
        <v>2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</row>
    <row r="320" spans="1:15" x14ac:dyDescent="0.25">
      <c r="A320" s="50" t="s">
        <v>325</v>
      </c>
      <c r="B320" s="46">
        <v>0</v>
      </c>
      <c r="C320" s="46">
        <v>0</v>
      </c>
      <c r="D320" s="46">
        <v>0</v>
      </c>
      <c r="E320" s="46">
        <v>3</v>
      </c>
      <c r="F320" s="46">
        <v>1</v>
      </c>
      <c r="G320" s="46">
        <v>0</v>
      </c>
      <c r="H320" s="46">
        <v>1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</row>
    <row r="321" spans="1:15" x14ac:dyDescent="0.25">
      <c r="A321" s="50" t="s">
        <v>326</v>
      </c>
      <c r="B321" s="46">
        <v>0</v>
      </c>
      <c r="C321" s="46">
        <v>0</v>
      </c>
      <c r="D321" s="46">
        <v>0</v>
      </c>
      <c r="E321" s="46">
        <v>8</v>
      </c>
      <c r="F321" s="46">
        <v>0</v>
      </c>
      <c r="G321" s="46">
        <v>0</v>
      </c>
      <c r="H321" s="46">
        <v>1</v>
      </c>
      <c r="I321" s="46">
        <v>0</v>
      </c>
      <c r="J321" s="46">
        <v>2</v>
      </c>
      <c r="K321" s="46">
        <v>1</v>
      </c>
      <c r="L321" s="46">
        <v>3</v>
      </c>
      <c r="M321" s="46">
        <v>0</v>
      </c>
      <c r="N321" s="46">
        <v>0</v>
      </c>
      <c r="O321" s="46">
        <v>0</v>
      </c>
    </row>
    <row r="322" spans="1:15" x14ac:dyDescent="0.25">
      <c r="A322" s="50" t="s">
        <v>327</v>
      </c>
      <c r="B322" s="46">
        <v>0</v>
      </c>
      <c r="C322" s="46">
        <v>0</v>
      </c>
      <c r="D322" s="46">
        <v>0</v>
      </c>
      <c r="E322" s="46">
        <v>3</v>
      </c>
      <c r="F322" s="46">
        <v>1</v>
      </c>
      <c r="G322" s="46">
        <v>1</v>
      </c>
      <c r="H322" s="46">
        <v>1</v>
      </c>
      <c r="I322" s="46">
        <v>0</v>
      </c>
      <c r="J322" s="46">
        <v>2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</row>
    <row r="323" spans="1:15" x14ac:dyDescent="0.25">
      <c r="A323" s="50" t="s">
        <v>328</v>
      </c>
      <c r="B323" s="46">
        <v>6</v>
      </c>
      <c r="C323" s="46">
        <v>7</v>
      </c>
      <c r="D323" s="46">
        <v>1</v>
      </c>
      <c r="E323" s="46">
        <v>560</v>
      </c>
      <c r="F323" s="46">
        <v>5</v>
      </c>
      <c r="G323" s="46">
        <v>62</v>
      </c>
      <c r="H323" s="46">
        <v>339</v>
      </c>
      <c r="I323" s="46">
        <v>33</v>
      </c>
      <c r="J323" s="46">
        <v>165</v>
      </c>
      <c r="K323" s="46">
        <v>17</v>
      </c>
      <c r="L323" s="46">
        <v>28</v>
      </c>
      <c r="M323" s="46">
        <v>47</v>
      </c>
      <c r="N323" s="46">
        <v>1</v>
      </c>
      <c r="O323" s="46">
        <v>0</v>
      </c>
    </row>
    <row r="324" spans="1:15" x14ac:dyDescent="0.25">
      <c r="A324" s="50" t="s">
        <v>329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2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</row>
    <row r="325" spans="1:15" x14ac:dyDescent="0.25">
      <c r="A325" s="50" t="s">
        <v>330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1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</row>
    <row r="326" spans="1:15" x14ac:dyDescent="0.25">
      <c r="A326" s="50" t="s">
        <v>331</v>
      </c>
      <c r="B326" s="46">
        <v>0</v>
      </c>
      <c r="C326" s="46">
        <v>0</v>
      </c>
      <c r="D326" s="46">
        <v>0</v>
      </c>
      <c r="E326" s="46">
        <v>2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</row>
    <row r="327" spans="1:15" x14ac:dyDescent="0.25">
      <c r="A327" s="50" t="s">
        <v>332</v>
      </c>
      <c r="B327" s="46">
        <v>0</v>
      </c>
      <c r="C327" s="46">
        <v>0</v>
      </c>
      <c r="D327" s="46">
        <v>0</v>
      </c>
      <c r="E327" s="46">
        <v>1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</row>
    <row r="328" spans="1:15" x14ac:dyDescent="0.25">
      <c r="A328" s="50" t="s">
        <v>333</v>
      </c>
      <c r="B328" s="46">
        <v>0</v>
      </c>
      <c r="C328" s="46">
        <v>0</v>
      </c>
      <c r="D328" s="46">
        <v>0</v>
      </c>
      <c r="E328" s="46">
        <v>1</v>
      </c>
      <c r="F328" s="46">
        <v>0</v>
      </c>
      <c r="G328" s="46">
        <v>1</v>
      </c>
      <c r="H328" s="46">
        <v>1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</row>
    <row r="329" spans="1:15" x14ac:dyDescent="0.25">
      <c r="A329" s="50" t="s">
        <v>334</v>
      </c>
      <c r="B329" s="46">
        <v>0</v>
      </c>
      <c r="C329" s="46">
        <v>0</v>
      </c>
      <c r="D329" s="46">
        <v>0</v>
      </c>
      <c r="E329" s="46">
        <v>17</v>
      </c>
      <c r="F329" s="46">
        <v>7</v>
      </c>
      <c r="G329" s="46">
        <v>0</v>
      </c>
      <c r="H329" s="46">
        <v>0</v>
      </c>
      <c r="I329" s="46">
        <v>0</v>
      </c>
      <c r="J329" s="46">
        <v>0</v>
      </c>
      <c r="K329" s="46">
        <v>1</v>
      </c>
      <c r="L329" s="46">
        <v>0</v>
      </c>
      <c r="M329" s="46">
        <v>2</v>
      </c>
      <c r="N329" s="46">
        <v>0</v>
      </c>
      <c r="O329" s="46">
        <v>0</v>
      </c>
    </row>
    <row r="330" spans="1:15" x14ac:dyDescent="0.25">
      <c r="A330" s="50" t="s">
        <v>335</v>
      </c>
      <c r="B330" s="46">
        <v>0</v>
      </c>
      <c r="C330" s="46">
        <v>0</v>
      </c>
      <c r="D330" s="46">
        <v>0</v>
      </c>
      <c r="E330" s="46">
        <v>2</v>
      </c>
      <c r="F330" s="46">
        <v>0</v>
      </c>
      <c r="G330" s="46">
        <v>1</v>
      </c>
      <c r="H330" s="46">
        <v>0</v>
      </c>
      <c r="I330" s="46">
        <v>0</v>
      </c>
      <c r="J330" s="46">
        <v>1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</row>
    <row r="331" spans="1:15" x14ac:dyDescent="0.25">
      <c r="A331" s="50" t="s">
        <v>336</v>
      </c>
      <c r="B331" s="46">
        <v>0</v>
      </c>
      <c r="C331" s="46">
        <v>0</v>
      </c>
      <c r="D331" s="46">
        <v>0</v>
      </c>
      <c r="E331" s="46">
        <v>2</v>
      </c>
      <c r="F331" s="46">
        <v>2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</row>
    <row r="332" spans="1:15" x14ac:dyDescent="0.25">
      <c r="A332" s="50" t="s">
        <v>337</v>
      </c>
      <c r="B332" s="46">
        <v>1</v>
      </c>
      <c r="C332" s="46">
        <v>1</v>
      </c>
      <c r="D332" s="46">
        <v>0</v>
      </c>
      <c r="E332" s="46">
        <v>22</v>
      </c>
      <c r="F332" s="46">
        <v>13</v>
      </c>
      <c r="G332" s="46">
        <v>4</v>
      </c>
      <c r="H332" s="46">
        <v>2</v>
      </c>
      <c r="I332" s="46">
        <v>0</v>
      </c>
      <c r="J332" s="46">
        <v>3</v>
      </c>
      <c r="K332" s="46">
        <v>1</v>
      </c>
      <c r="L332" s="46">
        <v>2</v>
      </c>
      <c r="M332" s="46">
        <v>1</v>
      </c>
      <c r="N332" s="46">
        <v>0</v>
      </c>
      <c r="O332" s="46">
        <v>0</v>
      </c>
    </row>
    <row r="333" spans="1:15" x14ac:dyDescent="0.25">
      <c r="A333" s="50" t="s">
        <v>338</v>
      </c>
      <c r="B333" s="46">
        <v>2</v>
      </c>
      <c r="C333" s="46">
        <v>2</v>
      </c>
      <c r="D333" s="46">
        <v>0</v>
      </c>
      <c r="E333" s="46">
        <v>6</v>
      </c>
      <c r="F333" s="46">
        <v>2</v>
      </c>
      <c r="G333" s="46">
        <v>1</v>
      </c>
      <c r="H333" s="46">
        <v>0</v>
      </c>
      <c r="I333" s="46">
        <v>0</v>
      </c>
      <c r="J333" s="46">
        <v>2</v>
      </c>
      <c r="K333" s="46">
        <v>2</v>
      </c>
      <c r="L333" s="46">
        <v>0</v>
      </c>
      <c r="M333" s="46">
        <v>0</v>
      </c>
      <c r="N333" s="46">
        <v>0</v>
      </c>
      <c r="O333" s="46">
        <v>0</v>
      </c>
    </row>
    <row r="334" spans="1:15" x14ac:dyDescent="0.25">
      <c r="A334" s="50" t="s">
        <v>339</v>
      </c>
      <c r="B334" s="46">
        <v>0</v>
      </c>
      <c r="C334" s="46">
        <v>0</v>
      </c>
      <c r="D334" s="46">
        <v>0</v>
      </c>
      <c r="E334" s="46">
        <v>1</v>
      </c>
      <c r="F334" s="46">
        <v>0</v>
      </c>
      <c r="G334" s="46">
        <v>1</v>
      </c>
      <c r="H334" s="46">
        <v>0</v>
      </c>
      <c r="I334" s="46">
        <v>0</v>
      </c>
      <c r="J334" s="46">
        <v>1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</row>
    <row r="335" spans="1:15" x14ac:dyDescent="0.25">
      <c r="A335" s="50" t="s">
        <v>340</v>
      </c>
      <c r="B335" s="46">
        <v>0</v>
      </c>
      <c r="C335" s="46">
        <v>0</v>
      </c>
      <c r="D335" s="46">
        <v>0</v>
      </c>
      <c r="E335" s="46">
        <v>6</v>
      </c>
      <c r="F335" s="46">
        <v>0</v>
      </c>
      <c r="G335" s="46">
        <v>0</v>
      </c>
      <c r="H335" s="46">
        <v>1</v>
      </c>
      <c r="I335" s="46">
        <v>1</v>
      </c>
      <c r="J335" s="46">
        <v>1</v>
      </c>
      <c r="K335" s="46">
        <v>1</v>
      </c>
      <c r="L335" s="46">
        <v>0</v>
      </c>
      <c r="M335" s="46">
        <v>0</v>
      </c>
      <c r="N335" s="46">
        <v>0</v>
      </c>
      <c r="O335" s="46">
        <v>0</v>
      </c>
    </row>
    <row r="336" spans="1:15" x14ac:dyDescent="0.25">
      <c r="A336" s="50" t="s">
        <v>341</v>
      </c>
      <c r="B336" s="46">
        <v>0</v>
      </c>
      <c r="C336" s="46">
        <v>0</v>
      </c>
      <c r="D336" s="46">
        <v>0</v>
      </c>
      <c r="E336" s="46">
        <v>1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</row>
    <row r="337" spans="1:15" x14ac:dyDescent="0.25">
      <c r="A337" s="50" t="s">
        <v>342</v>
      </c>
      <c r="B337" s="46">
        <v>1</v>
      </c>
      <c r="C337" s="46">
        <v>1</v>
      </c>
      <c r="D337" s="46">
        <v>0</v>
      </c>
      <c r="E337" s="46">
        <v>52</v>
      </c>
      <c r="F337" s="46">
        <v>4</v>
      </c>
      <c r="G337" s="46">
        <v>11</v>
      </c>
      <c r="H337" s="46">
        <v>24</v>
      </c>
      <c r="I337" s="46">
        <v>12</v>
      </c>
      <c r="J337" s="46">
        <v>13</v>
      </c>
      <c r="K337" s="46">
        <v>0</v>
      </c>
      <c r="L337" s="46">
        <v>3</v>
      </c>
      <c r="M337" s="46">
        <v>3</v>
      </c>
      <c r="N337" s="46">
        <v>0</v>
      </c>
      <c r="O337" s="46">
        <v>0</v>
      </c>
    </row>
    <row r="338" spans="1:15" x14ac:dyDescent="0.25">
      <c r="A338" s="50" t="s">
        <v>343</v>
      </c>
      <c r="B338" s="46">
        <v>46</v>
      </c>
      <c r="C338" s="46">
        <v>52</v>
      </c>
      <c r="D338" s="46">
        <v>1</v>
      </c>
      <c r="E338" s="46">
        <v>3991</v>
      </c>
      <c r="F338" s="46">
        <v>4</v>
      </c>
      <c r="G338" s="46">
        <v>495</v>
      </c>
      <c r="H338" s="46">
        <v>4397</v>
      </c>
      <c r="I338" s="46">
        <v>737</v>
      </c>
      <c r="J338" s="46">
        <v>1078</v>
      </c>
      <c r="K338" s="46">
        <v>109</v>
      </c>
      <c r="L338" s="46">
        <v>86</v>
      </c>
      <c r="M338" s="46">
        <v>332</v>
      </c>
      <c r="N338" s="46">
        <v>1</v>
      </c>
      <c r="O338" s="46">
        <v>0</v>
      </c>
    </row>
    <row r="339" spans="1:15" x14ac:dyDescent="0.25">
      <c r="A339" s="50" t="s">
        <v>344</v>
      </c>
      <c r="B339" s="46">
        <v>1</v>
      </c>
      <c r="C339" s="46">
        <v>1</v>
      </c>
      <c r="D339" s="46">
        <v>0</v>
      </c>
      <c r="E339" s="46">
        <v>2</v>
      </c>
      <c r="F339" s="46">
        <v>0</v>
      </c>
      <c r="G339" s="46">
        <v>0</v>
      </c>
      <c r="H339" s="46">
        <v>0</v>
      </c>
      <c r="I339" s="46">
        <v>1</v>
      </c>
      <c r="J339" s="46">
        <v>1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</row>
    <row r="340" spans="1:15" x14ac:dyDescent="0.25">
      <c r="A340" s="50" t="s">
        <v>345</v>
      </c>
      <c r="B340" s="46">
        <v>0</v>
      </c>
      <c r="C340" s="46">
        <v>0</v>
      </c>
      <c r="D340" s="46">
        <v>0</v>
      </c>
      <c r="E340" s="46">
        <v>2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</row>
    <row r="341" spans="1:15" x14ac:dyDescent="0.25">
      <c r="A341" s="50" t="s">
        <v>346</v>
      </c>
      <c r="B341" s="46">
        <v>0</v>
      </c>
      <c r="C341" s="46">
        <v>0</v>
      </c>
      <c r="D341" s="46">
        <v>0</v>
      </c>
      <c r="E341" s="46">
        <v>0</v>
      </c>
      <c r="F341" s="46">
        <v>0</v>
      </c>
      <c r="G341" s="46">
        <v>0</v>
      </c>
      <c r="H341" s="46">
        <v>2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</row>
    <row r="342" spans="1:15" x14ac:dyDescent="0.25">
      <c r="A342" s="50" t="s">
        <v>347</v>
      </c>
      <c r="B342" s="46">
        <v>0</v>
      </c>
      <c r="C342" s="46">
        <v>0</v>
      </c>
      <c r="D342" s="46">
        <v>0</v>
      </c>
      <c r="E342" s="46">
        <v>13</v>
      </c>
      <c r="F342" s="46">
        <v>1</v>
      </c>
      <c r="G342" s="46">
        <v>3</v>
      </c>
      <c r="H342" s="46">
        <v>0</v>
      </c>
      <c r="I342" s="46">
        <v>0</v>
      </c>
      <c r="J342" s="46">
        <v>2</v>
      </c>
      <c r="K342" s="46">
        <v>0</v>
      </c>
      <c r="L342" s="46">
        <v>4</v>
      </c>
      <c r="M342" s="46">
        <v>6</v>
      </c>
      <c r="N342" s="46">
        <v>0</v>
      </c>
      <c r="O342" s="46">
        <v>0</v>
      </c>
    </row>
    <row r="343" spans="1:15" x14ac:dyDescent="0.25">
      <c r="A343" s="50" t="s">
        <v>348</v>
      </c>
      <c r="B343" s="46">
        <v>0</v>
      </c>
      <c r="C343" s="46">
        <v>0</v>
      </c>
      <c r="D343" s="46">
        <v>0</v>
      </c>
      <c r="E343" s="46">
        <v>1</v>
      </c>
      <c r="F343" s="46">
        <v>1</v>
      </c>
      <c r="G343" s="46">
        <v>0</v>
      </c>
      <c r="H343" s="46">
        <v>0</v>
      </c>
      <c r="I343" s="46">
        <v>0</v>
      </c>
      <c r="J343" s="46">
        <v>1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</row>
    <row r="344" spans="1:15" x14ac:dyDescent="0.25">
      <c r="A344" s="50" t="s">
        <v>349</v>
      </c>
      <c r="B344" s="46">
        <v>0</v>
      </c>
      <c r="C344" s="46">
        <v>0</v>
      </c>
      <c r="D344" s="46">
        <v>0</v>
      </c>
      <c r="E344" s="46">
        <v>3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1</v>
      </c>
      <c r="N344" s="46">
        <v>0</v>
      </c>
      <c r="O344" s="46">
        <v>0</v>
      </c>
    </row>
    <row r="345" spans="1:15" x14ac:dyDescent="0.25">
      <c r="A345" s="50" t="s">
        <v>350</v>
      </c>
      <c r="B345" s="46">
        <v>0</v>
      </c>
      <c r="C345" s="46">
        <v>0</v>
      </c>
      <c r="D345" s="46">
        <v>0</v>
      </c>
      <c r="E345" s="46">
        <v>2</v>
      </c>
      <c r="F345" s="46">
        <v>0</v>
      </c>
      <c r="G345" s="46">
        <v>1</v>
      </c>
      <c r="H345" s="46">
        <v>0</v>
      </c>
      <c r="I345" s="46">
        <v>0</v>
      </c>
      <c r="J345" s="46">
        <v>0</v>
      </c>
      <c r="K345" s="46">
        <v>2</v>
      </c>
      <c r="L345" s="46">
        <v>0</v>
      </c>
      <c r="M345" s="46">
        <v>0</v>
      </c>
      <c r="N345" s="46">
        <v>0</v>
      </c>
      <c r="O345" s="46">
        <v>0</v>
      </c>
    </row>
    <row r="346" spans="1:15" x14ac:dyDescent="0.25">
      <c r="A346" s="50" t="s">
        <v>351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2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</row>
    <row r="347" spans="1:15" x14ac:dyDescent="0.25">
      <c r="A347" s="50" t="s">
        <v>352</v>
      </c>
      <c r="B347" s="46">
        <v>0</v>
      </c>
      <c r="C347" s="46">
        <v>0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1</v>
      </c>
      <c r="K347" s="46">
        <v>1</v>
      </c>
      <c r="L347" s="46">
        <v>0</v>
      </c>
      <c r="M347" s="46">
        <v>0</v>
      </c>
      <c r="N347" s="46">
        <v>0</v>
      </c>
      <c r="O347" s="46">
        <v>0</v>
      </c>
    </row>
    <row r="348" spans="1:15" x14ac:dyDescent="0.25">
      <c r="A348" s="50" t="s">
        <v>353</v>
      </c>
      <c r="B348" s="46">
        <v>0</v>
      </c>
      <c r="C348" s="46">
        <v>0</v>
      </c>
      <c r="D348" s="46">
        <v>0</v>
      </c>
      <c r="E348" s="46">
        <v>46</v>
      </c>
      <c r="F348" s="46">
        <v>3</v>
      </c>
      <c r="G348" s="46">
        <v>8</v>
      </c>
      <c r="H348" s="46">
        <v>3</v>
      </c>
      <c r="I348" s="46">
        <v>0</v>
      </c>
      <c r="J348" s="46">
        <v>9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</row>
    <row r="349" spans="1:15" x14ac:dyDescent="0.25">
      <c r="A349" s="50" t="s">
        <v>354</v>
      </c>
      <c r="B349" s="46">
        <v>0</v>
      </c>
      <c r="C349" s="46">
        <v>0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</row>
    <row r="350" spans="1:15" x14ac:dyDescent="0.25">
      <c r="A350" s="50" t="s">
        <v>355</v>
      </c>
      <c r="B350" s="46">
        <v>1</v>
      </c>
      <c r="C350" s="46">
        <v>1</v>
      </c>
      <c r="D350" s="46">
        <v>0</v>
      </c>
      <c r="E350" s="46">
        <v>4</v>
      </c>
      <c r="F350" s="46">
        <v>3</v>
      </c>
      <c r="G350" s="46">
        <v>0</v>
      </c>
      <c r="H350" s="46">
        <v>2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</row>
    <row r="351" spans="1:15" x14ac:dyDescent="0.25">
      <c r="A351" s="50" t="s">
        <v>356</v>
      </c>
      <c r="B351" s="46">
        <v>0</v>
      </c>
      <c r="C351" s="46">
        <v>0</v>
      </c>
      <c r="D351" s="46">
        <v>0</v>
      </c>
      <c r="E351" s="46">
        <v>8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</row>
    <row r="352" spans="1:15" x14ac:dyDescent="0.25">
      <c r="A352" s="50" t="s">
        <v>357</v>
      </c>
      <c r="B352" s="46">
        <v>1</v>
      </c>
      <c r="C352" s="46">
        <v>1</v>
      </c>
      <c r="D352" s="46">
        <v>0</v>
      </c>
      <c r="E352" s="46">
        <v>3</v>
      </c>
      <c r="F352" s="46">
        <v>0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1</v>
      </c>
      <c r="N352" s="46">
        <v>0</v>
      </c>
      <c r="O352" s="46">
        <v>0</v>
      </c>
    </row>
    <row r="353" spans="1:15" x14ac:dyDescent="0.25">
      <c r="A353" s="50" t="s">
        <v>358</v>
      </c>
      <c r="B353" s="46">
        <v>0</v>
      </c>
      <c r="C353" s="46">
        <v>0</v>
      </c>
      <c r="D353" s="46">
        <v>0</v>
      </c>
      <c r="E353" s="46">
        <v>4</v>
      </c>
      <c r="F353" s="46">
        <v>0</v>
      </c>
      <c r="G353" s="46">
        <v>1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</row>
    <row r="354" spans="1:15" x14ac:dyDescent="0.25">
      <c r="A354" s="50" t="s">
        <v>359</v>
      </c>
      <c r="B354" s="46">
        <v>0</v>
      </c>
      <c r="C354" s="46">
        <v>0</v>
      </c>
      <c r="D354" s="46">
        <v>0</v>
      </c>
      <c r="E354" s="46">
        <v>15</v>
      </c>
      <c r="F354" s="46">
        <v>1</v>
      </c>
      <c r="G354" s="46">
        <v>1</v>
      </c>
      <c r="H354" s="46">
        <v>2</v>
      </c>
      <c r="I354" s="46">
        <v>0</v>
      </c>
      <c r="J354" s="46">
        <v>0</v>
      </c>
      <c r="K354" s="46">
        <v>2</v>
      </c>
      <c r="L354" s="46">
        <v>1</v>
      </c>
      <c r="M354" s="46">
        <v>0</v>
      </c>
      <c r="N354" s="46">
        <v>0</v>
      </c>
      <c r="O354" s="46">
        <v>0</v>
      </c>
    </row>
    <row r="355" spans="1:15" x14ac:dyDescent="0.25">
      <c r="A355" s="50" t="s">
        <v>360</v>
      </c>
      <c r="B355" s="46">
        <v>0</v>
      </c>
      <c r="C355" s="46">
        <v>0</v>
      </c>
      <c r="D355" s="46">
        <v>0</v>
      </c>
      <c r="E355" s="46">
        <v>1</v>
      </c>
      <c r="F355" s="46">
        <v>1</v>
      </c>
      <c r="G355" s="46">
        <v>0</v>
      </c>
      <c r="H355" s="46">
        <v>0</v>
      </c>
      <c r="I355" s="46">
        <v>1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</row>
    <row r="356" spans="1:15" x14ac:dyDescent="0.25">
      <c r="A356" s="50" t="s">
        <v>361</v>
      </c>
      <c r="B356" s="46">
        <v>8</v>
      </c>
      <c r="C356" s="46">
        <v>8</v>
      </c>
      <c r="D356" s="46">
        <v>1</v>
      </c>
      <c r="E356" s="46">
        <v>406</v>
      </c>
      <c r="F356" s="46">
        <v>11</v>
      </c>
      <c r="G356" s="46">
        <v>53</v>
      </c>
      <c r="H356" s="46">
        <v>330</v>
      </c>
      <c r="I356" s="46">
        <v>8</v>
      </c>
      <c r="J356" s="46">
        <v>97</v>
      </c>
      <c r="K356" s="46">
        <v>26</v>
      </c>
      <c r="L356" s="46">
        <v>12</v>
      </c>
      <c r="M356" s="46">
        <v>51</v>
      </c>
      <c r="N356" s="46">
        <v>2</v>
      </c>
      <c r="O356" s="46">
        <v>0</v>
      </c>
    </row>
    <row r="357" spans="1:15" x14ac:dyDescent="0.25">
      <c r="A357" s="50" t="s">
        <v>362</v>
      </c>
      <c r="B357" s="46">
        <v>1</v>
      </c>
      <c r="C357" s="46">
        <v>1</v>
      </c>
      <c r="D357" s="46">
        <v>0</v>
      </c>
      <c r="E357" s="46">
        <v>51</v>
      </c>
      <c r="F357" s="46">
        <v>5</v>
      </c>
      <c r="G357" s="46">
        <v>4</v>
      </c>
      <c r="H357" s="46">
        <v>7</v>
      </c>
      <c r="I357" s="46">
        <v>1</v>
      </c>
      <c r="J357" s="46">
        <v>8</v>
      </c>
      <c r="K357" s="46">
        <v>5</v>
      </c>
      <c r="L357" s="46">
        <v>2</v>
      </c>
      <c r="M357" s="46">
        <v>9</v>
      </c>
      <c r="N357" s="46">
        <v>0</v>
      </c>
      <c r="O357" s="46">
        <v>0</v>
      </c>
    </row>
    <row r="358" spans="1:15" x14ac:dyDescent="0.25">
      <c r="A358" s="50" t="s">
        <v>363</v>
      </c>
      <c r="B358" s="46">
        <v>0</v>
      </c>
      <c r="C358" s="46">
        <v>0</v>
      </c>
      <c r="D358" s="46">
        <v>0</v>
      </c>
      <c r="E358" s="46">
        <v>6</v>
      </c>
      <c r="F358" s="46">
        <v>0</v>
      </c>
      <c r="G358" s="46">
        <v>0</v>
      </c>
      <c r="H358" s="46">
        <v>0</v>
      </c>
      <c r="I358" s="46">
        <v>0</v>
      </c>
      <c r="J358" s="46">
        <v>1</v>
      </c>
      <c r="K358" s="46">
        <v>2</v>
      </c>
      <c r="L358" s="46">
        <v>0</v>
      </c>
      <c r="M358" s="46">
        <v>0</v>
      </c>
      <c r="N358" s="46">
        <v>0</v>
      </c>
      <c r="O358" s="46">
        <v>0</v>
      </c>
    </row>
    <row r="359" spans="1:15" x14ac:dyDescent="0.25">
      <c r="A359" s="50" t="s">
        <v>364</v>
      </c>
      <c r="B359" s="46">
        <v>0</v>
      </c>
      <c r="C359" s="46">
        <v>0</v>
      </c>
      <c r="D359" s="46">
        <v>0</v>
      </c>
      <c r="E359" s="46">
        <v>34</v>
      </c>
      <c r="F359" s="46">
        <v>0</v>
      </c>
      <c r="G359" s="46">
        <v>1</v>
      </c>
      <c r="H359" s="46">
        <v>0</v>
      </c>
      <c r="I359" s="46">
        <v>0</v>
      </c>
      <c r="J359" s="46">
        <v>9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</row>
    <row r="360" spans="1:15" x14ac:dyDescent="0.25">
      <c r="A360" s="50" t="s">
        <v>365</v>
      </c>
      <c r="B360" s="46">
        <v>2</v>
      </c>
      <c r="C360" s="46">
        <v>2</v>
      </c>
      <c r="D360" s="46">
        <v>0</v>
      </c>
      <c r="E360" s="46">
        <v>2</v>
      </c>
      <c r="F360" s="46">
        <v>0</v>
      </c>
      <c r="G360" s="46">
        <v>1</v>
      </c>
      <c r="H360" s="46">
        <v>0</v>
      </c>
      <c r="I360" s="46">
        <v>0</v>
      </c>
      <c r="J360" s="46">
        <v>1</v>
      </c>
      <c r="K360" s="46">
        <v>1</v>
      </c>
      <c r="L360" s="46">
        <v>0</v>
      </c>
      <c r="M360" s="46">
        <v>0</v>
      </c>
      <c r="N360" s="46">
        <v>0</v>
      </c>
      <c r="O360" s="46">
        <v>0</v>
      </c>
    </row>
    <row r="361" spans="1:15" x14ac:dyDescent="0.25">
      <c r="A361" s="50" t="s">
        <v>366</v>
      </c>
      <c r="B361" s="46">
        <v>0</v>
      </c>
      <c r="C361" s="46">
        <v>0</v>
      </c>
      <c r="D361" s="46">
        <v>0</v>
      </c>
      <c r="E361" s="46">
        <v>1</v>
      </c>
      <c r="F361" s="46">
        <v>0</v>
      </c>
      <c r="G361" s="46">
        <v>0</v>
      </c>
      <c r="H361" s="46">
        <v>0</v>
      </c>
      <c r="I361" s="46">
        <v>0</v>
      </c>
      <c r="J361" s="46">
        <v>1</v>
      </c>
      <c r="K361" s="46">
        <v>0</v>
      </c>
      <c r="L361" s="46">
        <v>1</v>
      </c>
      <c r="M361" s="46">
        <v>0</v>
      </c>
      <c r="N361" s="46">
        <v>0</v>
      </c>
      <c r="O361" s="46">
        <v>0</v>
      </c>
    </row>
    <row r="362" spans="1:15" x14ac:dyDescent="0.25">
      <c r="A362" s="50" t="s">
        <v>367</v>
      </c>
      <c r="B362" s="46">
        <v>1</v>
      </c>
      <c r="C362" s="46">
        <v>1</v>
      </c>
      <c r="D362" s="46">
        <v>0</v>
      </c>
      <c r="E362" s="46">
        <v>15</v>
      </c>
      <c r="F362" s="46">
        <v>2</v>
      </c>
      <c r="G362" s="46">
        <v>1</v>
      </c>
      <c r="H362" s="46">
        <v>1</v>
      </c>
      <c r="I362" s="46">
        <v>0</v>
      </c>
      <c r="J362" s="46">
        <v>2</v>
      </c>
      <c r="K362" s="46">
        <v>6</v>
      </c>
      <c r="L362" s="46">
        <v>9</v>
      </c>
      <c r="M362" s="46">
        <v>0</v>
      </c>
      <c r="N362" s="46">
        <v>0</v>
      </c>
      <c r="O362" s="46">
        <v>0</v>
      </c>
    </row>
    <row r="363" spans="1:15" x14ac:dyDescent="0.25">
      <c r="A363" s="50" t="s">
        <v>368</v>
      </c>
      <c r="B363" s="46">
        <v>0</v>
      </c>
      <c r="C363" s="46">
        <v>0</v>
      </c>
      <c r="D363" s="46">
        <v>0</v>
      </c>
      <c r="E363" s="46">
        <v>3</v>
      </c>
      <c r="F363" s="46">
        <v>0</v>
      </c>
      <c r="G363" s="46">
        <v>0</v>
      </c>
      <c r="H363" s="46">
        <v>0</v>
      </c>
      <c r="I363" s="46">
        <v>0</v>
      </c>
      <c r="J363" s="46">
        <v>3</v>
      </c>
      <c r="K363" s="46">
        <v>1</v>
      </c>
      <c r="L363" s="46">
        <v>1</v>
      </c>
      <c r="M363" s="46">
        <v>0</v>
      </c>
      <c r="N363" s="46">
        <v>0</v>
      </c>
      <c r="O363" s="46">
        <v>0</v>
      </c>
    </row>
    <row r="364" spans="1:15" x14ac:dyDescent="0.25">
      <c r="A364" s="50" t="s">
        <v>369</v>
      </c>
      <c r="B364" s="46">
        <v>0</v>
      </c>
      <c r="C364" s="46">
        <v>0</v>
      </c>
      <c r="D364" s="46">
        <v>0</v>
      </c>
      <c r="E364" s="46">
        <v>3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</row>
    <row r="365" spans="1:15" x14ac:dyDescent="0.25">
      <c r="A365" s="50" t="s">
        <v>370</v>
      </c>
      <c r="B365" s="46">
        <v>0</v>
      </c>
      <c r="C365" s="46">
        <v>0</v>
      </c>
      <c r="D365" s="46">
        <v>0</v>
      </c>
      <c r="E365" s="46">
        <v>9</v>
      </c>
      <c r="F365" s="46">
        <v>1</v>
      </c>
      <c r="G365" s="46">
        <v>0</v>
      </c>
      <c r="H365" s="46">
        <v>0</v>
      </c>
      <c r="I365" s="46">
        <v>0</v>
      </c>
      <c r="J365" s="46">
        <v>3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</row>
    <row r="366" spans="1:15" x14ac:dyDescent="0.25">
      <c r="A366" s="50" t="s">
        <v>371</v>
      </c>
      <c r="B366" s="46">
        <v>1</v>
      </c>
      <c r="C366" s="46">
        <v>1</v>
      </c>
      <c r="D366" s="46">
        <v>0</v>
      </c>
      <c r="E366" s="46">
        <v>42</v>
      </c>
      <c r="F366" s="46">
        <v>4</v>
      </c>
      <c r="G366" s="46">
        <v>3</v>
      </c>
      <c r="H366" s="46">
        <v>8</v>
      </c>
      <c r="I366" s="46">
        <v>0</v>
      </c>
      <c r="J366" s="46">
        <v>7</v>
      </c>
      <c r="K366" s="46">
        <v>6</v>
      </c>
      <c r="L366" s="46">
        <v>7</v>
      </c>
      <c r="M366" s="46">
        <v>14</v>
      </c>
      <c r="N366" s="46">
        <v>0</v>
      </c>
      <c r="O366" s="46">
        <v>0</v>
      </c>
    </row>
    <row r="367" spans="1:15" x14ac:dyDescent="0.25">
      <c r="A367" s="50" t="s">
        <v>372</v>
      </c>
      <c r="B367" s="46">
        <v>0</v>
      </c>
      <c r="C367" s="46">
        <v>0</v>
      </c>
      <c r="D367" s="46">
        <v>0</v>
      </c>
      <c r="E367" s="46">
        <v>3</v>
      </c>
      <c r="F367" s="46">
        <v>0</v>
      </c>
      <c r="G367" s="46">
        <v>0</v>
      </c>
      <c r="H367" s="46">
        <v>1</v>
      </c>
      <c r="I367" s="46">
        <v>1</v>
      </c>
      <c r="J367" s="46">
        <v>0</v>
      </c>
      <c r="K367" s="46">
        <v>1</v>
      </c>
      <c r="L367" s="46">
        <v>1</v>
      </c>
      <c r="M367" s="46">
        <v>0</v>
      </c>
      <c r="N367" s="46">
        <v>0</v>
      </c>
      <c r="O367" s="46">
        <v>0</v>
      </c>
    </row>
    <row r="368" spans="1:15" x14ac:dyDescent="0.25">
      <c r="A368" s="50" t="s">
        <v>373</v>
      </c>
      <c r="B368" s="46">
        <v>0</v>
      </c>
      <c r="C368" s="46">
        <v>0</v>
      </c>
      <c r="D368" s="46">
        <v>0</v>
      </c>
      <c r="E368" s="46">
        <v>1</v>
      </c>
      <c r="F368" s="46">
        <v>0</v>
      </c>
      <c r="G368" s="46">
        <v>1</v>
      </c>
      <c r="H368" s="46">
        <v>1</v>
      </c>
      <c r="I368" s="46">
        <v>0</v>
      </c>
      <c r="J368" s="46">
        <v>1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</row>
    <row r="369" spans="1:15" x14ac:dyDescent="0.25">
      <c r="A369" s="50" t="s">
        <v>374</v>
      </c>
      <c r="B369" s="46">
        <v>0</v>
      </c>
      <c r="C369" s="46">
        <v>0</v>
      </c>
      <c r="D369" s="46">
        <v>2</v>
      </c>
      <c r="E369" s="46">
        <v>19</v>
      </c>
      <c r="F369" s="46">
        <v>0</v>
      </c>
      <c r="G369" s="46">
        <v>4</v>
      </c>
      <c r="H369" s="46">
        <v>1</v>
      </c>
      <c r="I369" s="46">
        <v>1</v>
      </c>
      <c r="J369" s="46">
        <v>3</v>
      </c>
      <c r="K369" s="46">
        <v>2</v>
      </c>
      <c r="L369" s="46">
        <v>2</v>
      </c>
      <c r="M369" s="46">
        <v>1</v>
      </c>
      <c r="N369" s="46">
        <v>2</v>
      </c>
      <c r="O369" s="46">
        <v>0</v>
      </c>
    </row>
    <row r="370" spans="1:15" x14ac:dyDescent="0.25">
      <c r="A370" s="50" t="s">
        <v>375</v>
      </c>
      <c r="B370" s="46">
        <v>0</v>
      </c>
      <c r="C370" s="46">
        <v>0</v>
      </c>
      <c r="D370" s="46">
        <v>0</v>
      </c>
      <c r="E370" s="46">
        <v>1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1</v>
      </c>
      <c r="L370" s="46">
        <v>0</v>
      </c>
      <c r="M370" s="46">
        <v>0</v>
      </c>
      <c r="N370" s="46">
        <v>0</v>
      </c>
      <c r="O370" s="46">
        <v>0</v>
      </c>
    </row>
    <row r="371" spans="1:15" x14ac:dyDescent="0.25">
      <c r="A371" s="50" t="s">
        <v>376</v>
      </c>
      <c r="B371" s="46">
        <v>0</v>
      </c>
      <c r="C371" s="46">
        <v>0</v>
      </c>
      <c r="D371" s="46">
        <v>0</v>
      </c>
      <c r="E371" s="46">
        <v>7</v>
      </c>
      <c r="F371" s="46">
        <v>0</v>
      </c>
      <c r="G371" s="46">
        <v>0</v>
      </c>
      <c r="H371" s="46">
        <v>1</v>
      </c>
      <c r="I371" s="46">
        <v>0</v>
      </c>
      <c r="J371" s="46">
        <v>2</v>
      </c>
      <c r="K371" s="46">
        <v>0</v>
      </c>
      <c r="L371" s="46">
        <v>3</v>
      </c>
      <c r="M371" s="46">
        <v>0</v>
      </c>
      <c r="N371" s="46">
        <v>0</v>
      </c>
      <c r="O371" s="46">
        <v>0</v>
      </c>
    </row>
    <row r="372" spans="1:15" x14ac:dyDescent="0.25">
      <c r="A372" s="50" t="s">
        <v>377</v>
      </c>
      <c r="B372" s="46">
        <v>0</v>
      </c>
      <c r="C372" s="46">
        <v>0</v>
      </c>
      <c r="D372" s="46">
        <v>0</v>
      </c>
      <c r="E372" s="46">
        <v>15</v>
      </c>
      <c r="F372" s="46">
        <v>0</v>
      </c>
      <c r="G372" s="46">
        <v>3</v>
      </c>
      <c r="H372" s="46">
        <v>1</v>
      </c>
      <c r="I372" s="46">
        <v>2</v>
      </c>
      <c r="J372" s="46">
        <v>1</v>
      </c>
      <c r="K372" s="46">
        <v>1</v>
      </c>
      <c r="L372" s="46">
        <v>0</v>
      </c>
      <c r="M372" s="46">
        <v>0</v>
      </c>
      <c r="N372" s="46">
        <v>0</v>
      </c>
      <c r="O372" s="46">
        <v>0</v>
      </c>
    </row>
    <row r="373" spans="1:15" x14ac:dyDescent="0.25">
      <c r="A373" s="50" t="s">
        <v>378</v>
      </c>
      <c r="B373" s="46">
        <v>0</v>
      </c>
      <c r="C373" s="46">
        <v>0</v>
      </c>
      <c r="D373" s="46">
        <v>0</v>
      </c>
      <c r="E373" s="46">
        <v>20</v>
      </c>
      <c r="F373" s="46">
        <v>0</v>
      </c>
      <c r="G373" s="46">
        <v>2</v>
      </c>
      <c r="H373" s="46">
        <v>2</v>
      </c>
      <c r="I373" s="46">
        <v>0</v>
      </c>
      <c r="J373" s="46">
        <v>1</v>
      </c>
      <c r="K373" s="46">
        <v>3</v>
      </c>
      <c r="L373" s="46">
        <v>0</v>
      </c>
      <c r="M373" s="46">
        <v>0</v>
      </c>
      <c r="N373" s="46">
        <v>0</v>
      </c>
      <c r="O373" s="46">
        <v>0</v>
      </c>
    </row>
    <row r="374" spans="1:15" x14ac:dyDescent="0.25">
      <c r="A374" s="50" t="s">
        <v>379</v>
      </c>
      <c r="B374" s="46">
        <v>0</v>
      </c>
      <c r="C374" s="46">
        <v>0</v>
      </c>
      <c r="D374" s="46">
        <v>0</v>
      </c>
      <c r="E374" s="46">
        <v>1</v>
      </c>
      <c r="F374" s="46">
        <v>0</v>
      </c>
      <c r="G374" s="46">
        <v>2</v>
      </c>
      <c r="H374" s="46">
        <v>0</v>
      </c>
      <c r="I374" s="46">
        <v>0</v>
      </c>
      <c r="J374" s="46">
        <v>1</v>
      </c>
      <c r="K374" s="46">
        <v>0</v>
      </c>
      <c r="L374" s="46">
        <v>1</v>
      </c>
      <c r="M374" s="46">
        <v>0</v>
      </c>
      <c r="N374" s="46">
        <v>0</v>
      </c>
      <c r="O374" s="46">
        <v>0</v>
      </c>
    </row>
    <row r="375" spans="1:15" x14ac:dyDescent="0.25">
      <c r="A375" s="50" t="s">
        <v>380</v>
      </c>
      <c r="B375" s="46">
        <v>0</v>
      </c>
      <c r="C375" s="46">
        <v>0</v>
      </c>
      <c r="D375" s="46">
        <v>0</v>
      </c>
      <c r="E375" s="46">
        <v>3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1</v>
      </c>
      <c r="M375" s="46">
        <v>0</v>
      </c>
      <c r="N375" s="46">
        <v>0</v>
      </c>
      <c r="O375" s="46">
        <v>0</v>
      </c>
    </row>
    <row r="376" spans="1:15" x14ac:dyDescent="0.25">
      <c r="A376" s="50" t="s">
        <v>381</v>
      </c>
      <c r="B376" s="46">
        <v>2</v>
      </c>
      <c r="C376" s="46">
        <v>2</v>
      </c>
      <c r="D376" s="46">
        <v>0</v>
      </c>
      <c r="E376" s="46">
        <v>197</v>
      </c>
      <c r="F376" s="46">
        <v>9</v>
      </c>
      <c r="G376" s="46">
        <v>36</v>
      </c>
      <c r="H376" s="46">
        <v>41</v>
      </c>
      <c r="I376" s="46">
        <v>4</v>
      </c>
      <c r="J376" s="46">
        <v>43</v>
      </c>
      <c r="K376" s="46">
        <v>9</v>
      </c>
      <c r="L376" s="46">
        <v>6</v>
      </c>
      <c r="M376" s="46">
        <v>12</v>
      </c>
      <c r="N376" s="46">
        <v>0</v>
      </c>
      <c r="O376" s="46">
        <v>0</v>
      </c>
    </row>
    <row r="377" spans="1:15" x14ac:dyDescent="0.25">
      <c r="A377" s="50" t="s">
        <v>382</v>
      </c>
      <c r="B377" s="46">
        <v>0</v>
      </c>
      <c r="C377" s="46">
        <v>0</v>
      </c>
      <c r="D377" s="46">
        <v>0</v>
      </c>
      <c r="E377" s="46">
        <v>5</v>
      </c>
      <c r="F377" s="46">
        <v>2</v>
      </c>
      <c r="G377" s="46">
        <v>0</v>
      </c>
      <c r="H377" s="46">
        <v>0</v>
      </c>
      <c r="I377" s="46">
        <v>0</v>
      </c>
      <c r="J377" s="46">
        <v>0</v>
      </c>
      <c r="K377" s="46">
        <v>2</v>
      </c>
      <c r="L377" s="46">
        <v>0</v>
      </c>
      <c r="M377" s="46">
        <v>0</v>
      </c>
      <c r="N377" s="46">
        <v>0</v>
      </c>
      <c r="O377" s="46">
        <v>0</v>
      </c>
    </row>
    <row r="378" spans="1:15" x14ac:dyDescent="0.25">
      <c r="A378" s="50" t="s">
        <v>383</v>
      </c>
      <c r="B378" s="46">
        <v>11</v>
      </c>
      <c r="C378" s="46">
        <v>12</v>
      </c>
      <c r="D378" s="46">
        <v>0</v>
      </c>
      <c r="E378" s="46">
        <v>602</v>
      </c>
      <c r="F378" s="46">
        <v>12</v>
      </c>
      <c r="G378" s="46">
        <v>69</v>
      </c>
      <c r="H378" s="46">
        <v>190</v>
      </c>
      <c r="I378" s="46">
        <v>6</v>
      </c>
      <c r="J378" s="46">
        <v>146</v>
      </c>
      <c r="K378" s="46">
        <v>23</v>
      </c>
      <c r="L378" s="46">
        <v>54</v>
      </c>
      <c r="M378" s="46">
        <v>33</v>
      </c>
      <c r="N378" s="46">
        <v>0</v>
      </c>
      <c r="O378" s="46">
        <v>0</v>
      </c>
    </row>
    <row r="379" spans="1:15" x14ac:dyDescent="0.25">
      <c r="A379" s="50" t="s">
        <v>384</v>
      </c>
      <c r="B379" s="46">
        <v>0</v>
      </c>
      <c r="C379" s="46">
        <v>0</v>
      </c>
      <c r="D379" s="46">
        <v>0</v>
      </c>
      <c r="E379" s="46">
        <v>3</v>
      </c>
      <c r="F379" s="46">
        <v>0</v>
      </c>
      <c r="G379" s="46">
        <v>0</v>
      </c>
      <c r="H379" s="46">
        <v>0</v>
      </c>
      <c r="I379" s="46">
        <v>0</v>
      </c>
      <c r="J379" s="46">
        <v>1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</row>
    <row r="380" spans="1:15" x14ac:dyDescent="0.25">
      <c r="A380" s="50" t="s">
        <v>385</v>
      </c>
      <c r="B380" s="46">
        <v>0</v>
      </c>
      <c r="C380" s="46">
        <v>0</v>
      </c>
      <c r="D380" s="46">
        <v>0</v>
      </c>
      <c r="E380" s="46">
        <v>107</v>
      </c>
      <c r="F380" s="46">
        <v>1</v>
      </c>
      <c r="G380" s="46">
        <v>10</v>
      </c>
      <c r="H380" s="46">
        <v>7</v>
      </c>
      <c r="I380" s="46">
        <v>1</v>
      </c>
      <c r="J380" s="46">
        <v>16</v>
      </c>
      <c r="K380" s="46">
        <v>4</v>
      </c>
      <c r="L380" s="46">
        <v>18</v>
      </c>
      <c r="M380" s="46">
        <v>24</v>
      </c>
      <c r="N380" s="46">
        <v>0</v>
      </c>
      <c r="O380" s="46">
        <v>0</v>
      </c>
    </row>
    <row r="381" spans="1:15" x14ac:dyDescent="0.25">
      <c r="A381" s="50" t="s">
        <v>386</v>
      </c>
      <c r="B381" s="46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</row>
    <row r="382" spans="1:15" x14ac:dyDescent="0.25">
      <c r="A382" s="50" t="s">
        <v>387</v>
      </c>
      <c r="B382" s="46">
        <v>1</v>
      </c>
      <c r="C382" s="46">
        <v>1</v>
      </c>
      <c r="D382" s="46">
        <v>0</v>
      </c>
      <c r="E382" s="46">
        <v>89</v>
      </c>
      <c r="F382" s="46">
        <v>11</v>
      </c>
      <c r="G382" s="46">
        <v>4</v>
      </c>
      <c r="H382" s="46">
        <v>12</v>
      </c>
      <c r="I382" s="46">
        <v>1</v>
      </c>
      <c r="J382" s="46">
        <v>7</v>
      </c>
      <c r="K382" s="46">
        <v>1</v>
      </c>
      <c r="L382" s="46">
        <v>2</v>
      </c>
      <c r="M382" s="46">
        <v>2</v>
      </c>
      <c r="N382" s="46">
        <v>0</v>
      </c>
      <c r="O382" s="46">
        <v>0</v>
      </c>
    </row>
    <row r="383" spans="1:15" x14ac:dyDescent="0.25">
      <c r="A383" s="50" t="s">
        <v>388</v>
      </c>
      <c r="B383" s="46">
        <v>0</v>
      </c>
      <c r="C383" s="46">
        <v>0</v>
      </c>
      <c r="D383" s="46">
        <v>0</v>
      </c>
      <c r="E383" s="46">
        <v>10</v>
      </c>
      <c r="F383" s="46">
        <v>0</v>
      </c>
      <c r="G383" s="46">
        <v>0</v>
      </c>
      <c r="H383" s="46">
        <v>0</v>
      </c>
      <c r="I383" s="46">
        <v>0</v>
      </c>
      <c r="J383" s="46">
        <v>1</v>
      </c>
      <c r="K383" s="46">
        <v>0</v>
      </c>
      <c r="L383" s="46">
        <v>1</v>
      </c>
      <c r="M383" s="46">
        <v>0</v>
      </c>
      <c r="N383" s="46">
        <v>0</v>
      </c>
      <c r="O383" s="46">
        <v>0</v>
      </c>
    </row>
    <row r="384" spans="1:15" x14ac:dyDescent="0.25">
      <c r="A384" s="50" t="s">
        <v>389</v>
      </c>
      <c r="B384" s="46">
        <v>2</v>
      </c>
      <c r="C384" s="46">
        <v>2</v>
      </c>
      <c r="D384" s="46">
        <v>0</v>
      </c>
      <c r="E384" s="46">
        <v>178</v>
      </c>
      <c r="F384" s="46">
        <v>21</v>
      </c>
      <c r="G384" s="46">
        <v>15</v>
      </c>
      <c r="H384" s="46">
        <v>16</v>
      </c>
      <c r="I384" s="46">
        <v>1</v>
      </c>
      <c r="J384" s="46">
        <v>25</v>
      </c>
      <c r="K384" s="46">
        <v>3</v>
      </c>
      <c r="L384" s="46">
        <v>19</v>
      </c>
      <c r="M384" s="46">
        <v>3</v>
      </c>
      <c r="N384" s="46">
        <v>0</v>
      </c>
      <c r="O384" s="46">
        <v>0</v>
      </c>
    </row>
    <row r="385" spans="1:15" x14ac:dyDescent="0.25">
      <c r="A385" s="50" t="s">
        <v>390</v>
      </c>
      <c r="B385" s="46">
        <v>0</v>
      </c>
      <c r="C385" s="46">
        <v>0</v>
      </c>
      <c r="D385" s="46">
        <v>0</v>
      </c>
      <c r="E385" s="46">
        <v>80</v>
      </c>
      <c r="F385" s="46">
        <v>13</v>
      </c>
      <c r="G385" s="46">
        <v>0</v>
      </c>
      <c r="H385" s="46">
        <v>1</v>
      </c>
      <c r="I385" s="46">
        <v>0</v>
      </c>
      <c r="J385" s="46">
        <v>10</v>
      </c>
      <c r="K385" s="46">
        <v>3</v>
      </c>
      <c r="L385" s="46">
        <v>16</v>
      </c>
      <c r="M385" s="46">
        <v>6</v>
      </c>
      <c r="N385" s="46">
        <v>0</v>
      </c>
      <c r="O385" s="46">
        <v>0</v>
      </c>
    </row>
    <row r="386" spans="1:15" x14ac:dyDescent="0.25">
      <c r="A386" s="50" t="s">
        <v>391</v>
      </c>
      <c r="B386" s="46">
        <v>1</v>
      </c>
      <c r="C386" s="46">
        <v>1</v>
      </c>
      <c r="D386" s="46">
        <v>0</v>
      </c>
      <c r="E386" s="46">
        <v>163</v>
      </c>
      <c r="F386" s="46">
        <v>11</v>
      </c>
      <c r="G386" s="46">
        <v>8</v>
      </c>
      <c r="H386" s="46">
        <v>20</v>
      </c>
      <c r="I386" s="46">
        <v>0</v>
      </c>
      <c r="J386" s="46">
        <v>12</v>
      </c>
      <c r="K386" s="46">
        <v>15</v>
      </c>
      <c r="L386" s="46">
        <v>24</v>
      </c>
      <c r="M386" s="46">
        <v>13</v>
      </c>
      <c r="N386" s="46">
        <v>0</v>
      </c>
      <c r="O386" s="46">
        <v>0</v>
      </c>
    </row>
    <row r="387" spans="1:15" x14ac:dyDescent="0.25">
      <c r="A387" s="50" t="s">
        <v>392</v>
      </c>
      <c r="B387" s="46">
        <v>2</v>
      </c>
      <c r="C387" s="46">
        <v>3</v>
      </c>
      <c r="D387" s="46">
        <v>0</v>
      </c>
      <c r="E387" s="46">
        <v>61</v>
      </c>
      <c r="F387" s="46">
        <v>2</v>
      </c>
      <c r="G387" s="46">
        <v>3</v>
      </c>
      <c r="H387" s="46">
        <v>8</v>
      </c>
      <c r="I387" s="46">
        <v>2</v>
      </c>
      <c r="J387" s="46">
        <v>12</v>
      </c>
      <c r="K387" s="46">
        <v>6</v>
      </c>
      <c r="L387" s="46">
        <v>8</v>
      </c>
      <c r="M387" s="46">
        <v>23</v>
      </c>
      <c r="N387" s="46">
        <v>0</v>
      </c>
      <c r="O387" s="46">
        <v>0</v>
      </c>
    </row>
    <row r="388" spans="1:15" x14ac:dyDescent="0.25">
      <c r="A388" s="50" t="s">
        <v>393</v>
      </c>
      <c r="B388" s="46">
        <v>0</v>
      </c>
      <c r="C388" s="46">
        <v>0</v>
      </c>
      <c r="D388" s="46">
        <v>0</v>
      </c>
      <c r="E388" s="46">
        <v>15</v>
      </c>
      <c r="F388" s="46">
        <v>5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3</v>
      </c>
      <c r="M388" s="46">
        <v>1</v>
      </c>
      <c r="N388" s="46">
        <v>0</v>
      </c>
      <c r="O388" s="46">
        <v>0</v>
      </c>
    </row>
    <row r="389" spans="1:15" x14ac:dyDescent="0.25">
      <c r="A389" s="50" t="s">
        <v>394</v>
      </c>
      <c r="B389" s="46">
        <v>0</v>
      </c>
      <c r="C389" s="46">
        <v>0</v>
      </c>
      <c r="D389" s="46">
        <v>0</v>
      </c>
      <c r="E389" s="46">
        <v>2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</row>
    <row r="390" spans="1:15" x14ac:dyDescent="0.25">
      <c r="A390" s="50" t="s">
        <v>395</v>
      </c>
      <c r="B390" s="46">
        <v>0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1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</row>
    <row r="391" spans="1:15" x14ac:dyDescent="0.25">
      <c r="A391" s="50" t="s">
        <v>396</v>
      </c>
      <c r="B391" s="46">
        <v>1</v>
      </c>
      <c r="C391" s="46">
        <v>1</v>
      </c>
      <c r="D391" s="46">
        <v>0</v>
      </c>
      <c r="E391" s="46">
        <v>12</v>
      </c>
      <c r="F391" s="46">
        <v>1</v>
      </c>
      <c r="G391" s="46">
        <v>2</v>
      </c>
      <c r="H391" s="46">
        <v>1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</row>
    <row r="392" spans="1:15" x14ac:dyDescent="0.25">
      <c r="A392" s="50" t="s">
        <v>397</v>
      </c>
      <c r="B392" s="46">
        <v>0</v>
      </c>
      <c r="C392" s="46">
        <v>0</v>
      </c>
      <c r="D392" s="46">
        <v>0</v>
      </c>
      <c r="E392" s="46">
        <v>8</v>
      </c>
      <c r="F392" s="46">
        <v>0</v>
      </c>
      <c r="G392" s="46">
        <v>2</v>
      </c>
      <c r="H392" s="46">
        <v>1</v>
      </c>
      <c r="I392" s="46">
        <v>0</v>
      </c>
      <c r="J392" s="46">
        <v>0</v>
      </c>
      <c r="K392" s="46">
        <v>1</v>
      </c>
      <c r="L392" s="46">
        <v>3</v>
      </c>
      <c r="M392" s="46">
        <v>3</v>
      </c>
      <c r="N392" s="46">
        <v>0</v>
      </c>
      <c r="O392" s="46">
        <v>0</v>
      </c>
    </row>
    <row r="393" spans="1:15" x14ac:dyDescent="0.25">
      <c r="A393" s="50" t="s">
        <v>398</v>
      </c>
      <c r="B393" s="46">
        <v>0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</row>
    <row r="394" spans="1:15" x14ac:dyDescent="0.25">
      <c r="A394" s="50" t="s">
        <v>399</v>
      </c>
      <c r="B394" s="46">
        <v>0</v>
      </c>
      <c r="C394" s="46">
        <v>0</v>
      </c>
      <c r="D394" s="46">
        <v>0</v>
      </c>
      <c r="E394" s="46">
        <v>99</v>
      </c>
      <c r="F394" s="46">
        <v>10</v>
      </c>
      <c r="G394" s="46">
        <v>8</v>
      </c>
      <c r="H394" s="46">
        <v>12</v>
      </c>
      <c r="I394" s="46">
        <v>1</v>
      </c>
      <c r="J394" s="46">
        <v>14</v>
      </c>
      <c r="K394" s="46">
        <v>2</v>
      </c>
      <c r="L394" s="46">
        <v>2</v>
      </c>
      <c r="M394" s="46">
        <v>1</v>
      </c>
      <c r="N394" s="46">
        <v>0</v>
      </c>
      <c r="O394" s="46">
        <v>0</v>
      </c>
    </row>
    <row r="395" spans="1:15" x14ac:dyDescent="0.25">
      <c r="A395" s="50" t="s">
        <v>400</v>
      </c>
      <c r="B395" s="46">
        <v>0</v>
      </c>
      <c r="C395" s="46">
        <v>0</v>
      </c>
      <c r="D395" s="46">
        <v>0</v>
      </c>
      <c r="E395" s="46">
        <v>3</v>
      </c>
      <c r="F395" s="46">
        <v>0</v>
      </c>
      <c r="G395" s="46">
        <v>0</v>
      </c>
      <c r="H395" s="46">
        <v>0</v>
      </c>
      <c r="I395" s="46">
        <v>0</v>
      </c>
      <c r="J395" s="46">
        <v>2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</row>
    <row r="396" spans="1:15" x14ac:dyDescent="0.25">
      <c r="A396" s="50" t="s">
        <v>401</v>
      </c>
      <c r="B396" s="46">
        <v>0</v>
      </c>
      <c r="C396" s="46">
        <v>0</v>
      </c>
      <c r="D396" s="46">
        <v>0</v>
      </c>
      <c r="E396" s="46">
        <v>17</v>
      </c>
      <c r="F396" s="46">
        <v>6</v>
      </c>
      <c r="G396" s="46">
        <v>0</v>
      </c>
      <c r="H396" s="46">
        <v>0</v>
      </c>
      <c r="I396" s="46">
        <v>0</v>
      </c>
      <c r="J396" s="46">
        <v>2</v>
      </c>
      <c r="K396" s="46">
        <v>2</v>
      </c>
      <c r="L396" s="46">
        <v>4</v>
      </c>
      <c r="M396" s="46">
        <v>2</v>
      </c>
      <c r="N396" s="46">
        <v>0</v>
      </c>
      <c r="O396" s="46">
        <v>0</v>
      </c>
    </row>
    <row r="397" spans="1:15" x14ac:dyDescent="0.25">
      <c r="A397" s="50" t="s">
        <v>402</v>
      </c>
      <c r="B397" s="46">
        <v>0</v>
      </c>
      <c r="C397" s="46">
        <v>0</v>
      </c>
      <c r="D397" s="46">
        <v>0</v>
      </c>
      <c r="E397" s="46">
        <v>33</v>
      </c>
      <c r="F397" s="46">
        <v>5</v>
      </c>
      <c r="G397" s="46">
        <v>3</v>
      </c>
      <c r="H397" s="46">
        <v>0</v>
      </c>
      <c r="I397" s="46">
        <v>2</v>
      </c>
      <c r="J397" s="46">
        <v>3</v>
      </c>
      <c r="K397" s="46">
        <v>1</v>
      </c>
      <c r="L397" s="46">
        <v>0</v>
      </c>
      <c r="M397" s="46">
        <v>1</v>
      </c>
      <c r="N397" s="46">
        <v>0</v>
      </c>
      <c r="O397" s="46">
        <v>0</v>
      </c>
    </row>
    <row r="398" spans="1:15" x14ac:dyDescent="0.25">
      <c r="A398" s="50" t="s">
        <v>403</v>
      </c>
      <c r="B398" s="46">
        <v>0</v>
      </c>
      <c r="C398" s="46">
        <v>0</v>
      </c>
      <c r="D398" s="46">
        <v>0</v>
      </c>
      <c r="E398" s="46">
        <v>156</v>
      </c>
      <c r="F398" s="46">
        <v>12</v>
      </c>
      <c r="G398" s="46">
        <v>2</v>
      </c>
      <c r="H398" s="46">
        <v>19</v>
      </c>
      <c r="I398" s="46">
        <v>0</v>
      </c>
      <c r="J398" s="46">
        <v>6</v>
      </c>
      <c r="K398" s="46">
        <v>9</v>
      </c>
      <c r="L398" s="46">
        <v>6</v>
      </c>
      <c r="M398" s="46">
        <v>10</v>
      </c>
      <c r="N398" s="46">
        <v>0</v>
      </c>
      <c r="O398" s="46">
        <v>0</v>
      </c>
    </row>
    <row r="399" spans="1:15" x14ac:dyDescent="0.25">
      <c r="A399" s="50" t="s">
        <v>404</v>
      </c>
      <c r="B399" s="46">
        <v>0</v>
      </c>
      <c r="C399" s="46">
        <v>0</v>
      </c>
      <c r="D399" s="46">
        <v>0</v>
      </c>
      <c r="E399" s="46">
        <v>21</v>
      </c>
      <c r="F399" s="46">
        <v>2</v>
      </c>
      <c r="G399" s="46">
        <v>1</v>
      </c>
      <c r="H399" s="46">
        <v>3</v>
      </c>
      <c r="I399" s="46">
        <v>0</v>
      </c>
      <c r="J399" s="46">
        <v>2</v>
      </c>
      <c r="K399" s="46">
        <v>1</v>
      </c>
      <c r="L399" s="46">
        <v>1</v>
      </c>
      <c r="M399" s="46">
        <v>5</v>
      </c>
      <c r="N399" s="46">
        <v>0</v>
      </c>
      <c r="O399" s="46">
        <v>0</v>
      </c>
    </row>
    <row r="400" spans="1:15" x14ac:dyDescent="0.25">
      <c r="A400" s="50" t="s">
        <v>405</v>
      </c>
      <c r="B400" s="46">
        <v>0</v>
      </c>
      <c r="C400" s="46">
        <v>0</v>
      </c>
      <c r="D400" s="46">
        <v>0</v>
      </c>
      <c r="E400" s="46">
        <v>1</v>
      </c>
      <c r="F400" s="46">
        <v>1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</row>
    <row r="401" spans="1:15" x14ac:dyDescent="0.25">
      <c r="A401" s="50" t="s">
        <v>406</v>
      </c>
      <c r="B401" s="46">
        <v>0</v>
      </c>
      <c r="C401" s="46">
        <v>0</v>
      </c>
      <c r="D401" s="46">
        <v>0</v>
      </c>
      <c r="E401" s="46">
        <v>2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</row>
    <row r="402" spans="1:15" x14ac:dyDescent="0.25">
      <c r="A402" s="50" t="s">
        <v>407</v>
      </c>
      <c r="B402" s="46">
        <v>0</v>
      </c>
      <c r="C402" s="46">
        <v>0</v>
      </c>
      <c r="D402" s="46">
        <v>0</v>
      </c>
      <c r="E402" s="46">
        <v>2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</row>
    <row r="403" spans="1:15" x14ac:dyDescent="0.25">
      <c r="A403" s="50" t="s">
        <v>408</v>
      </c>
      <c r="B403" s="46">
        <v>0</v>
      </c>
      <c r="C403" s="46">
        <v>0</v>
      </c>
      <c r="D403" s="46">
        <v>0</v>
      </c>
      <c r="E403" s="46">
        <v>3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</row>
    <row r="404" spans="1:15" x14ac:dyDescent="0.25">
      <c r="A404" s="50" t="s">
        <v>409</v>
      </c>
      <c r="B404" s="46">
        <v>0</v>
      </c>
      <c r="C404" s="46">
        <v>0</v>
      </c>
      <c r="D404" s="46">
        <v>0</v>
      </c>
      <c r="E404" s="46">
        <v>5</v>
      </c>
      <c r="F404" s="46">
        <v>4</v>
      </c>
      <c r="G404" s="46">
        <v>0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</row>
    <row r="405" spans="1:15" x14ac:dyDescent="0.25">
      <c r="A405" s="50" t="s">
        <v>410</v>
      </c>
      <c r="B405" s="46">
        <v>0</v>
      </c>
      <c r="C405" s="46">
        <v>0</v>
      </c>
      <c r="D405" s="46">
        <v>0</v>
      </c>
      <c r="E405" s="46">
        <v>2</v>
      </c>
      <c r="F405" s="46">
        <v>1</v>
      </c>
      <c r="G405" s="46">
        <v>0</v>
      </c>
      <c r="H405" s="46">
        <v>1</v>
      </c>
      <c r="I405" s="46">
        <v>0</v>
      </c>
      <c r="J405" s="46">
        <v>1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</row>
    <row r="406" spans="1:15" x14ac:dyDescent="0.25">
      <c r="A406" s="50" t="s">
        <v>411</v>
      </c>
      <c r="B406" s="46">
        <v>0</v>
      </c>
      <c r="C406" s="46">
        <v>0</v>
      </c>
      <c r="D406" s="46">
        <v>0</v>
      </c>
      <c r="E406" s="46">
        <v>1</v>
      </c>
      <c r="F406" s="46">
        <v>0</v>
      </c>
      <c r="G406" s="46">
        <v>1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</row>
    <row r="407" spans="1:15" x14ac:dyDescent="0.25">
      <c r="A407" s="50" t="s">
        <v>412</v>
      </c>
      <c r="B407" s="46">
        <v>2</v>
      </c>
      <c r="C407" s="46">
        <v>2</v>
      </c>
      <c r="D407" s="46">
        <v>0</v>
      </c>
      <c r="E407" s="46">
        <v>31</v>
      </c>
      <c r="F407" s="46">
        <v>4</v>
      </c>
      <c r="G407" s="46">
        <v>1</v>
      </c>
      <c r="H407" s="46">
        <v>13</v>
      </c>
      <c r="I407" s="46">
        <v>0</v>
      </c>
      <c r="J407" s="46">
        <v>5</v>
      </c>
      <c r="K407" s="46">
        <v>0</v>
      </c>
      <c r="L407" s="46">
        <v>3</v>
      </c>
      <c r="M407" s="46">
        <v>1</v>
      </c>
      <c r="N407" s="46">
        <v>0</v>
      </c>
      <c r="O407" s="46">
        <v>0</v>
      </c>
    </row>
    <row r="408" spans="1:15" x14ac:dyDescent="0.25">
      <c r="A408" s="50" t="s">
        <v>413</v>
      </c>
      <c r="B408" s="46">
        <v>0</v>
      </c>
      <c r="C408" s="46">
        <v>0</v>
      </c>
      <c r="D408" s="46">
        <v>0</v>
      </c>
      <c r="E408" s="46">
        <v>3</v>
      </c>
      <c r="F408" s="46">
        <v>0</v>
      </c>
      <c r="G408" s="46">
        <v>0</v>
      </c>
      <c r="H408" s="46">
        <v>0</v>
      </c>
      <c r="I408" s="46">
        <v>0</v>
      </c>
      <c r="J408" s="46">
        <v>2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</row>
    <row r="409" spans="1:15" x14ac:dyDescent="0.25">
      <c r="A409" s="50" t="s">
        <v>414</v>
      </c>
      <c r="B409" s="46">
        <v>0</v>
      </c>
      <c r="C409" s="46">
        <v>0</v>
      </c>
      <c r="D409" s="46">
        <v>0</v>
      </c>
      <c r="E409" s="46">
        <v>4</v>
      </c>
      <c r="F409" s="46">
        <v>1</v>
      </c>
      <c r="G409" s="46">
        <v>0</v>
      </c>
      <c r="H409" s="46">
        <v>1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</row>
    <row r="410" spans="1:15" x14ac:dyDescent="0.25">
      <c r="A410" s="50" t="s">
        <v>415</v>
      </c>
      <c r="B410" s="46">
        <v>1</v>
      </c>
      <c r="C410" s="46">
        <v>1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4</v>
      </c>
      <c r="M410" s="46">
        <v>1</v>
      </c>
      <c r="N410" s="46">
        <v>0</v>
      </c>
      <c r="O410" s="46">
        <v>0</v>
      </c>
    </row>
    <row r="411" spans="1:15" x14ac:dyDescent="0.25">
      <c r="A411" s="50" t="s">
        <v>416</v>
      </c>
      <c r="B411" s="46">
        <v>8</v>
      </c>
      <c r="C411" s="46">
        <v>10</v>
      </c>
      <c r="D411" s="46">
        <v>0</v>
      </c>
      <c r="E411" s="46">
        <v>418</v>
      </c>
      <c r="F411" s="46">
        <v>0</v>
      </c>
      <c r="G411" s="46">
        <v>90</v>
      </c>
      <c r="H411" s="46">
        <v>299</v>
      </c>
      <c r="I411" s="46">
        <v>104</v>
      </c>
      <c r="J411" s="46">
        <v>121</v>
      </c>
      <c r="K411" s="46">
        <v>12</v>
      </c>
      <c r="L411" s="46">
        <v>45</v>
      </c>
      <c r="M411" s="46">
        <v>19</v>
      </c>
      <c r="N411" s="46">
        <v>0</v>
      </c>
      <c r="O411" s="46">
        <v>0</v>
      </c>
    </row>
    <row r="412" spans="1:15" x14ac:dyDescent="0.25">
      <c r="A412" s="50" t="s">
        <v>417</v>
      </c>
      <c r="B412" s="46">
        <v>0</v>
      </c>
      <c r="C412" s="46">
        <v>0</v>
      </c>
      <c r="D412" s="46">
        <v>0</v>
      </c>
      <c r="E412" s="46">
        <v>53</v>
      </c>
      <c r="F412" s="46">
        <v>7</v>
      </c>
      <c r="G412" s="46">
        <v>1</v>
      </c>
      <c r="H412" s="46">
        <v>5</v>
      </c>
      <c r="I412" s="46">
        <v>0</v>
      </c>
      <c r="J412" s="46">
        <v>15</v>
      </c>
      <c r="K412" s="46">
        <v>2</v>
      </c>
      <c r="L412" s="46">
        <v>18</v>
      </c>
      <c r="M412" s="46">
        <v>5</v>
      </c>
      <c r="N412" s="46">
        <v>0</v>
      </c>
      <c r="O412" s="46">
        <v>0</v>
      </c>
    </row>
    <row r="413" spans="1:15" x14ac:dyDescent="0.25">
      <c r="A413" s="50" t="s">
        <v>418</v>
      </c>
      <c r="B413" s="46">
        <v>0</v>
      </c>
      <c r="C413" s="46">
        <v>0</v>
      </c>
      <c r="D413" s="46">
        <v>0</v>
      </c>
      <c r="E413" s="46">
        <v>46</v>
      </c>
      <c r="F413" s="46">
        <v>5</v>
      </c>
      <c r="G413" s="46">
        <v>2</v>
      </c>
      <c r="H413" s="46">
        <v>4</v>
      </c>
      <c r="I413" s="46">
        <v>0</v>
      </c>
      <c r="J413" s="46">
        <v>2</v>
      </c>
      <c r="K413" s="46">
        <v>2</v>
      </c>
      <c r="L413" s="46">
        <v>7</v>
      </c>
      <c r="M413" s="46">
        <v>6</v>
      </c>
      <c r="N413" s="46">
        <v>0</v>
      </c>
      <c r="O413" s="46">
        <v>0</v>
      </c>
    </row>
    <row r="414" spans="1:15" x14ac:dyDescent="0.25">
      <c r="A414" s="50" t="s">
        <v>419</v>
      </c>
      <c r="B414" s="46">
        <v>0</v>
      </c>
      <c r="C414" s="46">
        <v>0</v>
      </c>
      <c r="D414" s="46">
        <v>0</v>
      </c>
      <c r="E414" s="46">
        <v>14</v>
      </c>
      <c r="F414" s="46">
        <v>1</v>
      </c>
      <c r="G414" s="46">
        <v>2</v>
      </c>
      <c r="H414" s="46">
        <v>3</v>
      </c>
      <c r="I414" s="46">
        <v>0</v>
      </c>
      <c r="J414" s="46">
        <v>9</v>
      </c>
      <c r="K414" s="46">
        <v>4</v>
      </c>
      <c r="L414" s="46">
        <v>6</v>
      </c>
      <c r="M414" s="46">
        <v>3</v>
      </c>
      <c r="N414" s="46">
        <v>0</v>
      </c>
      <c r="O414" s="46">
        <v>0</v>
      </c>
    </row>
    <row r="415" spans="1:15" x14ac:dyDescent="0.25">
      <c r="A415" s="50" t="s">
        <v>420</v>
      </c>
      <c r="B415" s="46">
        <v>0</v>
      </c>
      <c r="C415" s="46">
        <v>0</v>
      </c>
      <c r="D415" s="46">
        <v>0</v>
      </c>
      <c r="E415" s="46">
        <v>8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</row>
    <row r="416" spans="1:15" x14ac:dyDescent="0.25">
      <c r="A416" s="50" t="s">
        <v>421</v>
      </c>
      <c r="B416" s="46">
        <v>0</v>
      </c>
      <c r="C416" s="46">
        <v>0</v>
      </c>
      <c r="D416" s="46">
        <v>0</v>
      </c>
      <c r="E416" s="46">
        <v>6</v>
      </c>
      <c r="F416" s="46">
        <v>1</v>
      </c>
      <c r="G416" s="46">
        <v>1</v>
      </c>
      <c r="H416" s="46">
        <v>0</v>
      </c>
      <c r="I416" s="46">
        <v>0</v>
      </c>
      <c r="J416" s="46">
        <v>1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</row>
    <row r="417" spans="1:15" x14ac:dyDescent="0.25">
      <c r="A417" s="50" t="s">
        <v>422</v>
      </c>
      <c r="B417" s="46">
        <v>0</v>
      </c>
      <c r="C417" s="46">
        <v>0</v>
      </c>
      <c r="D417" s="46">
        <v>0</v>
      </c>
      <c r="E417" s="46">
        <v>9</v>
      </c>
      <c r="F417" s="46">
        <v>3</v>
      </c>
      <c r="G417" s="46">
        <v>0</v>
      </c>
      <c r="H417" s="46">
        <v>2</v>
      </c>
      <c r="I417" s="46">
        <v>0</v>
      </c>
      <c r="J417" s="46">
        <v>0</v>
      </c>
      <c r="K417" s="46">
        <v>1</v>
      </c>
      <c r="L417" s="46">
        <v>1</v>
      </c>
      <c r="M417" s="46">
        <v>0</v>
      </c>
      <c r="N417" s="46">
        <v>0</v>
      </c>
      <c r="O417" s="46">
        <v>0</v>
      </c>
    </row>
    <row r="418" spans="1:15" x14ac:dyDescent="0.25">
      <c r="A418" s="50" t="s">
        <v>423</v>
      </c>
      <c r="B418" s="46">
        <v>0</v>
      </c>
      <c r="C418" s="46">
        <v>0</v>
      </c>
      <c r="D418" s="46">
        <v>0</v>
      </c>
      <c r="E418" s="46">
        <v>11</v>
      </c>
      <c r="F418" s="46">
        <v>7</v>
      </c>
      <c r="G418" s="46">
        <v>0</v>
      </c>
      <c r="H418" s="46">
        <v>0</v>
      </c>
      <c r="I418" s="46">
        <v>0</v>
      </c>
      <c r="J418" s="46">
        <v>0</v>
      </c>
      <c r="K418" s="46">
        <v>1</v>
      </c>
      <c r="L418" s="46">
        <v>1</v>
      </c>
      <c r="M418" s="46">
        <v>0</v>
      </c>
      <c r="N418" s="46">
        <v>0</v>
      </c>
      <c r="O418" s="46">
        <v>0</v>
      </c>
    </row>
    <row r="419" spans="1:15" x14ac:dyDescent="0.25">
      <c r="A419" s="50" t="s">
        <v>424</v>
      </c>
      <c r="B419" s="46">
        <v>0</v>
      </c>
      <c r="C419" s="46">
        <v>0</v>
      </c>
      <c r="D419" s="46">
        <v>0</v>
      </c>
      <c r="E419" s="46">
        <v>2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</row>
    <row r="420" spans="1:15" x14ac:dyDescent="0.25">
      <c r="A420" s="50" t="s">
        <v>425</v>
      </c>
      <c r="B420" s="46">
        <v>0</v>
      </c>
      <c r="C420" s="46">
        <v>0</v>
      </c>
      <c r="D420" s="46">
        <v>0</v>
      </c>
      <c r="E420" s="46">
        <v>2</v>
      </c>
      <c r="F420" s="46">
        <v>0</v>
      </c>
      <c r="G420" s="46">
        <v>0</v>
      </c>
      <c r="H420" s="46">
        <v>0</v>
      </c>
      <c r="I420" s="46">
        <v>0</v>
      </c>
      <c r="J420" s="46">
        <v>1</v>
      </c>
      <c r="K420" s="46">
        <v>0</v>
      </c>
      <c r="L420" s="46">
        <v>2</v>
      </c>
      <c r="M420" s="46">
        <v>0</v>
      </c>
      <c r="N420" s="46">
        <v>0</v>
      </c>
      <c r="O420" s="46">
        <v>0</v>
      </c>
    </row>
    <row r="421" spans="1:15" x14ac:dyDescent="0.25">
      <c r="A421" s="50" t="s">
        <v>426</v>
      </c>
      <c r="B421" s="46">
        <v>0</v>
      </c>
      <c r="C421" s="46">
        <v>0</v>
      </c>
      <c r="D421" s="46">
        <v>0</v>
      </c>
      <c r="E421" s="46">
        <v>5</v>
      </c>
      <c r="F421" s="46">
        <v>1</v>
      </c>
      <c r="G421" s="46">
        <v>0</v>
      </c>
      <c r="H421" s="46">
        <v>0</v>
      </c>
      <c r="I421" s="46">
        <v>0</v>
      </c>
      <c r="J421" s="46">
        <v>0</v>
      </c>
      <c r="K421" s="46">
        <v>1</v>
      </c>
      <c r="L421" s="46">
        <v>0</v>
      </c>
      <c r="M421" s="46">
        <v>0</v>
      </c>
      <c r="N421" s="46">
        <v>0</v>
      </c>
      <c r="O421" s="46">
        <v>0</v>
      </c>
    </row>
    <row r="422" spans="1:15" x14ac:dyDescent="0.25">
      <c r="A422" s="50" t="s">
        <v>427</v>
      </c>
      <c r="B422" s="46">
        <v>0</v>
      </c>
      <c r="C422" s="46">
        <v>0</v>
      </c>
      <c r="D422" s="46">
        <v>0</v>
      </c>
      <c r="E422" s="46">
        <v>1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</row>
    <row r="423" spans="1:15" x14ac:dyDescent="0.25">
      <c r="A423" s="50" t="s">
        <v>428</v>
      </c>
      <c r="B423" s="46">
        <v>0</v>
      </c>
      <c r="C423" s="46">
        <v>0</v>
      </c>
      <c r="D423" s="46">
        <v>0</v>
      </c>
      <c r="E423" s="46">
        <v>36</v>
      </c>
      <c r="F423" s="46">
        <v>19</v>
      </c>
      <c r="G423" s="46">
        <v>0</v>
      </c>
      <c r="H423" s="46">
        <v>2</v>
      </c>
      <c r="I423" s="46">
        <v>1</v>
      </c>
      <c r="J423" s="46">
        <v>5</v>
      </c>
      <c r="K423" s="46">
        <v>5</v>
      </c>
      <c r="L423" s="46">
        <v>0</v>
      </c>
      <c r="M423" s="46">
        <v>1</v>
      </c>
      <c r="N423" s="46">
        <v>0</v>
      </c>
      <c r="O423" s="46">
        <v>0</v>
      </c>
    </row>
    <row r="424" spans="1:15" x14ac:dyDescent="0.25">
      <c r="A424" s="50" t="s">
        <v>429</v>
      </c>
      <c r="B424" s="46">
        <v>1</v>
      </c>
      <c r="C424" s="46">
        <v>1</v>
      </c>
      <c r="D424" s="46">
        <v>0</v>
      </c>
      <c r="E424" s="46">
        <v>20</v>
      </c>
      <c r="F424" s="46">
        <v>3</v>
      </c>
      <c r="G424" s="46">
        <v>7</v>
      </c>
      <c r="H424" s="46">
        <v>7</v>
      </c>
      <c r="I424" s="46">
        <v>0</v>
      </c>
      <c r="J424" s="46">
        <v>10</v>
      </c>
      <c r="K424" s="46">
        <v>2</v>
      </c>
      <c r="L424" s="46">
        <v>18</v>
      </c>
      <c r="M424" s="46">
        <v>7</v>
      </c>
      <c r="N424" s="46">
        <v>0</v>
      </c>
      <c r="O424" s="46">
        <v>0</v>
      </c>
    </row>
    <row r="425" spans="1:15" x14ac:dyDescent="0.25">
      <c r="A425" s="50" t="s">
        <v>430</v>
      </c>
      <c r="B425" s="46">
        <v>0</v>
      </c>
      <c r="C425" s="46">
        <v>0</v>
      </c>
      <c r="D425" s="46">
        <v>0</v>
      </c>
      <c r="E425" s="46">
        <v>43</v>
      </c>
      <c r="F425" s="46">
        <v>6</v>
      </c>
      <c r="G425" s="46">
        <v>1</v>
      </c>
      <c r="H425" s="46">
        <v>6</v>
      </c>
      <c r="I425" s="46">
        <v>0</v>
      </c>
      <c r="J425" s="46">
        <v>2</v>
      </c>
      <c r="K425" s="46">
        <v>1</v>
      </c>
      <c r="L425" s="46">
        <v>3</v>
      </c>
      <c r="M425" s="46">
        <v>2</v>
      </c>
      <c r="N425" s="46">
        <v>0</v>
      </c>
      <c r="O425" s="46">
        <v>0</v>
      </c>
    </row>
    <row r="426" spans="1:15" x14ac:dyDescent="0.25">
      <c r="A426" s="50" t="s">
        <v>431</v>
      </c>
      <c r="B426" s="46">
        <v>0</v>
      </c>
      <c r="C426" s="46">
        <v>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1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</row>
    <row r="427" spans="1:15" x14ac:dyDescent="0.25">
      <c r="A427" s="50" t="s">
        <v>432</v>
      </c>
      <c r="B427" s="46">
        <v>0</v>
      </c>
      <c r="C427" s="46">
        <v>0</v>
      </c>
      <c r="D427" s="46">
        <v>0</v>
      </c>
      <c r="E427" s="46">
        <v>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</row>
    <row r="428" spans="1:15" x14ac:dyDescent="0.25">
      <c r="A428" s="50" t="s">
        <v>433</v>
      </c>
      <c r="B428" s="46">
        <v>0</v>
      </c>
      <c r="C428" s="46">
        <v>0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</row>
    <row r="429" spans="1:15" x14ac:dyDescent="0.25">
      <c r="A429" s="50" t="s">
        <v>434</v>
      </c>
      <c r="B429" s="46">
        <v>0</v>
      </c>
      <c r="C429" s="46">
        <v>0</v>
      </c>
      <c r="D429" s="46">
        <v>0</v>
      </c>
      <c r="E429" s="46">
        <v>0</v>
      </c>
      <c r="F429" s="46">
        <v>0</v>
      </c>
      <c r="G429" s="46">
        <v>0</v>
      </c>
      <c r="H429" s="46">
        <v>0</v>
      </c>
      <c r="I429" s="46">
        <v>2</v>
      </c>
      <c r="J429" s="46">
        <v>0</v>
      </c>
      <c r="K429" s="46">
        <v>0</v>
      </c>
      <c r="L429" s="46">
        <v>1</v>
      </c>
      <c r="M429" s="46">
        <v>0</v>
      </c>
      <c r="N429" s="46">
        <v>0</v>
      </c>
      <c r="O429" s="46">
        <v>0</v>
      </c>
    </row>
    <row r="430" spans="1:15" x14ac:dyDescent="0.25">
      <c r="A430" s="50" t="s">
        <v>435</v>
      </c>
      <c r="B430" s="46">
        <v>0</v>
      </c>
      <c r="C430" s="46">
        <v>0</v>
      </c>
      <c r="D430" s="46">
        <v>0</v>
      </c>
      <c r="E430" s="46">
        <v>8</v>
      </c>
      <c r="F430" s="46">
        <v>3</v>
      </c>
      <c r="G430" s="46">
        <v>0</v>
      </c>
      <c r="H430" s="46">
        <v>0</v>
      </c>
      <c r="I430" s="46">
        <v>0</v>
      </c>
      <c r="J430" s="46">
        <v>0</v>
      </c>
      <c r="K430" s="46">
        <v>1</v>
      </c>
      <c r="L430" s="46">
        <v>3</v>
      </c>
      <c r="M430" s="46">
        <v>1</v>
      </c>
      <c r="N430" s="46">
        <v>0</v>
      </c>
      <c r="O430" s="46">
        <v>0</v>
      </c>
    </row>
    <row r="431" spans="1:15" x14ac:dyDescent="0.25">
      <c r="A431" s="50" t="s">
        <v>436</v>
      </c>
      <c r="B431" s="46">
        <v>3</v>
      </c>
      <c r="C431" s="46">
        <v>3</v>
      </c>
      <c r="D431" s="46">
        <v>0</v>
      </c>
      <c r="E431" s="46">
        <v>88</v>
      </c>
      <c r="F431" s="46">
        <v>0</v>
      </c>
      <c r="G431" s="46">
        <v>28</v>
      </c>
      <c r="H431" s="46">
        <v>37</v>
      </c>
      <c r="I431" s="46">
        <v>6</v>
      </c>
      <c r="J431" s="46">
        <v>37</v>
      </c>
      <c r="K431" s="46">
        <v>1</v>
      </c>
      <c r="L431" s="46">
        <v>8</v>
      </c>
      <c r="M431" s="46">
        <v>4</v>
      </c>
      <c r="N431" s="46">
        <v>0</v>
      </c>
      <c r="O431" s="46">
        <v>0</v>
      </c>
    </row>
    <row r="432" spans="1:15" x14ac:dyDescent="0.25">
      <c r="A432" s="50" t="s">
        <v>437</v>
      </c>
      <c r="B432" s="46">
        <v>7</v>
      </c>
      <c r="C432" s="46">
        <v>7</v>
      </c>
      <c r="D432" s="46">
        <v>0</v>
      </c>
      <c r="E432" s="46">
        <v>117</v>
      </c>
      <c r="F432" s="46">
        <v>2</v>
      </c>
      <c r="G432" s="46">
        <v>24</v>
      </c>
      <c r="H432" s="46">
        <v>121</v>
      </c>
      <c r="I432" s="46">
        <v>31</v>
      </c>
      <c r="J432" s="46">
        <v>36</v>
      </c>
      <c r="K432" s="46">
        <v>8</v>
      </c>
      <c r="L432" s="46">
        <v>8</v>
      </c>
      <c r="M432" s="46">
        <v>27</v>
      </c>
      <c r="N432" s="46">
        <v>0</v>
      </c>
      <c r="O432" s="46">
        <v>0</v>
      </c>
    </row>
    <row r="433" spans="1:15" x14ac:dyDescent="0.25">
      <c r="A433" s="50" t="s">
        <v>438</v>
      </c>
      <c r="B433" s="46">
        <v>0</v>
      </c>
      <c r="C433" s="46">
        <v>0</v>
      </c>
      <c r="D433" s="46">
        <v>0</v>
      </c>
      <c r="E433" s="46">
        <v>45</v>
      </c>
      <c r="F433" s="46">
        <v>0</v>
      </c>
      <c r="G433" s="46">
        <v>1</v>
      </c>
      <c r="H433" s="46">
        <v>6</v>
      </c>
      <c r="I433" s="46">
        <v>1</v>
      </c>
      <c r="J433" s="46">
        <v>5</v>
      </c>
      <c r="K433" s="46">
        <v>0</v>
      </c>
      <c r="L433" s="46">
        <v>1</v>
      </c>
      <c r="M433" s="46">
        <v>11</v>
      </c>
      <c r="N433" s="46">
        <v>0</v>
      </c>
      <c r="O433" s="46">
        <v>0</v>
      </c>
    </row>
    <row r="434" spans="1:15" x14ac:dyDescent="0.25">
      <c r="A434" s="50" t="s">
        <v>439</v>
      </c>
      <c r="B434" s="46">
        <v>0</v>
      </c>
      <c r="C434" s="46">
        <v>0</v>
      </c>
      <c r="D434" s="46">
        <v>0</v>
      </c>
      <c r="E434" s="46">
        <v>7</v>
      </c>
      <c r="F434" s="46">
        <v>2</v>
      </c>
      <c r="G434" s="46">
        <v>1</v>
      </c>
      <c r="H434" s="46">
        <v>1</v>
      </c>
      <c r="I434" s="46">
        <v>0</v>
      </c>
      <c r="J434" s="46">
        <v>1</v>
      </c>
      <c r="K434" s="46">
        <v>1</v>
      </c>
      <c r="L434" s="46">
        <v>0</v>
      </c>
      <c r="M434" s="46">
        <v>1</v>
      </c>
      <c r="N434" s="46">
        <v>0</v>
      </c>
      <c r="O434" s="46">
        <v>0</v>
      </c>
    </row>
    <row r="435" spans="1:15" x14ac:dyDescent="0.25">
      <c r="A435" s="50" t="s">
        <v>440</v>
      </c>
      <c r="B435" s="46">
        <v>0</v>
      </c>
      <c r="C435" s="46">
        <v>0</v>
      </c>
      <c r="D435" s="46">
        <v>0</v>
      </c>
      <c r="E435" s="46">
        <v>1</v>
      </c>
      <c r="F435" s="46">
        <v>0</v>
      </c>
      <c r="G435" s="46">
        <v>0</v>
      </c>
      <c r="H435" s="46">
        <v>0</v>
      </c>
      <c r="I435" s="46">
        <v>0</v>
      </c>
      <c r="J435" s="46">
        <v>1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</row>
    <row r="436" spans="1:15" x14ac:dyDescent="0.25">
      <c r="A436" s="50" t="s">
        <v>441</v>
      </c>
      <c r="B436" s="46">
        <v>0</v>
      </c>
      <c r="C436" s="46">
        <v>0</v>
      </c>
      <c r="D436" s="46">
        <v>0</v>
      </c>
      <c r="E436" s="46">
        <v>6</v>
      </c>
      <c r="F436" s="46">
        <v>3</v>
      </c>
      <c r="G436" s="46">
        <v>1</v>
      </c>
      <c r="H436" s="46">
        <v>1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</row>
    <row r="437" spans="1:15" x14ac:dyDescent="0.25">
      <c r="A437" s="50" t="s">
        <v>442</v>
      </c>
      <c r="B437" s="46">
        <v>0</v>
      </c>
      <c r="C437" s="46">
        <v>0</v>
      </c>
      <c r="D437" s="46">
        <v>0</v>
      </c>
      <c r="E437" s="46">
        <v>4</v>
      </c>
      <c r="F437" s="46">
        <v>0</v>
      </c>
      <c r="G437" s="46">
        <v>0</v>
      </c>
      <c r="H437" s="46">
        <v>0</v>
      </c>
      <c r="I437" s="46">
        <v>0</v>
      </c>
      <c r="J437" s="46">
        <v>1</v>
      </c>
      <c r="K437" s="46">
        <v>0</v>
      </c>
      <c r="L437" s="46">
        <v>2</v>
      </c>
      <c r="M437" s="46">
        <v>0</v>
      </c>
      <c r="N437" s="46">
        <v>0</v>
      </c>
      <c r="O437" s="46">
        <v>0</v>
      </c>
    </row>
    <row r="438" spans="1:15" x14ac:dyDescent="0.25">
      <c r="A438" s="50" t="s">
        <v>443</v>
      </c>
      <c r="B438" s="46">
        <v>0</v>
      </c>
      <c r="C438" s="46">
        <v>0</v>
      </c>
      <c r="D438" s="46">
        <v>0</v>
      </c>
      <c r="E438" s="46">
        <v>5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1</v>
      </c>
      <c r="L438" s="46">
        <v>0</v>
      </c>
      <c r="M438" s="46">
        <v>0</v>
      </c>
      <c r="N438" s="46">
        <v>0</v>
      </c>
      <c r="O438" s="46">
        <v>0</v>
      </c>
    </row>
    <row r="439" spans="1:15" x14ac:dyDescent="0.25">
      <c r="A439" s="50" t="s">
        <v>444</v>
      </c>
      <c r="B439" s="46">
        <v>0</v>
      </c>
      <c r="C439" s="46">
        <v>0</v>
      </c>
      <c r="D439" s="46">
        <v>0</v>
      </c>
      <c r="E439" s="46">
        <v>3</v>
      </c>
      <c r="F439" s="46">
        <v>1</v>
      </c>
      <c r="G439" s="46">
        <v>2</v>
      </c>
      <c r="H439" s="46">
        <v>1</v>
      </c>
      <c r="I439" s="46">
        <v>0</v>
      </c>
      <c r="J439" s="46">
        <v>0</v>
      </c>
      <c r="K439" s="46">
        <v>1</v>
      </c>
      <c r="L439" s="46">
        <v>0</v>
      </c>
      <c r="M439" s="46">
        <v>0</v>
      </c>
      <c r="N439" s="46">
        <v>0</v>
      </c>
      <c r="O439" s="46">
        <v>0</v>
      </c>
    </row>
    <row r="440" spans="1:15" x14ac:dyDescent="0.25">
      <c r="A440" s="50" t="s">
        <v>445</v>
      </c>
      <c r="B440" s="46">
        <v>0</v>
      </c>
      <c r="C440" s="46">
        <v>0</v>
      </c>
      <c r="D440" s="46">
        <v>0</v>
      </c>
      <c r="E440" s="46">
        <v>13</v>
      </c>
      <c r="F440" s="46">
        <v>0</v>
      </c>
      <c r="G440" s="46">
        <v>1</v>
      </c>
      <c r="H440" s="46">
        <v>0</v>
      </c>
      <c r="I440" s="46">
        <v>0</v>
      </c>
      <c r="J440" s="46">
        <v>6</v>
      </c>
      <c r="K440" s="46">
        <v>0</v>
      </c>
      <c r="L440" s="46">
        <v>8</v>
      </c>
      <c r="M440" s="46">
        <v>1</v>
      </c>
      <c r="N440" s="46">
        <v>0</v>
      </c>
      <c r="O440" s="46">
        <v>0</v>
      </c>
    </row>
    <row r="441" spans="1:15" x14ac:dyDescent="0.25">
      <c r="A441" s="50" t="s">
        <v>446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1</v>
      </c>
      <c r="I441" s="46">
        <v>0</v>
      </c>
      <c r="J441" s="46">
        <v>0</v>
      </c>
      <c r="K441" s="46">
        <v>0</v>
      </c>
      <c r="L441" s="46">
        <v>1</v>
      </c>
      <c r="M441" s="46">
        <v>0</v>
      </c>
      <c r="N441" s="46">
        <v>0</v>
      </c>
      <c r="O441" s="46">
        <v>0</v>
      </c>
    </row>
    <row r="442" spans="1:15" x14ac:dyDescent="0.25">
      <c r="A442" s="50" t="s">
        <v>447</v>
      </c>
      <c r="B442" s="46">
        <v>0</v>
      </c>
      <c r="C442" s="46">
        <v>0</v>
      </c>
      <c r="D442" s="46">
        <v>0</v>
      </c>
      <c r="E442" s="46">
        <v>2</v>
      </c>
      <c r="F442" s="46">
        <v>0</v>
      </c>
      <c r="G442" s="46">
        <v>1</v>
      </c>
      <c r="H442" s="46">
        <v>0</v>
      </c>
      <c r="I442" s="46">
        <v>0</v>
      </c>
      <c r="J442" s="46">
        <v>2</v>
      </c>
      <c r="K442" s="46">
        <v>1</v>
      </c>
      <c r="L442" s="46">
        <v>0</v>
      </c>
      <c r="M442" s="46">
        <v>0</v>
      </c>
      <c r="N442" s="46">
        <v>0</v>
      </c>
      <c r="O442" s="46">
        <v>0</v>
      </c>
    </row>
    <row r="443" spans="1:15" x14ac:dyDescent="0.25">
      <c r="A443" s="50" t="s">
        <v>448</v>
      </c>
      <c r="B443" s="46">
        <v>0</v>
      </c>
      <c r="C443" s="46">
        <v>0</v>
      </c>
      <c r="D443" s="46">
        <v>0</v>
      </c>
      <c r="E443" s="46">
        <v>16</v>
      </c>
      <c r="F443" s="46">
        <v>3</v>
      </c>
      <c r="G443" s="46">
        <v>3</v>
      </c>
      <c r="H443" s="46">
        <v>0</v>
      </c>
      <c r="I443" s="46">
        <v>0</v>
      </c>
      <c r="J443" s="46">
        <v>1</v>
      </c>
      <c r="K443" s="46">
        <v>1</v>
      </c>
      <c r="L443" s="46">
        <v>0</v>
      </c>
      <c r="M443" s="46">
        <v>0</v>
      </c>
      <c r="N443" s="46">
        <v>0</v>
      </c>
      <c r="O443" s="46">
        <v>0</v>
      </c>
    </row>
    <row r="444" spans="1:15" x14ac:dyDescent="0.25">
      <c r="A444" s="50" t="s">
        <v>449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1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</row>
    <row r="445" spans="1:15" x14ac:dyDescent="0.25">
      <c r="A445" s="50" t="s">
        <v>450</v>
      </c>
      <c r="B445" s="46">
        <v>0</v>
      </c>
      <c r="C445" s="46">
        <v>0</v>
      </c>
      <c r="D445" s="46">
        <v>0</v>
      </c>
      <c r="E445" s="46">
        <v>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1</v>
      </c>
      <c r="L445" s="46">
        <v>0</v>
      </c>
      <c r="M445" s="46">
        <v>0</v>
      </c>
      <c r="N445" s="46">
        <v>0</v>
      </c>
      <c r="O445" s="46">
        <v>0</v>
      </c>
    </row>
    <row r="446" spans="1:15" x14ac:dyDescent="0.25">
      <c r="A446" s="50" t="s">
        <v>451</v>
      </c>
      <c r="B446" s="46">
        <v>0</v>
      </c>
      <c r="C446" s="46">
        <v>0</v>
      </c>
      <c r="D446" s="46">
        <v>0</v>
      </c>
      <c r="E446" s="46">
        <v>4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1</v>
      </c>
      <c r="L446" s="46">
        <v>0</v>
      </c>
      <c r="M446" s="46">
        <v>0</v>
      </c>
      <c r="N446" s="46">
        <v>0</v>
      </c>
      <c r="O446" s="46">
        <v>0</v>
      </c>
    </row>
    <row r="447" spans="1:15" x14ac:dyDescent="0.25">
      <c r="A447" s="50" t="s">
        <v>452</v>
      </c>
      <c r="B447" s="46">
        <v>1</v>
      </c>
      <c r="C447" s="46">
        <v>1</v>
      </c>
      <c r="D447" s="46">
        <v>0</v>
      </c>
      <c r="E447" s="46">
        <v>5</v>
      </c>
      <c r="F447" s="46">
        <v>0</v>
      </c>
      <c r="G447" s="46">
        <v>3</v>
      </c>
      <c r="H447" s="46">
        <v>0</v>
      </c>
      <c r="I447" s="46">
        <v>0</v>
      </c>
      <c r="J447" s="46">
        <v>3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</row>
    <row r="448" spans="1:15" x14ac:dyDescent="0.25">
      <c r="A448" s="50" t="s">
        <v>453</v>
      </c>
      <c r="B448" s="46">
        <v>0</v>
      </c>
      <c r="C448" s="46">
        <v>0</v>
      </c>
      <c r="D448" s="46">
        <v>0</v>
      </c>
      <c r="E448" s="46">
        <v>34</v>
      </c>
      <c r="F448" s="46">
        <v>9</v>
      </c>
      <c r="G448" s="46">
        <v>0</v>
      </c>
      <c r="H448" s="46">
        <v>4</v>
      </c>
      <c r="I448" s="46">
        <v>1</v>
      </c>
      <c r="J448" s="46">
        <v>4</v>
      </c>
      <c r="K448" s="46">
        <v>2</v>
      </c>
      <c r="L448" s="46">
        <v>3</v>
      </c>
      <c r="M448" s="46">
        <v>3</v>
      </c>
      <c r="N448" s="46">
        <v>0</v>
      </c>
      <c r="O448" s="46">
        <v>0</v>
      </c>
    </row>
    <row r="449" spans="1:15" x14ac:dyDescent="0.25">
      <c r="A449" s="50" t="s">
        <v>454</v>
      </c>
      <c r="B449" s="46">
        <v>0</v>
      </c>
      <c r="C449" s="46">
        <v>0</v>
      </c>
      <c r="D449" s="46">
        <v>0</v>
      </c>
      <c r="E449" s="46">
        <v>113</v>
      </c>
      <c r="F449" s="46">
        <v>21</v>
      </c>
      <c r="G449" s="46">
        <v>5</v>
      </c>
      <c r="H449" s="46">
        <v>6</v>
      </c>
      <c r="I449" s="46">
        <v>2</v>
      </c>
      <c r="J449" s="46">
        <v>5</v>
      </c>
      <c r="K449" s="46">
        <v>2</v>
      </c>
      <c r="L449" s="46">
        <v>7</v>
      </c>
      <c r="M449" s="46">
        <v>5</v>
      </c>
      <c r="N449" s="46">
        <v>0</v>
      </c>
      <c r="O449" s="46">
        <v>0</v>
      </c>
    </row>
    <row r="450" spans="1:15" x14ac:dyDescent="0.25">
      <c r="A450" s="50" t="s">
        <v>455</v>
      </c>
      <c r="B450" s="46">
        <v>0</v>
      </c>
      <c r="C450" s="46">
        <v>0</v>
      </c>
      <c r="D450" s="46">
        <v>0</v>
      </c>
      <c r="E450" s="46">
        <v>3</v>
      </c>
      <c r="F450" s="46">
        <v>1</v>
      </c>
      <c r="G450" s="46">
        <v>0</v>
      </c>
      <c r="H450" s="46">
        <v>2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</row>
    <row r="451" spans="1:15" x14ac:dyDescent="0.25">
      <c r="A451" s="50" t="s">
        <v>456</v>
      </c>
      <c r="B451" s="46">
        <v>0</v>
      </c>
      <c r="C451" s="46">
        <v>0</v>
      </c>
      <c r="D451" s="46">
        <v>0</v>
      </c>
      <c r="E451" s="46">
        <v>37</v>
      </c>
      <c r="F451" s="46">
        <v>0</v>
      </c>
      <c r="G451" s="46">
        <v>1</v>
      </c>
      <c r="H451" s="46">
        <v>5</v>
      </c>
      <c r="I451" s="46">
        <v>4</v>
      </c>
      <c r="J451" s="46">
        <v>6</v>
      </c>
      <c r="K451" s="46">
        <v>1</v>
      </c>
      <c r="L451" s="46">
        <v>6</v>
      </c>
      <c r="M451" s="46">
        <v>3</v>
      </c>
      <c r="N451" s="46">
        <v>0</v>
      </c>
      <c r="O451" s="46">
        <v>0</v>
      </c>
    </row>
    <row r="452" spans="1:15" x14ac:dyDescent="0.25">
      <c r="A452" s="50" t="s">
        <v>457</v>
      </c>
      <c r="B452" s="46">
        <v>0</v>
      </c>
      <c r="C452" s="46">
        <v>0</v>
      </c>
      <c r="D452" s="46">
        <v>0</v>
      </c>
      <c r="E452" s="46">
        <v>9</v>
      </c>
      <c r="F452" s="46">
        <v>0</v>
      </c>
      <c r="G452" s="46">
        <v>0</v>
      </c>
      <c r="H452" s="46">
        <v>1</v>
      </c>
      <c r="I452" s="46">
        <v>0</v>
      </c>
      <c r="J452" s="46">
        <v>1</v>
      </c>
      <c r="K452" s="46">
        <v>1</v>
      </c>
      <c r="L452" s="46">
        <v>0</v>
      </c>
      <c r="M452" s="46">
        <v>2</v>
      </c>
      <c r="N452" s="46">
        <v>0</v>
      </c>
      <c r="O452" s="46">
        <v>0</v>
      </c>
    </row>
    <row r="453" spans="1:15" x14ac:dyDescent="0.25">
      <c r="A453" s="50" t="s">
        <v>458</v>
      </c>
      <c r="B453" s="46">
        <v>0</v>
      </c>
      <c r="C453" s="46">
        <v>0</v>
      </c>
      <c r="D453" s="46">
        <v>0</v>
      </c>
      <c r="E453" s="46">
        <v>23</v>
      </c>
      <c r="F453" s="46">
        <v>0</v>
      </c>
      <c r="G453" s="46">
        <v>1</v>
      </c>
      <c r="H453" s="46">
        <v>4</v>
      </c>
      <c r="I453" s="46">
        <v>0</v>
      </c>
      <c r="J453" s="46">
        <v>2</v>
      </c>
      <c r="K453" s="46">
        <v>1</v>
      </c>
      <c r="L453" s="46">
        <v>3</v>
      </c>
      <c r="M453" s="46">
        <v>10</v>
      </c>
      <c r="N453" s="46">
        <v>0</v>
      </c>
      <c r="O453" s="46">
        <v>0</v>
      </c>
    </row>
    <row r="454" spans="1:15" x14ac:dyDescent="0.25">
      <c r="A454" s="50" t="s">
        <v>459</v>
      </c>
      <c r="B454" s="46">
        <v>3</v>
      </c>
      <c r="C454" s="46">
        <v>3</v>
      </c>
      <c r="D454" s="46">
        <v>0</v>
      </c>
      <c r="E454" s="46">
        <v>64</v>
      </c>
      <c r="F454" s="46">
        <v>3</v>
      </c>
      <c r="G454" s="46">
        <v>9</v>
      </c>
      <c r="H454" s="46">
        <v>17</v>
      </c>
      <c r="I454" s="46">
        <v>12</v>
      </c>
      <c r="J454" s="46">
        <v>19</v>
      </c>
      <c r="K454" s="46">
        <v>0</v>
      </c>
      <c r="L454" s="46">
        <v>6</v>
      </c>
      <c r="M454" s="46">
        <v>6</v>
      </c>
      <c r="N454" s="46">
        <v>0</v>
      </c>
      <c r="O454" s="46">
        <v>0</v>
      </c>
    </row>
    <row r="455" spans="1:15" x14ac:dyDescent="0.25">
      <c r="A455" s="50" t="s">
        <v>460</v>
      </c>
      <c r="B455" s="46">
        <v>0</v>
      </c>
      <c r="C455" s="46">
        <v>0</v>
      </c>
      <c r="D455" s="46">
        <v>0</v>
      </c>
      <c r="E455" s="46">
        <v>26</v>
      </c>
      <c r="F455" s="46">
        <v>4</v>
      </c>
      <c r="G455" s="46">
        <v>2</v>
      </c>
      <c r="H455" s="46">
        <v>1</v>
      </c>
      <c r="I455" s="46">
        <v>0</v>
      </c>
      <c r="J455" s="46">
        <v>13</v>
      </c>
      <c r="K455" s="46">
        <v>2</v>
      </c>
      <c r="L455" s="46">
        <v>11</v>
      </c>
      <c r="M455" s="46">
        <v>0</v>
      </c>
      <c r="N455" s="46">
        <v>0</v>
      </c>
      <c r="O455" s="46">
        <v>0</v>
      </c>
    </row>
    <row r="456" spans="1:15" x14ac:dyDescent="0.25">
      <c r="A456" s="50" t="s">
        <v>461</v>
      </c>
      <c r="B456" s="46">
        <v>1</v>
      </c>
      <c r="C456" s="46">
        <v>1</v>
      </c>
      <c r="D456" s="46">
        <v>0</v>
      </c>
      <c r="E456" s="46">
        <v>4</v>
      </c>
      <c r="F456" s="46">
        <v>1</v>
      </c>
      <c r="G456" s="46">
        <v>1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</row>
    <row r="457" spans="1:15" x14ac:dyDescent="0.25">
      <c r="A457" s="50" t="s">
        <v>462</v>
      </c>
      <c r="B457" s="46">
        <v>0</v>
      </c>
      <c r="C457" s="46">
        <v>0</v>
      </c>
      <c r="D457" s="46">
        <v>0</v>
      </c>
      <c r="E457" s="46">
        <v>7</v>
      </c>
      <c r="F457" s="46">
        <v>3</v>
      </c>
      <c r="G457" s="46">
        <v>0</v>
      </c>
      <c r="H457" s="46">
        <v>0</v>
      </c>
      <c r="I457" s="46">
        <v>0</v>
      </c>
      <c r="J457" s="46">
        <v>3</v>
      </c>
      <c r="K457" s="46">
        <v>1</v>
      </c>
      <c r="L457" s="46">
        <v>1</v>
      </c>
      <c r="M457" s="46">
        <v>0</v>
      </c>
      <c r="N457" s="46">
        <v>0</v>
      </c>
      <c r="O457" s="46">
        <v>0</v>
      </c>
    </row>
    <row r="458" spans="1:15" x14ac:dyDescent="0.25">
      <c r="A458" s="50" t="s">
        <v>463</v>
      </c>
      <c r="B458" s="46">
        <v>0</v>
      </c>
      <c r="C458" s="46">
        <v>0</v>
      </c>
      <c r="D458" s="46">
        <v>0</v>
      </c>
      <c r="E458" s="46">
        <v>12</v>
      </c>
      <c r="F458" s="46">
        <v>1</v>
      </c>
      <c r="G458" s="46">
        <v>6</v>
      </c>
      <c r="H458" s="46">
        <v>2</v>
      </c>
      <c r="I458" s="46">
        <v>0</v>
      </c>
      <c r="J458" s="46">
        <v>0</v>
      </c>
      <c r="K458" s="46">
        <v>0</v>
      </c>
      <c r="L458" s="46">
        <v>0</v>
      </c>
      <c r="M458" s="46">
        <v>1</v>
      </c>
      <c r="N458" s="46">
        <v>0</v>
      </c>
      <c r="O458" s="46">
        <v>0</v>
      </c>
    </row>
    <row r="459" spans="1:15" x14ac:dyDescent="0.25">
      <c r="A459" s="50" t="s">
        <v>464</v>
      </c>
      <c r="B459" s="46">
        <v>0</v>
      </c>
      <c r="C459" s="46">
        <v>0</v>
      </c>
      <c r="D459" s="46">
        <v>0</v>
      </c>
      <c r="E459" s="46">
        <v>25</v>
      </c>
      <c r="F459" s="46">
        <v>1</v>
      </c>
      <c r="G459" s="46">
        <v>1</v>
      </c>
      <c r="H459" s="46">
        <v>0</v>
      </c>
      <c r="I459" s="46">
        <v>1</v>
      </c>
      <c r="J459" s="46">
        <v>5</v>
      </c>
      <c r="K459" s="46">
        <v>1</v>
      </c>
      <c r="L459" s="46">
        <v>0</v>
      </c>
      <c r="M459" s="46">
        <v>4</v>
      </c>
      <c r="N459" s="46">
        <v>0</v>
      </c>
      <c r="O459" s="46">
        <v>0</v>
      </c>
    </row>
    <row r="460" spans="1:15" x14ac:dyDescent="0.25">
      <c r="A460" s="50" t="s">
        <v>465</v>
      </c>
      <c r="B460" s="46">
        <v>0</v>
      </c>
      <c r="C460" s="46">
        <v>0</v>
      </c>
      <c r="D460" s="46">
        <v>0</v>
      </c>
      <c r="E460" s="46">
        <v>20</v>
      </c>
      <c r="F460" s="46">
        <v>0</v>
      </c>
      <c r="G460" s="46">
        <v>3</v>
      </c>
      <c r="H460" s="46">
        <v>12</v>
      </c>
      <c r="I460" s="46">
        <v>0</v>
      </c>
      <c r="J460" s="46">
        <v>9</v>
      </c>
      <c r="K460" s="46">
        <v>1</v>
      </c>
      <c r="L460" s="46">
        <v>5</v>
      </c>
      <c r="M460" s="46">
        <v>2</v>
      </c>
      <c r="N460" s="46">
        <v>0</v>
      </c>
      <c r="O460" s="46">
        <v>0</v>
      </c>
    </row>
    <row r="461" spans="1:15" x14ac:dyDescent="0.25">
      <c r="A461" s="50" t="s">
        <v>466</v>
      </c>
      <c r="B461" s="46">
        <v>0</v>
      </c>
      <c r="C461" s="46">
        <v>0</v>
      </c>
      <c r="D461" s="46">
        <v>0</v>
      </c>
      <c r="E461" s="46">
        <v>2</v>
      </c>
      <c r="F461" s="46">
        <v>0</v>
      </c>
      <c r="G461" s="46">
        <v>0</v>
      </c>
      <c r="H461" s="46">
        <v>0</v>
      </c>
      <c r="I461" s="46">
        <v>0</v>
      </c>
      <c r="J461" s="46">
        <v>1</v>
      </c>
      <c r="K461" s="46">
        <v>1</v>
      </c>
      <c r="L461" s="46">
        <v>0</v>
      </c>
      <c r="M461" s="46">
        <v>1</v>
      </c>
      <c r="N461" s="46">
        <v>0</v>
      </c>
      <c r="O461" s="46">
        <v>0</v>
      </c>
    </row>
    <row r="462" spans="1:15" x14ac:dyDescent="0.25">
      <c r="A462" s="50" t="s">
        <v>467</v>
      </c>
      <c r="B462" s="46">
        <v>0</v>
      </c>
      <c r="C462" s="46">
        <v>0</v>
      </c>
      <c r="D462" s="46">
        <v>0</v>
      </c>
      <c r="E462" s="46">
        <v>5</v>
      </c>
      <c r="F462" s="46">
        <v>3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</row>
    <row r="463" spans="1:15" x14ac:dyDescent="0.25">
      <c r="A463" s="50" t="s">
        <v>468</v>
      </c>
      <c r="B463" s="46">
        <v>0</v>
      </c>
      <c r="C463" s="46">
        <v>0</v>
      </c>
      <c r="D463" s="46">
        <v>0</v>
      </c>
      <c r="E463" s="46">
        <v>5</v>
      </c>
      <c r="F463" s="46">
        <v>1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2</v>
      </c>
      <c r="M463" s="46">
        <v>0</v>
      </c>
      <c r="N463" s="46">
        <v>0</v>
      </c>
      <c r="O463" s="46">
        <v>0</v>
      </c>
    </row>
    <row r="464" spans="1:15" x14ac:dyDescent="0.25">
      <c r="A464" s="50" t="s">
        <v>469</v>
      </c>
      <c r="B464" s="46">
        <v>1</v>
      </c>
      <c r="C464" s="46">
        <v>1</v>
      </c>
      <c r="D464" s="46">
        <v>0</v>
      </c>
      <c r="E464" s="46">
        <v>143</v>
      </c>
      <c r="F464" s="46">
        <v>3</v>
      </c>
      <c r="G464" s="46">
        <v>18</v>
      </c>
      <c r="H464" s="46">
        <v>20</v>
      </c>
      <c r="I464" s="46">
        <v>2</v>
      </c>
      <c r="J464" s="46">
        <v>39</v>
      </c>
      <c r="K464" s="46">
        <v>4</v>
      </c>
      <c r="L464" s="46">
        <v>36</v>
      </c>
      <c r="M464" s="46">
        <v>18</v>
      </c>
      <c r="N464" s="46">
        <v>0</v>
      </c>
      <c r="O464" s="46">
        <v>1</v>
      </c>
    </row>
    <row r="465" spans="1:15" x14ac:dyDescent="0.25">
      <c r="A465" s="50" t="s">
        <v>470</v>
      </c>
      <c r="B465" s="46">
        <v>3</v>
      </c>
      <c r="C465" s="46">
        <v>3</v>
      </c>
      <c r="D465" s="46">
        <v>0</v>
      </c>
      <c r="E465" s="46">
        <v>328</v>
      </c>
      <c r="F465" s="46">
        <v>1</v>
      </c>
      <c r="G465" s="46">
        <v>53</v>
      </c>
      <c r="H465" s="46">
        <v>66</v>
      </c>
      <c r="I465" s="46">
        <v>5</v>
      </c>
      <c r="J465" s="46">
        <v>64</v>
      </c>
      <c r="K465" s="46">
        <v>5</v>
      </c>
      <c r="L465" s="46">
        <v>24</v>
      </c>
      <c r="M465" s="46">
        <v>35</v>
      </c>
      <c r="N465" s="46">
        <v>0</v>
      </c>
      <c r="O465" s="46">
        <v>0</v>
      </c>
    </row>
    <row r="466" spans="1:15" x14ac:dyDescent="0.25">
      <c r="A466" s="50" t="s">
        <v>471</v>
      </c>
      <c r="B466" s="46">
        <v>0</v>
      </c>
      <c r="C466" s="46">
        <v>0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</row>
    <row r="467" spans="1:15" x14ac:dyDescent="0.25">
      <c r="A467" s="50" t="s">
        <v>472</v>
      </c>
      <c r="B467" s="46">
        <v>0</v>
      </c>
      <c r="C467" s="46">
        <v>0</v>
      </c>
      <c r="D467" s="46">
        <v>0</v>
      </c>
      <c r="E467" s="46">
        <v>1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</row>
    <row r="468" spans="1:15" x14ac:dyDescent="0.25">
      <c r="A468" s="50" t="s">
        <v>473</v>
      </c>
      <c r="B468" s="46">
        <v>0</v>
      </c>
      <c r="C468" s="46">
        <v>0</v>
      </c>
      <c r="D468" s="46">
        <v>0</v>
      </c>
      <c r="E468" s="46">
        <v>9</v>
      </c>
      <c r="F468" s="46">
        <v>0</v>
      </c>
      <c r="G468" s="46">
        <v>1</v>
      </c>
      <c r="H468" s="46">
        <v>0</v>
      </c>
      <c r="I468" s="46">
        <v>0</v>
      </c>
      <c r="J468" s="46">
        <v>6</v>
      </c>
      <c r="K468" s="46">
        <v>0</v>
      </c>
      <c r="L468" s="46">
        <v>0</v>
      </c>
      <c r="M468" s="46">
        <v>1</v>
      </c>
      <c r="N468" s="46">
        <v>0</v>
      </c>
      <c r="O468" s="46">
        <v>0</v>
      </c>
    </row>
    <row r="469" spans="1:15" x14ac:dyDescent="0.25">
      <c r="A469" s="50" t="s">
        <v>474</v>
      </c>
      <c r="B469" s="46">
        <v>0</v>
      </c>
      <c r="C469" s="46">
        <v>0</v>
      </c>
      <c r="D469" s="46">
        <v>0</v>
      </c>
      <c r="E469" s="46">
        <v>43</v>
      </c>
      <c r="F469" s="46">
        <v>0</v>
      </c>
      <c r="G469" s="46">
        <v>1</v>
      </c>
      <c r="H469" s="46">
        <v>1</v>
      </c>
      <c r="I469" s="46">
        <v>0</v>
      </c>
      <c r="J469" s="46">
        <v>0</v>
      </c>
      <c r="K469" s="46">
        <v>1</v>
      </c>
      <c r="L469" s="46">
        <v>4</v>
      </c>
      <c r="M469" s="46">
        <v>0</v>
      </c>
      <c r="N469" s="46">
        <v>0</v>
      </c>
      <c r="O469" s="46">
        <v>0</v>
      </c>
    </row>
    <row r="470" spans="1:15" x14ac:dyDescent="0.25">
      <c r="A470" s="50" t="s">
        <v>475</v>
      </c>
      <c r="B470" s="46">
        <v>0</v>
      </c>
      <c r="C470" s="46">
        <v>0</v>
      </c>
      <c r="D470" s="46">
        <v>0</v>
      </c>
      <c r="E470" s="46">
        <v>24</v>
      </c>
      <c r="F470" s="46">
        <v>0</v>
      </c>
      <c r="G470" s="46">
        <v>5</v>
      </c>
      <c r="H470" s="46">
        <v>2</v>
      </c>
      <c r="I470" s="46">
        <v>0</v>
      </c>
      <c r="J470" s="46">
        <v>6</v>
      </c>
      <c r="K470" s="46">
        <v>0</v>
      </c>
      <c r="L470" s="46">
        <v>8</v>
      </c>
      <c r="M470" s="46">
        <v>5</v>
      </c>
      <c r="N470" s="46">
        <v>0</v>
      </c>
      <c r="O470" s="46">
        <v>0</v>
      </c>
    </row>
    <row r="471" spans="1:15" x14ac:dyDescent="0.25">
      <c r="A471" s="50" t="s">
        <v>476</v>
      </c>
      <c r="B471" s="46">
        <v>0</v>
      </c>
      <c r="C471" s="46">
        <v>0</v>
      </c>
      <c r="D471" s="46">
        <v>0</v>
      </c>
      <c r="E471" s="46">
        <v>4</v>
      </c>
      <c r="F471" s="46">
        <v>1</v>
      </c>
      <c r="G471" s="46">
        <v>0</v>
      </c>
      <c r="H471" s="46">
        <v>0</v>
      </c>
      <c r="I471" s="46">
        <v>0</v>
      </c>
      <c r="J471" s="46">
        <v>1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</row>
    <row r="472" spans="1:15" x14ac:dyDescent="0.25">
      <c r="A472" s="50" t="s">
        <v>477</v>
      </c>
      <c r="B472" s="46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1</v>
      </c>
      <c r="I472" s="46">
        <v>0</v>
      </c>
      <c r="J472" s="46">
        <v>0</v>
      </c>
      <c r="K472" s="46">
        <v>1</v>
      </c>
      <c r="L472" s="46">
        <v>0</v>
      </c>
      <c r="M472" s="46">
        <v>0</v>
      </c>
      <c r="N472" s="46">
        <v>0</v>
      </c>
      <c r="O472" s="46">
        <v>0</v>
      </c>
    </row>
    <row r="473" spans="1:15" x14ac:dyDescent="0.25">
      <c r="A473" s="50" t="s">
        <v>478</v>
      </c>
      <c r="B473" s="46">
        <v>1</v>
      </c>
      <c r="C473" s="46">
        <v>1</v>
      </c>
      <c r="D473" s="46">
        <v>0</v>
      </c>
      <c r="E473" s="46">
        <v>24</v>
      </c>
      <c r="F473" s="46">
        <v>0</v>
      </c>
      <c r="G473" s="46">
        <v>0</v>
      </c>
      <c r="H473" s="46">
        <v>2</v>
      </c>
      <c r="I473" s="46">
        <v>0</v>
      </c>
      <c r="J473" s="46">
        <v>4</v>
      </c>
      <c r="K473" s="46">
        <v>1</v>
      </c>
      <c r="L473" s="46">
        <v>3</v>
      </c>
      <c r="M473" s="46">
        <v>2</v>
      </c>
      <c r="N473" s="46">
        <v>0</v>
      </c>
      <c r="O473" s="46">
        <v>0</v>
      </c>
    </row>
    <row r="474" spans="1:15" x14ac:dyDescent="0.25">
      <c r="A474" s="50" t="s">
        <v>479</v>
      </c>
      <c r="B474" s="46">
        <v>0</v>
      </c>
      <c r="C474" s="46">
        <v>0</v>
      </c>
      <c r="D474" s="46">
        <v>0</v>
      </c>
      <c r="E474" s="46">
        <v>5</v>
      </c>
      <c r="F474" s="46">
        <v>2</v>
      </c>
      <c r="G474" s="46">
        <v>0</v>
      </c>
      <c r="H474" s="46">
        <v>0</v>
      </c>
      <c r="I474" s="46">
        <v>0</v>
      </c>
      <c r="J474" s="46">
        <v>1</v>
      </c>
      <c r="K474" s="46">
        <v>0</v>
      </c>
      <c r="L474" s="46">
        <v>3</v>
      </c>
      <c r="M474" s="46">
        <v>0</v>
      </c>
      <c r="N474" s="46">
        <v>0</v>
      </c>
      <c r="O474" s="46">
        <v>0</v>
      </c>
    </row>
    <row r="475" spans="1:15" x14ac:dyDescent="0.25">
      <c r="A475" s="50" t="s">
        <v>480</v>
      </c>
      <c r="B475" s="46">
        <v>1</v>
      </c>
      <c r="C475" s="46">
        <v>1</v>
      </c>
      <c r="D475" s="46">
        <v>0</v>
      </c>
      <c r="E475" s="46">
        <v>33</v>
      </c>
      <c r="F475" s="46">
        <v>5</v>
      </c>
      <c r="G475" s="46">
        <v>4</v>
      </c>
      <c r="H475" s="46">
        <v>2</v>
      </c>
      <c r="I475" s="46">
        <v>1</v>
      </c>
      <c r="J475" s="46">
        <v>1</v>
      </c>
      <c r="K475" s="46">
        <v>1</v>
      </c>
      <c r="L475" s="46">
        <v>5</v>
      </c>
      <c r="M475" s="46">
        <v>11</v>
      </c>
      <c r="N475" s="46">
        <v>0</v>
      </c>
      <c r="O475" s="46">
        <v>0</v>
      </c>
    </row>
    <row r="476" spans="1:15" x14ac:dyDescent="0.25">
      <c r="A476" s="50" t="s">
        <v>481</v>
      </c>
      <c r="B476" s="46">
        <v>0</v>
      </c>
      <c r="C476" s="46">
        <v>0</v>
      </c>
      <c r="D476" s="46">
        <v>0</v>
      </c>
      <c r="E476" s="46">
        <v>10</v>
      </c>
      <c r="F476" s="46">
        <v>1</v>
      </c>
      <c r="G476" s="46">
        <v>0</v>
      </c>
      <c r="H476" s="46">
        <v>0</v>
      </c>
      <c r="I476" s="46">
        <v>0</v>
      </c>
      <c r="J476" s="46">
        <v>3</v>
      </c>
      <c r="K476" s="46">
        <v>0</v>
      </c>
      <c r="L476" s="46">
        <v>1</v>
      </c>
      <c r="M476" s="46">
        <v>0</v>
      </c>
      <c r="N476" s="46">
        <v>0</v>
      </c>
      <c r="O476" s="46">
        <v>0</v>
      </c>
    </row>
    <row r="477" spans="1:15" x14ac:dyDescent="0.25">
      <c r="A477" s="50" t="s">
        <v>482</v>
      </c>
      <c r="B477" s="46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1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</row>
    <row r="478" spans="1:15" x14ac:dyDescent="0.25">
      <c r="A478" s="50" t="s">
        <v>483</v>
      </c>
      <c r="B478" s="46">
        <v>0</v>
      </c>
      <c r="C478" s="46">
        <v>0</v>
      </c>
      <c r="D478" s="46">
        <v>0</v>
      </c>
      <c r="E478" s="46">
        <v>3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</row>
    <row r="479" spans="1:15" x14ac:dyDescent="0.25">
      <c r="A479" s="50" t="s">
        <v>484</v>
      </c>
      <c r="B479" s="46">
        <v>0</v>
      </c>
      <c r="C479" s="46">
        <v>0</v>
      </c>
      <c r="D479" s="46">
        <v>0</v>
      </c>
      <c r="E479" s="46">
        <v>34</v>
      </c>
      <c r="F479" s="46">
        <v>5</v>
      </c>
      <c r="G479" s="46">
        <v>0</v>
      </c>
      <c r="H479" s="46">
        <v>9</v>
      </c>
      <c r="I479" s="46">
        <v>1</v>
      </c>
      <c r="J479" s="46">
        <v>1</v>
      </c>
      <c r="K479" s="46">
        <v>2</v>
      </c>
      <c r="L479" s="46">
        <v>2</v>
      </c>
      <c r="M479" s="46">
        <v>0</v>
      </c>
      <c r="N479" s="46">
        <v>0</v>
      </c>
      <c r="O479" s="46">
        <v>0</v>
      </c>
    </row>
    <row r="480" spans="1:15" x14ac:dyDescent="0.25">
      <c r="A480" s="50" t="s">
        <v>485</v>
      </c>
      <c r="B480" s="46">
        <v>0</v>
      </c>
      <c r="C480" s="46">
        <v>0</v>
      </c>
      <c r="D480" s="46">
        <v>0</v>
      </c>
      <c r="E480" s="46">
        <v>3</v>
      </c>
      <c r="F480" s="46">
        <v>0</v>
      </c>
      <c r="G480" s="46">
        <v>0</v>
      </c>
      <c r="H480" s="46">
        <v>0</v>
      </c>
      <c r="I480" s="46">
        <v>0</v>
      </c>
      <c r="J480" s="46">
        <v>1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</row>
    <row r="481" spans="1:15" x14ac:dyDescent="0.25">
      <c r="A481" s="50" t="s">
        <v>486</v>
      </c>
      <c r="B481" s="46">
        <v>0</v>
      </c>
      <c r="C481" s="46">
        <v>0</v>
      </c>
      <c r="D481" s="46">
        <v>0</v>
      </c>
      <c r="E481" s="46">
        <v>4</v>
      </c>
      <c r="F481" s="46">
        <v>1</v>
      </c>
      <c r="G481" s="46">
        <v>0</v>
      </c>
      <c r="H481" s="46">
        <v>1</v>
      </c>
      <c r="I481" s="46">
        <v>0</v>
      </c>
      <c r="J481" s="46">
        <v>3</v>
      </c>
      <c r="K481" s="46">
        <v>0</v>
      </c>
      <c r="L481" s="46">
        <v>0</v>
      </c>
      <c r="M481" s="46">
        <v>2</v>
      </c>
      <c r="N481" s="46">
        <v>0</v>
      </c>
      <c r="O481" s="46">
        <v>0</v>
      </c>
    </row>
    <row r="482" spans="1:15" x14ac:dyDescent="0.25">
      <c r="A482" s="50" t="s">
        <v>487</v>
      </c>
      <c r="B482" s="46">
        <v>0</v>
      </c>
      <c r="C482" s="46">
        <v>0</v>
      </c>
      <c r="D482" s="46">
        <v>0</v>
      </c>
      <c r="E482" s="46">
        <v>3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1</v>
      </c>
      <c r="L482" s="46">
        <v>1</v>
      </c>
      <c r="M482" s="46">
        <v>0</v>
      </c>
      <c r="N482" s="46">
        <v>0</v>
      </c>
      <c r="O482" s="46">
        <v>0</v>
      </c>
    </row>
    <row r="483" spans="1:15" x14ac:dyDescent="0.25">
      <c r="A483" s="50" t="s">
        <v>488</v>
      </c>
      <c r="B483" s="46">
        <v>0</v>
      </c>
      <c r="C483" s="46">
        <v>0</v>
      </c>
      <c r="D483" s="46">
        <v>0</v>
      </c>
      <c r="E483" s="46">
        <v>1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</row>
    <row r="484" spans="1:15" x14ac:dyDescent="0.25">
      <c r="A484" s="50" t="s">
        <v>489</v>
      </c>
      <c r="B484" s="46">
        <v>0</v>
      </c>
      <c r="C484" s="46">
        <v>0</v>
      </c>
      <c r="D484" s="46">
        <v>0</v>
      </c>
      <c r="E484" s="46">
        <v>1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</row>
    <row r="485" spans="1:15" x14ac:dyDescent="0.25">
      <c r="A485" s="50" t="s">
        <v>490</v>
      </c>
      <c r="B485" s="46">
        <v>0</v>
      </c>
      <c r="C485" s="46">
        <v>0</v>
      </c>
      <c r="D485" s="46">
        <v>0</v>
      </c>
      <c r="E485" s="46">
        <v>1</v>
      </c>
      <c r="F485" s="46">
        <v>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</row>
    <row r="486" spans="1:15" x14ac:dyDescent="0.25">
      <c r="A486" s="50" t="s">
        <v>491</v>
      </c>
      <c r="B486" s="46">
        <v>0</v>
      </c>
      <c r="C486" s="46">
        <v>0</v>
      </c>
      <c r="D486" s="46">
        <v>0</v>
      </c>
      <c r="E486" s="46">
        <v>196</v>
      </c>
      <c r="F486" s="46">
        <v>14</v>
      </c>
      <c r="G486" s="46">
        <v>12</v>
      </c>
      <c r="H486" s="46">
        <v>104</v>
      </c>
      <c r="I486" s="46">
        <v>1</v>
      </c>
      <c r="J486" s="46">
        <v>30</v>
      </c>
      <c r="K486" s="46">
        <v>13</v>
      </c>
      <c r="L486" s="46">
        <v>25</v>
      </c>
      <c r="M486" s="46">
        <v>18</v>
      </c>
      <c r="N486" s="46">
        <v>0</v>
      </c>
      <c r="O486" s="46">
        <v>0</v>
      </c>
    </row>
    <row r="487" spans="1:15" x14ac:dyDescent="0.25">
      <c r="A487" s="50" t="s">
        <v>492</v>
      </c>
      <c r="B487" s="46">
        <v>2</v>
      </c>
      <c r="C487" s="46">
        <v>2</v>
      </c>
      <c r="D487" s="46">
        <v>0</v>
      </c>
      <c r="E487" s="46">
        <v>171</v>
      </c>
      <c r="F487" s="46">
        <v>3</v>
      </c>
      <c r="G487" s="46">
        <v>10</v>
      </c>
      <c r="H487" s="46">
        <v>29</v>
      </c>
      <c r="I487" s="46">
        <v>2</v>
      </c>
      <c r="J487" s="46">
        <v>31</v>
      </c>
      <c r="K487" s="46">
        <v>11</v>
      </c>
      <c r="L487" s="46">
        <v>7</v>
      </c>
      <c r="M487" s="46">
        <v>3</v>
      </c>
      <c r="N487" s="46">
        <v>0</v>
      </c>
      <c r="O487" s="46">
        <v>0</v>
      </c>
    </row>
    <row r="488" spans="1:15" x14ac:dyDescent="0.25">
      <c r="A488" s="50" t="s">
        <v>493</v>
      </c>
      <c r="B488" s="46">
        <v>0</v>
      </c>
      <c r="C488" s="46">
        <v>0</v>
      </c>
      <c r="D488" s="46">
        <v>0</v>
      </c>
      <c r="E488" s="46">
        <v>11</v>
      </c>
      <c r="F488" s="46">
        <v>1</v>
      </c>
      <c r="G488" s="46">
        <v>1</v>
      </c>
      <c r="H488" s="46">
        <v>4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</row>
    <row r="489" spans="1:15" x14ac:dyDescent="0.25">
      <c r="A489" s="50" t="s">
        <v>494</v>
      </c>
      <c r="B489" s="46">
        <v>0</v>
      </c>
      <c r="C489" s="46">
        <v>0</v>
      </c>
      <c r="D489" s="46">
        <v>0</v>
      </c>
      <c r="E489" s="46">
        <v>3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1</v>
      </c>
      <c r="M489" s="46">
        <v>0</v>
      </c>
      <c r="N489" s="46">
        <v>0</v>
      </c>
      <c r="O489" s="46">
        <v>0</v>
      </c>
    </row>
    <row r="490" spans="1:15" x14ac:dyDescent="0.25">
      <c r="A490" s="50" t="s">
        <v>495</v>
      </c>
      <c r="B490" s="46">
        <v>0</v>
      </c>
      <c r="C490" s="46">
        <v>0</v>
      </c>
      <c r="D490" s="46">
        <v>0</v>
      </c>
      <c r="E490" s="46">
        <v>2</v>
      </c>
      <c r="F490" s="46">
        <v>0</v>
      </c>
      <c r="G490" s="46">
        <v>0</v>
      </c>
      <c r="H490" s="46">
        <v>1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</row>
    <row r="491" spans="1:15" x14ac:dyDescent="0.25">
      <c r="A491" s="50" t="s">
        <v>496</v>
      </c>
      <c r="B491" s="46">
        <v>1</v>
      </c>
      <c r="C491" s="46">
        <v>1</v>
      </c>
      <c r="D491" s="46">
        <v>0</v>
      </c>
      <c r="E491" s="46">
        <v>1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1</v>
      </c>
      <c r="M491" s="46">
        <v>0</v>
      </c>
      <c r="N491" s="46">
        <v>0</v>
      </c>
      <c r="O491" s="46">
        <v>0</v>
      </c>
    </row>
    <row r="492" spans="1:15" x14ac:dyDescent="0.25">
      <c r="A492" s="50" t="s">
        <v>497</v>
      </c>
      <c r="B492" s="46">
        <v>2</v>
      </c>
      <c r="C492" s="46">
        <v>2</v>
      </c>
      <c r="D492" s="46">
        <v>0</v>
      </c>
      <c r="E492" s="46">
        <v>107</v>
      </c>
      <c r="F492" s="46">
        <v>6</v>
      </c>
      <c r="G492" s="46">
        <v>4</v>
      </c>
      <c r="H492" s="46">
        <v>24</v>
      </c>
      <c r="I492" s="46">
        <v>2</v>
      </c>
      <c r="J492" s="46">
        <v>18</v>
      </c>
      <c r="K492" s="46">
        <v>4</v>
      </c>
      <c r="L492" s="46">
        <v>11</v>
      </c>
      <c r="M492" s="46">
        <v>4</v>
      </c>
      <c r="N492" s="46">
        <v>0</v>
      </c>
      <c r="O492" s="46">
        <v>0</v>
      </c>
    </row>
    <row r="493" spans="1:15" x14ac:dyDescent="0.25">
      <c r="A493" s="50" t="s">
        <v>498</v>
      </c>
      <c r="B493" s="46">
        <v>0</v>
      </c>
      <c r="C493" s="46">
        <v>0</v>
      </c>
      <c r="D493" s="46">
        <v>0</v>
      </c>
      <c r="E493" s="46">
        <v>47</v>
      </c>
      <c r="F493" s="46">
        <v>4</v>
      </c>
      <c r="G493" s="46">
        <v>7</v>
      </c>
      <c r="H493" s="46">
        <v>5</v>
      </c>
      <c r="I493" s="46">
        <v>1</v>
      </c>
      <c r="J493" s="46">
        <v>4</v>
      </c>
      <c r="K493" s="46">
        <v>0</v>
      </c>
      <c r="L493" s="46">
        <v>1</v>
      </c>
      <c r="M493" s="46">
        <v>0</v>
      </c>
      <c r="N493" s="46">
        <v>0</v>
      </c>
      <c r="O493" s="46">
        <v>0</v>
      </c>
    </row>
    <row r="494" spans="1:15" x14ac:dyDescent="0.25">
      <c r="A494" s="50" t="s">
        <v>499</v>
      </c>
      <c r="B494" s="46">
        <v>1</v>
      </c>
      <c r="C494" s="46">
        <v>1</v>
      </c>
      <c r="D494" s="46">
        <v>0</v>
      </c>
      <c r="E494" s="46">
        <v>19</v>
      </c>
      <c r="F494" s="46">
        <v>1</v>
      </c>
      <c r="G494" s="46">
        <v>2</v>
      </c>
      <c r="H494" s="46">
        <v>0</v>
      </c>
      <c r="I494" s="46">
        <v>0</v>
      </c>
      <c r="J494" s="46">
        <v>7</v>
      </c>
      <c r="K494" s="46">
        <v>1</v>
      </c>
      <c r="L494" s="46">
        <v>11</v>
      </c>
      <c r="M494" s="46">
        <v>4</v>
      </c>
      <c r="N494" s="46">
        <v>0</v>
      </c>
      <c r="O494" s="46">
        <v>0</v>
      </c>
    </row>
    <row r="495" spans="1:15" x14ac:dyDescent="0.25">
      <c r="A495" s="50" t="s">
        <v>500</v>
      </c>
      <c r="B495" s="46">
        <v>0</v>
      </c>
      <c r="C495" s="46">
        <v>0</v>
      </c>
      <c r="D495" s="46">
        <v>0</v>
      </c>
      <c r="E495" s="46">
        <v>2</v>
      </c>
      <c r="F495" s="46">
        <v>0</v>
      </c>
      <c r="G495" s="46">
        <v>0</v>
      </c>
      <c r="H495" s="46">
        <v>0</v>
      </c>
      <c r="I495" s="46">
        <v>1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</row>
    <row r="496" spans="1:15" x14ac:dyDescent="0.25">
      <c r="A496" s="50" t="s">
        <v>501</v>
      </c>
      <c r="B496" s="46">
        <v>0</v>
      </c>
      <c r="C496" s="46">
        <v>0</v>
      </c>
      <c r="D496" s="46">
        <v>0</v>
      </c>
      <c r="E496" s="46">
        <v>15</v>
      </c>
      <c r="F496" s="46">
        <v>0</v>
      </c>
      <c r="G496" s="46">
        <v>1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</row>
    <row r="497" spans="1:15" x14ac:dyDescent="0.25">
      <c r="A497" s="50" t="s">
        <v>502</v>
      </c>
      <c r="B497" s="46">
        <v>15</v>
      </c>
      <c r="C497" s="46">
        <v>15</v>
      </c>
      <c r="D497" s="46">
        <v>2</v>
      </c>
      <c r="E497" s="46">
        <v>275</v>
      </c>
      <c r="F497" s="46">
        <v>9</v>
      </c>
      <c r="G497" s="46">
        <v>32</v>
      </c>
      <c r="H497" s="46">
        <v>566</v>
      </c>
      <c r="I497" s="46">
        <v>112</v>
      </c>
      <c r="J497" s="46">
        <v>103</v>
      </c>
      <c r="K497" s="46">
        <v>20</v>
      </c>
      <c r="L497" s="46">
        <v>11</v>
      </c>
      <c r="M497" s="46">
        <v>28</v>
      </c>
      <c r="N497" s="46">
        <v>2</v>
      </c>
      <c r="O497" s="46">
        <v>0</v>
      </c>
    </row>
    <row r="498" spans="1:15" x14ac:dyDescent="0.25">
      <c r="A498" s="50" t="s">
        <v>503</v>
      </c>
      <c r="B498" s="46">
        <v>0</v>
      </c>
      <c r="C498" s="46">
        <v>0</v>
      </c>
      <c r="D498" s="46">
        <v>0</v>
      </c>
      <c r="E498" s="46">
        <v>3</v>
      </c>
      <c r="F498" s="46">
        <v>1</v>
      </c>
      <c r="G498" s="46">
        <v>0</v>
      </c>
      <c r="H498" s="46">
        <v>1</v>
      </c>
      <c r="I498" s="46">
        <v>1</v>
      </c>
      <c r="J498" s="46">
        <v>0</v>
      </c>
      <c r="K498" s="46">
        <v>1</v>
      </c>
      <c r="L498" s="46">
        <v>0</v>
      </c>
      <c r="M498" s="46">
        <v>0</v>
      </c>
      <c r="N498" s="46">
        <v>0</v>
      </c>
      <c r="O498" s="46">
        <v>0</v>
      </c>
    </row>
    <row r="499" spans="1:15" x14ac:dyDescent="0.25">
      <c r="A499" s="50" t="s">
        <v>504</v>
      </c>
      <c r="B499" s="46">
        <v>0</v>
      </c>
      <c r="C499" s="46">
        <v>0</v>
      </c>
      <c r="D499" s="46">
        <v>0</v>
      </c>
      <c r="E499" s="46">
        <v>1</v>
      </c>
      <c r="F499" s="46">
        <v>0</v>
      </c>
      <c r="G499" s="46">
        <v>0</v>
      </c>
      <c r="H499" s="46">
        <v>0</v>
      </c>
      <c r="I499" s="46">
        <v>0</v>
      </c>
      <c r="J499" s="46">
        <v>2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</row>
    <row r="500" spans="1:15" x14ac:dyDescent="0.25">
      <c r="A500" s="50" t="s">
        <v>505</v>
      </c>
      <c r="B500" s="46">
        <v>0</v>
      </c>
      <c r="C500" s="46">
        <v>0</v>
      </c>
      <c r="D500" s="46">
        <v>0</v>
      </c>
      <c r="E500" s="46">
        <v>5</v>
      </c>
      <c r="F500" s="46">
        <v>1</v>
      </c>
      <c r="G500" s="46">
        <v>0</v>
      </c>
      <c r="H500" s="46">
        <v>1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</row>
    <row r="501" spans="1:15" x14ac:dyDescent="0.25">
      <c r="A501" s="50" t="s">
        <v>506</v>
      </c>
      <c r="B501" s="46">
        <v>0</v>
      </c>
      <c r="C501" s="46">
        <v>0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</row>
    <row r="502" spans="1:15" x14ac:dyDescent="0.25">
      <c r="A502" s="50" t="s">
        <v>507</v>
      </c>
      <c r="B502" s="46">
        <v>0</v>
      </c>
      <c r="C502" s="46">
        <v>0</v>
      </c>
      <c r="D502" s="46">
        <v>0</v>
      </c>
      <c r="E502" s="46">
        <v>5</v>
      </c>
      <c r="F502" s="46">
        <v>1</v>
      </c>
      <c r="G502" s="46">
        <v>1</v>
      </c>
      <c r="H502" s="46">
        <v>1</v>
      </c>
      <c r="I502" s="46">
        <v>0</v>
      </c>
      <c r="J502" s="46">
        <v>2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</row>
    <row r="503" spans="1:15" x14ac:dyDescent="0.25">
      <c r="A503" s="50" t="s">
        <v>508</v>
      </c>
      <c r="B503" s="46">
        <v>0</v>
      </c>
      <c r="C503" s="46">
        <v>0</v>
      </c>
      <c r="D503" s="46">
        <v>0</v>
      </c>
      <c r="E503" s="46">
        <v>4</v>
      </c>
      <c r="F503" s="46">
        <v>1</v>
      </c>
      <c r="G503" s="46">
        <v>0</v>
      </c>
      <c r="H503" s="46">
        <v>0</v>
      </c>
      <c r="I503" s="46">
        <v>0</v>
      </c>
      <c r="J503" s="46">
        <v>2</v>
      </c>
      <c r="K503" s="46">
        <v>0</v>
      </c>
      <c r="L503" s="46">
        <v>1</v>
      </c>
      <c r="M503" s="46">
        <v>0</v>
      </c>
      <c r="N503" s="46">
        <v>0</v>
      </c>
      <c r="O503" s="46">
        <v>0</v>
      </c>
    </row>
    <row r="504" spans="1:15" x14ac:dyDescent="0.25">
      <c r="A504" s="50" t="s">
        <v>509</v>
      </c>
      <c r="B504" s="46">
        <v>1</v>
      </c>
      <c r="C504" s="46">
        <v>1</v>
      </c>
      <c r="D504" s="46">
        <v>0</v>
      </c>
      <c r="E504" s="46">
        <v>3</v>
      </c>
      <c r="F504" s="46">
        <v>1</v>
      </c>
      <c r="G504" s="46">
        <v>0</v>
      </c>
      <c r="H504" s="46">
        <v>0</v>
      </c>
      <c r="I504" s="46">
        <v>1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</row>
    <row r="505" spans="1:15" x14ac:dyDescent="0.25">
      <c r="A505" s="50" t="s">
        <v>510</v>
      </c>
      <c r="B505" s="46">
        <v>0</v>
      </c>
      <c r="C505" s="46">
        <v>0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</row>
    <row r="506" spans="1:15" x14ac:dyDescent="0.25">
      <c r="A506" s="50" t="s">
        <v>511</v>
      </c>
      <c r="B506" s="46">
        <v>0</v>
      </c>
      <c r="C506" s="46">
        <v>0</v>
      </c>
      <c r="D506" s="46">
        <v>0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</row>
    <row r="507" spans="1:15" x14ac:dyDescent="0.25">
      <c r="A507" s="50" t="s">
        <v>512</v>
      </c>
      <c r="B507" s="46">
        <v>0</v>
      </c>
      <c r="C507" s="46">
        <v>0</v>
      </c>
      <c r="D507" s="46">
        <v>0</v>
      </c>
      <c r="E507" s="46">
        <v>1</v>
      </c>
      <c r="F507" s="46">
        <v>0</v>
      </c>
      <c r="G507" s="46">
        <v>0</v>
      </c>
      <c r="H507" s="46">
        <v>0</v>
      </c>
      <c r="I507" s="46">
        <v>0</v>
      </c>
      <c r="J507" s="46">
        <v>1</v>
      </c>
      <c r="K507" s="46">
        <v>1</v>
      </c>
      <c r="L507" s="46">
        <v>0</v>
      </c>
      <c r="M507" s="46">
        <v>0</v>
      </c>
      <c r="N507" s="46">
        <v>0</v>
      </c>
      <c r="O507" s="46">
        <v>0</v>
      </c>
    </row>
    <row r="508" spans="1:15" x14ac:dyDescent="0.25">
      <c r="A508" s="50" t="s">
        <v>513</v>
      </c>
      <c r="B508" s="46">
        <v>0</v>
      </c>
      <c r="C508" s="46">
        <v>0</v>
      </c>
      <c r="D508" s="46">
        <v>0</v>
      </c>
      <c r="E508" s="46">
        <v>2</v>
      </c>
      <c r="F508" s="46">
        <v>0</v>
      </c>
      <c r="G508" s="46">
        <v>0</v>
      </c>
      <c r="H508" s="46">
        <v>1</v>
      </c>
      <c r="I508" s="46">
        <v>0</v>
      </c>
      <c r="J508" s="46">
        <v>2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</row>
    <row r="509" spans="1:15" x14ac:dyDescent="0.25">
      <c r="A509" s="50" t="s">
        <v>514</v>
      </c>
      <c r="B509" s="46">
        <v>0</v>
      </c>
      <c r="C509" s="46">
        <v>0</v>
      </c>
      <c r="D509" s="46">
        <v>0</v>
      </c>
      <c r="E509" s="46">
        <v>588</v>
      </c>
      <c r="F509" s="46">
        <v>1</v>
      </c>
      <c r="G509" s="46">
        <v>3</v>
      </c>
      <c r="H509" s="46">
        <v>34</v>
      </c>
      <c r="I509" s="46">
        <v>2</v>
      </c>
      <c r="J509" s="46">
        <v>19</v>
      </c>
      <c r="K509" s="46">
        <v>1</v>
      </c>
      <c r="L509" s="46">
        <v>9</v>
      </c>
      <c r="M509" s="46">
        <v>10</v>
      </c>
      <c r="N509" s="46">
        <v>0</v>
      </c>
      <c r="O509" s="46">
        <v>0</v>
      </c>
    </row>
    <row r="510" spans="1:15" x14ac:dyDescent="0.25">
      <c r="A510" s="47" t="s">
        <v>529</v>
      </c>
      <c r="B510" s="47">
        <v>293</v>
      </c>
      <c r="C510" s="47">
        <v>314</v>
      </c>
      <c r="D510" s="47">
        <v>12</v>
      </c>
      <c r="E510" s="47">
        <v>18787</v>
      </c>
      <c r="F510" s="47">
        <v>763</v>
      </c>
      <c r="G510" s="47">
        <v>2139</v>
      </c>
      <c r="H510" s="47">
        <v>10234</v>
      </c>
      <c r="I510" s="47">
        <v>1797</v>
      </c>
      <c r="J510" s="47">
        <v>4602</v>
      </c>
      <c r="K510" s="47">
        <v>841</v>
      </c>
      <c r="L510" s="47">
        <v>1726</v>
      </c>
      <c r="M510" s="47">
        <v>1775</v>
      </c>
      <c r="N510" s="47">
        <v>13</v>
      </c>
      <c r="O510" s="47">
        <v>2</v>
      </c>
    </row>
    <row r="512" spans="1:15" x14ac:dyDescent="0.25">
      <c r="A512" s="84" t="str">
        <f>GERAL!B20</f>
        <v>FONTE: SIP/PROCERGS - Atualizado em 08 de Março de 2020.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spans="1:13" x14ac:dyDescent="0.25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</row>
    <row r="514" spans="1:13" ht="32.450000000000003" customHeight="1" x14ac:dyDescent="0.25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</row>
    <row r="515" spans="1:13" ht="32.450000000000003" customHeight="1" x14ac:dyDescent="0.2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17" t="e">
        <f>SUM(JAN!B511,FEV!B511,#REF!,#REF!,#REF!,#REF!,#REF!,#REF!,#REF!,#REF!,#REF!,#REF!)</f>
        <v>#REF!</v>
      </c>
      <c r="C521" s="17" t="e">
        <f>SUM(JAN!C511,FEV!C511,#REF!,#REF!,#REF!,#REF!,#REF!,#REF!,#REF!,#REF!,#REF!,#REF!)</f>
        <v>#REF!</v>
      </c>
      <c r="D521" s="17" t="e">
        <f>SUM(JAN!D511,FEV!D511,#REF!,#REF!,#REF!,#REF!,#REF!,#REF!,#REF!,#REF!,#REF!,#REF!)</f>
        <v>#REF!</v>
      </c>
      <c r="E521" s="17" t="e">
        <f>SUM(JAN!E511,FEV!E511,#REF!,#REF!,#REF!,#REF!,#REF!,#REF!,#REF!,#REF!,#REF!,#REF!)</f>
        <v>#REF!</v>
      </c>
      <c r="F521" s="17" t="e">
        <f>SUM(JAN!F511,FEV!F511,#REF!,#REF!,#REF!,#REF!,#REF!,#REF!,#REF!,#REF!,#REF!,#REF!)</f>
        <v>#REF!</v>
      </c>
      <c r="G521" s="17" t="e">
        <f>SUM(JAN!G511,FEV!G511,#REF!,#REF!,#REF!,#REF!,#REF!,#REF!,#REF!,#REF!,#REF!,#REF!)</f>
        <v>#REF!</v>
      </c>
      <c r="H521" s="17" t="e">
        <f>SUM(JAN!H511,FEV!H511,#REF!,#REF!,#REF!,#REF!,#REF!,#REF!,#REF!,#REF!,#REF!,#REF!)</f>
        <v>#REF!</v>
      </c>
      <c r="I521" s="17" t="e">
        <f>SUM(JAN!I511,FEV!I511,#REF!,#REF!,#REF!,#REF!,#REF!,#REF!,#REF!,#REF!,#REF!,#REF!)</f>
        <v>#REF!</v>
      </c>
      <c r="J521" s="17" t="e">
        <f>SUM(JAN!J511,FEV!J511,#REF!,#REF!,#REF!,#REF!,#REF!,#REF!,#REF!,#REF!,#REF!,#REF!)</f>
        <v>#REF!</v>
      </c>
      <c r="K521" s="17" t="e">
        <f>SUM(JAN!K511,FEV!K511,#REF!,#REF!,#REF!,#REF!,#REF!,#REF!,#REF!,#REF!,#REF!,#REF!)</f>
        <v>#REF!</v>
      </c>
      <c r="L521" s="17" t="e">
        <f>SUM(JAN!L511,FEV!L511,#REF!,#REF!,#REF!,#REF!,#REF!,#REF!,#REF!,#REF!,#REF!,#REF!)</f>
        <v>#REF!</v>
      </c>
      <c r="M521" s="17" t="e">
        <f>SUM(JAN!M511,FEV!M511,#REF!,#REF!,#REF!,#REF!,#REF!,#REF!,#REF!,#REF!,#REF!,#REF!)</f>
        <v>#REF!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549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2" t="s">
        <v>574</v>
      </c>
      <c r="B5" s="92"/>
      <c r="C5" s="92"/>
      <c r="D5" s="92"/>
      <c r="E5" s="92"/>
      <c r="F5" s="92"/>
      <c r="G5" s="92"/>
      <c r="H5" s="92"/>
      <c r="I5" s="92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16" t="s">
        <v>518</v>
      </c>
      <c r="B8" s="45" t="s">
        <v>559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N8" s="4"/>
    </row>
    <row r="9" spans="1:15" hidden="1" outlineLevel="1" x14ac:dyDescent="0.25">
      <c r="A9" s="16" t="s">
        <v>531</v>
      </c>
      <c r="B9" t="s">
        <v>530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4"/>
    </row>
    <row r="10" spans="1:15" hidden="1" outlineLevel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4"/>
    </row>
    <row r="11" spans="1:15" hidden="1" outlineLevel="1" x14ac:dyDescent="0.25">
      <c r="B11" s="18" t="s">
        <v>519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45" collapsed="1" x14ac:dyDescent="0.25">
      <c r="A12" s="49" t="s">
        <v>2</v>
      </c>
      <c r="B12" s="48" t="s">
        <v>520</v>
      </c>
      <c r="C12" s="48" t="s">
        <v>4</v>
      </c>
      <c r="D12" s="48" t="s">
        <v>521</v>
      </c>
      <c r="E12" s="48" t="s">
        <v>522</v>
      </c>
      <c r="F12" s="48" t="s">
        <v>6</v>
      </c>
      <c r="G12" s="48" t="s">
        <v>556</v>
      </c>
      <c r="H12" s="48" t="s">
        <v>523</v>
      </c>
      <c r="I12" s="48" t="s">
        <v>524</v>
      </c>
      <c r="J12" s="48" t="s">
        <v>525</v>
      </c>
      <c r="K12" s="48" t="s">
        <v>526</v>
      </c>
      <c r="L12" s="48" t="s">
        <v>528</v>
      </c>
      <c r="M12" s="48" t="s">
        <v>527</v>
      </c>
      <c r="N12" s="48" t="s">
        <v>557</v>
      </c>
      <c r="O12" s="48" t="s">
        <v>558</v>
      </c>
    </row>
    <row r="13" spans="1:15" x14ac:dyDescent="0.25">
      <c r="A13" s="50" t="s">
        <v>18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</row>
    <row r="14" spans="1:15" x14ac:dyDescent="0.25">
      <c r="A14" s="50" t="s">
        <v>19</v>
      </c>
      <c r="B14" s="46">
        <v>0</v>
      </c>
      <c r="C14" s="46">
        <v>0</v>
      </c>
      <c r="D14" s="46">
        <v>0</v>
      </c>
      <c r="E14" s="46">
        <v>7</v>
      </c>
      <c r="F14" s="46">
        <v>0</v>
      </c>
      <c r="G14" s="46">
        <v>0</v>
      </c>
      <c r="H14" s="46">
        <v>1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</row>
    <row r="15" spans="1:15" x14ac:dyDescent="0.25">
      <c r="A15" s="50" t="s">
        <v>20</v>
      </c>
      <c r="B15" s="46">
        <v>0</v>
      </c>
      <c r="C15" s="46">
        <v>0</v>
      </c>
      <c r="D15" s="46">
        <v>0</v>
      </c>
      <c r="E15" s="46">
        <v>4</v>
      </c>
      <c r="F15" s="46">
        <v>0</v>
      </c>
      <c r="G15" s="46">
        <v>0</v>
      </c>
      <c r="H15" s="46">
        <v>0</v>
      </c>
      <c r="I15" s="46">
        <v>0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</row>
    <row r="16" spans="1:15" x14ac:dyDescent="0.25">
      <c r="A16" s="50" t="s">
        <v>21</v>
      </c>
      <c r="B16" s="46">
        <v>0</v>
      </c>
      <c r="C16" s="46">
        <v>0</v>
      </c>
      <c r="D16" s="46">
        <v>0</v>
      </c>
      <c r="E16" s="46">
        <v>4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1</v>
      </c>
      <c r="L16" s="46">
        <v>1</v>
      </c>
      <c r="M16" s="46">
        <v>1</v>
      </c>
      <c r="N16" s="46">
        <v>0</v>
      </c>
      <c r="O16" s="46">
        <v>0</v>
      </c>
    </row>
    <row r="17" spans="1:15" x14ac:dyDescent="0.25">
      <c r="A17" s="50" t="s">
        <v>22</v>
      </c>
      <c r="B17" s="46">
        <v>0</v>
      </c>
      <c r="C17" s="46">
        <v>0</v>
      </c>
      <c r="D17" s="46">
        <v>0</v>
      </c>
      <c r="E17" s="46">
        <v>3</v>
      </c>
      <c r="F17" s="46">
        <v>1</v>
      </c>
      <c r="G17" s="46">
        <v>0</v>
      </c>
      <c r="H17" s="46">
        <v>1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</row>
    <row r="18" spans="1:15" x14ac:dyDescent="0.25">
      <c r="A18" s="50" t="s">
        <v>23</v>
      </c>
      <c r="B18" s="46">
        <v>0</v>
      </c>
      <c r="C18" s="46">
        <v>0</v>
      </c>
      <c r="D18" s="46">
        <v>0</v>
      </c>
      <c r="E18" s="46">
        <v>102</v>
      </c>
      <c r="F18" s="46">
        <v>8</v>
      </c>
      <c r="G18" s="46">
        <v>2</v>
      </c>
      <c r="H18" s="46">
        <v>18</v>
      </c>
      <c r="I18" s="46">
        <v>0</v>
      </c>
      <c r="J18" s="46">
        <v>16</v>
      </c>
      <c r="K18" s="46">
        <v>4</v>
      </c>
      <c r="L18" s="46">
        <v>7</v>
      </c>
      <c r="M18" s="46">
        <v>4</v>
      </c>
      <c r="N18" s="46">
        <v>0</v>
      </c>
      <c r="O18" s="46">
        <v>0</v>
      </c>
    </row>
    <row r="19" spans="1:15" x14ac:dyDescent="0.25">
      <c r="A19" s="50" t="s">
        <v>24</v>
      </c>
      <c r="B19" s="46">
        <v>0</v>
      </c>
      <c r="C19" s="46">
        <v>0</v>
      </c>
      <c r="D19" s="46">
        <v>0</v>
      </c>
      <c r="E19" s="46">
        <v>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</row>
    <row r="20" spans="1:15" x14ac:dyDescent="0.25">
      <c r="A20" s="50" t="s">
        <v>25</v>
      </c>
      <c r="B20" s="46">
        <v>0</v>
      </c>
      <c r="C20" s="46">
        <v>0</v>
      </c>
      <c r="D20" s="46">
        <v>0</v>
      </c>
      <c r="E20" s="46">
        <v>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x14ac:dyDescent="0.25">
      <c r="A21" s="50" t="s">
        <v>26</v>
      </c>
      <c r="B21" s="46">
        <v>0</v>
      </c>
      <c r="C21" s="46">
        <v>0</v>
      </c>
      <c r="D21" s="46">
        <v>0</v>
      </c>
      <c r="E21" s="46">
        <v>6</v>
      </c>
      <c r="F21" s="46">
        <v>4</v>
      </c>
      <c r="G21" s="46">
        <v>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</row>
    <row r="22" spans="1:15" x14ac:dyDescent="0.25">
      <c r="A22" s="50" t="s">
        <v>27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x14ac:dyDescent="0.25">
      <c r="A23" s="50" t="s">
        <v>28</v>
      </c>
      <c r="B23" s="46">
        <v>0</v>
      </c>
      <c r="C23" s="46">
        <v>0</v>
      </c>
      <c r="D23" s="46">
        <v>0</v>
      </c>
      <c r="E23" s="46">
        <v>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</row>
    <row r="24" spans="1:15" x14ac:dyDescent="0.25">
      <c r="A24" s="50" t="s">
        <v>29</v>
      </c>
      <c r="B24" s="46">
        <v>7</v>
      </c>
      <c r="C24" s="46">
        <v>8</v>
      </c>
      <c r="D24" s="46">
        <v>0</v>
      </c>
      <c r="E24" s="46">
        <v>124</v>
      </c>
      <c r="F24" s="46">
        <v>0</v>
      </c>
      <c r="G24" s="46">
        <v>22</v>
      </c>
      <c r="H24" s="46">
        <v>228</v>
      </c>
      <c r="I24" s="46">
        <v>63</v>
      </c>
      <c r="J24" s="46">
        <v>27</v>
      </c>
      <c r="K24" s="46">
        <v>4</v>
      </c>
      <c r="L24" s="46">
        <v>5</v>
      </c>
      <c r="M24" s="46">
        <v>19</v>
      </c>
      <c r="N24" s="46">
        <v>0</v>
      </c>
      <c r="O24" s="46">
        <v>0</v>
      </c>
    </row>
    <row r="25" spans="1:15" x14ac:dyDescent="0.25">
      <c r="A25" s="50" t="s">
        <v>30</v>
      </c>
      <c r="B25" s="46">
        <v>1</v>
      </c>
      <c r="C25" s="46">
        <v>1</v>
      </c>
      <c r="D25" s="46">
        <v>0</v>
      </c>
      <c r="E25" s="46">
        <v>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</row>
    <row r="26" spans="1:15" x14ac:dyDescent="0.25">
      <c r="A26" s="50" t="s">
        <v>31</v>
      </c>
      <c r="B26" s="46">
        <v>0</v>
      </c>
      <c r="C26" s="46">
        <v>0</v>
      </c>
      <c r="D26" s="46">
        <v>0</v>
      </c>
      <c r="E26" s="46">
        <v>1</v>
      </c>
      <c r="F26" s="46">
        <v>0</v>
      </c>
      <c r="G26" s="46">
        <v>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</row>
    <row r="27" spans="1:15" x14ac:dyDescent="0.25">
      <c r="A27" s="50" t="s">
        <v>32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</row>
    <row r="28" spans="1:15" x14ac:dyDescent="0.25">
      <c r="A28" s="50" t="s">
        <v>33</v>
      </c>
      <c r="B28" s="46">
        <v>0</v>
      </c>
      <c r="C28" s="46">
        <v>0</v>
      </c>
      <c r="D28" s="46">
        <v>0</v>
      </c>
      <c r="E28" s="46">
        <v>3</v>
      </c>
      <c r="F28" s="46">
        <v>1</v>
      </c>
      <c r="G28" s="46">
        <v>0</v>
      </c>
      <c r="H28" s="46">
        <v>0</v>
      </c>
      <c r="I28" s="46">
        <v>0</v>
      </c>
      <c r="J28" s="46">
        <v>2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</row>
    <row r="29" spans="1:15" x14ac:dyDescent="0.25">
      <c r="A29" s="50" t="s">
        <v>34</v>
      </c>
      <c r="B29" s="46">
        <v>0</v>
      </c>
      <c r="C29" s="46">
        <v>0</v>
      </c>
      <c r="D29" s="46">
        <v>0</v>
      </c>
      <c r="E29" s="46">
        <v>7</v>
      </c>
      <c r="F29" s="46">
        <v>0</v>
      </c>
      <c r="G29" s="46">
        <v>0</v>
      </c>
      <c r="H29" s="46">
        <v>0</v>
      </c>
      <c r="I29" s="46">
        <v>0</v>
      </c>
      <c r="J29" s="46">
        <v>6</v>
      </c>
      <c r="K29" s="46">
        <v>0</v>
      </c>
      <c r="L29" s="46">
        <v>0</v>
      </c>
      <c r="M29" s="46">
        <v>1</v>
      </c>
      <c r="N29" s="46">
        <v>0</v>
      </c>
      <c r="O29" s="46">
        <v>0</v>
      </c>
    </row>
    <row r="30" spans="1:15" x14ac:dyDescent="0.25">
      <c r="A30" s="50" t="s">
        <v>35</v>
      </c>
      <c r="B30" s="46">
        <v>0</v>
      </c>
      <c r="C30" s="46">
        <v>0</v>
      </c>
      <c r="D30" s="46">
        <v>0</v>
      </c>
      <c r="E30" s="46">
        <v>2</v>
      </c>
      <c r="F30" s="46">
        <v>0</v>
      </c>
      <c r="G30" s="46">
        <v>0</v>
      </c>
      <c r="H30" s="46">
        <v>0</v>
      </c>
      <c r="I30" s="46">
        <v>0</v>
      </c>
      <c r="J30" s="46">
        <v>1</v>
      </c>
      <c r="K30" s="46">
        <v>1</v>
      </c>
      <c r="L30" s="46">
        <v>5</v>
      </c>
      <c r="M30" s="46">
        <v>0</v>
      </c>
      <c r="N30" s="46">
        <v>0</v>
      </c>
      <c r="O30" s="46">
        <v>0</v>
      </c>
    </row>
    <row r="31" spans="1:15" x14ac:dyDescent="0.25">
      <c r="A31" s="50" t="s">
        <v>36</v>
      </c>
      <c r="B31" s="46">
        <v>0</v>
      </c>
      <c r="C31" s="46">
        <v>0</v>
      </c>
      <c r="D31" s="46">
        <v>0</v>
      </c>
      <c r="E31" s="46">
        <v>7</v>
      </c>
      <c r="F31" s="46">
        <v>0</v>
      </c>
      <c r="G31" s="46">
        <v>0</v>
      </c>
      <c r="H31" s="46">
        <v>1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spans="1:15" x14ac:dyDescent="0.25">
      <c r="A32" s="50" t="s">
        <v>37</v>
      </c>
      <c r="B32" s="46">
        <v>0</v>
      </c>
      <c r="C32" s="46">
        <v>0</v>
      </c>
      <c r="D32" s="46">
        <v>0</v>
      </c>
      <c r="E32" s="46">
        <v>2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1</v>
      </c>
      <c r="L32" s="46">
        <v>0</v>
      </c>
      <c r="M32" s="46">
        <v>0</v>
      </c>
      <c r="N32" s="46">
        <v>0</v>
      </c>
      <c r="O32" s="46">
        <v>0</v>
      </c>
    </row>
    <row r="33" spans="1:15" x14ac:dyDescent="0.25">
      <c r="A33" s="50" t="s">
        <v>38</v>
      </c>
      <c r="B33" s="46">
        <v>0</v>
      </c>
      <c r="C33" s="46">
        <v>0</v>
      </c>
      <c r="D33" s="46">
        <v>0</v>
      </c>
      <c r="E33" s="46">
        <v>6</v>
      </c>
      <c r="F33" s="46">
        <v>0</v>
      </c>
      <c r="G33" s="46">
        <v>2</v>
      </c>
      <c r="H33" s="46">
        <v>2</v>
      </c>
      <c r="I33" s="46">
        <v>0</v>
      </c>
      <c r="J33" s="46">
        <v>4</v>
      </c>
      <c r="K33" s="46">
        <v>0</v>
      </c>
      <c r="L33" s="46">
        <v>3</v>
      </c>
      <c r="M33" s="46">
        <v>1</v>
      </c>
      <c r="N33" s="46">
        <v>0</v>
      </c>
      <c r="O33" s="46">
        <v>0</v>
      </c>
    </row>
    <row r="34" spans="1:15" x14ac:dyDescent="0.25">
      <c r="A34" s="50" t="s">
        <v>39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</v>
      </c>
      <c r="L34" s="46">
        <v>0</v>
      </c>
      <c r="M34" s="46">
        <v>0</v>
      </c>
      <c r="N34" s="46">
        <v>0</v>
      </c>
      <c r="O34" s="46">
        <v>0</v>
      </c>
    </row>
    <row r="35" spans="1:15" x14ac:dyDescent="0.25">
      <c r="A35" s="50" t="s">
        <v>40</v>
      </c>
      <c r="B35" s="46">
        <v>0</v>
      </c>
      <c r="C35" s="46">
        <v>0</v>
      </c>
      <c r="D35" s="46">
        <v>0</v>
      </c>
      <c r="E35" s="46">
        <v>44</v>
      </c>
      <c r="F35" s="46">
        <v>1</v>
      </c>
      <c r="G35" s="46">
        <v>3</v>
      </c>
      <c r="H35" s="46">
        <v>2</v>
      </c>
      <c r="I35" s="46">
        <v>0</v>
      </c>
      <c r="J35" s="46">
        <v>3</v>
      </c>
      <c r="K35" s="46">
        <v>3</v>
      </c>
      <c r="L35" s="46">
        <v>25</v>
      </c>
      <c r="M35" s="46">
        <v>5</v>
      </c>
      <c r="N35" s="46">
        <v>0</v>
      </c>
      <c r="O35" s="46">
        <v>0</v>
      </c>
    </row>
    <row r="36" spans="1:15" x14ac:dyDescent="0.25">
      <c r="A36" s="50" t="s">
        <v>41</v>
      </c>
      <c r="B36" s="46">
        <v>0</v>
      </c>
      <c r="C36" s="46">
        <v>0</v>
      </c>
      <c r="D36" s="46">
        <v>0</v>
      </c>
      <c r="E36" s="46">
        <v>8</v>
      </c>
      <c r="F36" s="46">
        <v>1</v>
      </c>
      <c r="G36" s="46">
        <v>1</v>
      </c>
      <c r="H36" s="46">
        <v>1</v>
      </c>
      <c r="I36" s="46">
        <v>0</v>
      </c>
      <c r="J36" s="46">
        <v>1</v>
      </c>
      <c r="K36" s="46">
        <v>3</v>
      </c>
      <c r="L36" s="46">
        <v>0</v>
      </c>
      <c r="M36" s="46">
        <v>0</v>
      </c>
      <c r="N36" s="46">
        <v>0</v>
      </c>
      <c r="O36" s="46">
        <v>0</v>
      </c>
    </row>
    <row r="37" spans="1:15" x14ac:dyDescent="0.25">
      <c r="A37" s="50" t="s">
        <v>42</v>
      </c>
      <c r="B37" s="46">
        <v>0</v>
      </c>
      <c r="C37" s="46">
        <v>0</v>
      </c>
      <c r="D37" s="46">
        <v>0</v>
      </c>
      <c r="E37" s="46">
        <v>5</v>
      </c>
      <c r="F37" s="46">
        <v>0</v>
      </c>
      <c r="G37" s="46">
        <v>1</v>
      </c>
      <c r="H37" s="46">
        <v>1</v>
      </c>
      <c r="I37" s="46">
        <v>0</v>
      </c>
      <c r="J37" s="46">
        <v>1</v>
      </c>
      <c r="K37" s="46">
        <v>1</v>
      </c>
      <c r="L37" s="46">
        <v>0</v>
      </c>
      <c r="M37" s="46">
        <v>2</v>
      </c>
      <c r="N37" s="46">
        <v>0</v>
      </c>
      <c r="O37" s="46">
        <v>0</v>
      </c>
    </row>
    <row r="38" spans="1:15" x14ac:dyDescent="0.25">
      <c r="A38" s="50" t="s">
        <v>43</v>
      </c>
      <c r="B38" s="46">
        <v>0</v>
      </c>
      <c r="C38" s="46">
        <v>0</v>
      </c>
      <c r="D38" s="46">
        <v>0</v>
      </c>
      <c r="E38" s="46">
        <v>11</v>
      </c>
      <c r="F38" s="46">
        <v>1</v>
      </c>
      <c r="G38" s="46">
        <v>1</v>
      </c>
      <c r="H38" s="46">
        <v>0</v>
      </c>
      <c r="I38" s="46">
        <v>0</v>
      </c>
      <c r="J38" s="46">
        <v>3</v>
      </c>
      <c r="K38" s="46">
        <v>0</v>
      </c>
      <c r="L38" s="46">
        <v>2</v>
      </c>
      <c r="M38" s="46">
        <v>1</v>
      </c>
      <c r="N38" s="46">
        <v>0</v>
      </c>
      <c r="O38" s="46">
        <v>0</v>
      </c>
    </row>
    <row r="39" spans="1:15" x14ac:dyDescent="0.25">
      <c r="A39" s="50" t="s">
        <v>44</v>
      </c>
      <c r="B39" s="46">
        <v>0</v>
      </c>
      <c r="C39" s="46">
        <v>0</v>
      </c>
      <c r="D39" s="46">
        <v>0</v>
      </c>
      <c r="E39" s="46">
        <v>5</v>
      </c>
      <c r="F39" s="46">
        <v>0</v>
      </c>
      <c r="G39" s="46">
        <v>2</v>
      </c>
      <c r="H39" s="46">
        <v>1</v>
      </c>
      <c r="I39" s="46">
        <v>0</v>
      </c>
      <c r="J39" s="46">
        <v>1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x14ac:dyDescent="0.25">
      <c r="A40" s="50" t="s">
        <v>45</v>
      </c>
      <c r="B40" s="46">
        <v>0</v>
      </c>
      <c r="C40" s="46">
        <v>0</v>
      </c>
      <c r="D40" s="46">
        <v>0</v>
      </c>
      <c r="E40" s="46">
        <v>1</v>
      </c>
      <c r="F40" s="46">
        <v>0</v>
      </c>
      <c r="G40" s="46">
        <v>0</v>
      </c>
      <c r="H40" s="46">
        <v>2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x14ac:dyDescent="0.25">
      <c r="A41" s="50" t="s">
        <v>46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x14ac:dyDescent="0.25">
      <c r="A42" s="50" t="s">
        <v>47</v>
      </c>
      <c r="B42" s="46">
        <v>2</v>
      </c>
      <c r="C42" s="46">
        <v>2</v>
      </c>
      <c r="D42" s="46">
        <v>0</v>
      </c>
      <c r="E42" s="46">
        <v>85</v>
      </c>
      <c r="F42" s="46">
        <v>8</v>
      </c>
      <c r="G42" s="46">
        <v>2</v>
      </c>
      <c r="H42" s="46">
        <v>21</v>
      </c>
      <c r="I42" s="46">
        <v>0</v>
      </c>
      <c r="J42" s="46">
        <v>9</v>
      </c>
      <c r="K42" s="46">
        <v>3</v>
      </c>
      <c r="L42" s="46">
        <v>19</v>
      </c>
      <c r="M42" s="46">
        <v>20</v>
      </c>
      <c r="N42" s="46">
        <v>0</v>
      </c>
      <c r="O42" s="46">
        <v>1</v>
      </c>
    </row>
    <row r="43" spans="1:15" x14ac:dyDescent="0.25">
      <c r="A43" s="50" t="s">
        <v>48</v>
      </c>
      <c r="B43" s="46">
        <v>0</v>
      </c>
      <c r="C43" s="46">
        <v>0</v>
      </c>
      <c r="D43" s="46">
        <v>0</v>
      </c>
      <c r="E43" s="46">
        <v>33</v>
      </c>
      <c r="F43" s="46">
        <v>0</v>
      </c>
      <c r="G43" s="46">
        <v>4</v>
      </c>
      <c r="H43" s="46">
        <v>15</v>
      </c>
      <c r="I43" s="46">
        <v>0</v>
      </c>
      <c r="J43" s="46">
        <v>6</v>
      </c>
      <c r="K43" s="46">
        <v>2</v>
      </c>
      <c r="L43" s="46">
        <v>6</v>
      </c>
      <c r="M43" s="46">
        <v>4</v>
      </c>
      <c r="N43" s="46">
        <v>0</v>
      </c>
      <c r="O43" s="46">
        <v>0</v>
      </c>
    </row>
    <row r="44" spans="1:15" x14ac:dyDescent="0.25">
      <c r="A44" s="50" t="s">
        <v>49</v>
      </c>
      <c r="B44" s="46">
        <v>0</v>
      </c>
      <c r="C44" s="46">
        <v>0</v>
      </c>
      <c r="D44" s="46">
        <v>0</v>
      </c>
      <c r="E44" s="46">
        <v>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 x14ac:dyDescent="0.25">
      <c r="A45" s="50" t="s">
        <v>50</v>
      </c>
      <c r="B45" s="46">
        <v>0</v>
      </c>
      <c r="C45" s="46">
        <v>0</v>
      </c>
      <c r="D45" s="46">
        <v>0</v>
      </c>
      <c r="E45" s="46">
        <v>5</v>
      </c>
      <c r="F45" s="46">
        <v>0</v>
      </c>
      <c r="G45" s="46">
        <v>0</v>
      </c>
      <c r="H45" s="46">
        <v>0</v>
      </c>
      <c r="I45" s="46">
        <v>0</v>
      </c>
      <c r="J45" s="46">
        <v>1</v>
      </c>
      <c r="K45" s="46">
        <v>2</v>
      </c>
      <c r="L45" s="46">
        <v>1</v>
      </c>
      <c r="M45" s="46">
        <v>0</v>
      </c>
      <c r="N45" s="46">
        <v>0</v>
      </c>
      <c r="O45" s="46">
        <v>0</v>
      </c>
    </row>
    <row r="46" spans="1:15" x14ac:dyDescent="0.25">
      <c r="A46" s="50" t="s">
        <v>51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1</v>
      </c>
      <c r="I46" s="46">
        <v>0</v>
      </c>
      <c r="J46" s="46">
        <v>3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spans="1:15" x14ac:dyDescent="0.25">
      <c r="A47" s="50" t="s">
        <v>52</v>
      </c>
      <c r="B47" s="46">
        <v>0</v>
      </c>
      <c r="C47" s="46">
        <v>0</v>
      </c>
      <c r="D47" s="46">
        <v>0</v>
      </c>
      <c r="E47" s="46">
        <v>1</v>
      </c>
      <c r="F47" s="46">
        <v>0</v>
      </c>
      <c r="G47" s="46">
        <v>0</v>
      </c>
      <c r="H47" s="46">
        <v>2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 x14ac:dyDescent="0.25">
      <c r="A48" s="50" t="s">
        <v>53</v>
      </c>
      <c r="B48" s="46">
        <v>0</v>
      </c>
      <c r="C48" s="46">
        <v>0</v>
      </c>
      <c r="D48" s="46">
        <v>0</v>
      </c>
      <c r="E48" s="46">
        <v>5</v>
      </c>
      <c r="F48" s="46">
        <v>1</v>
      </c>
      <c r="G48" s="46">
        <v>1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 x14ac:dyDescent="0.25">
      <c r="A49" s="50" t="s">
        <v>54</v>
      </c>
      <c r="B49" s="46">
        <v>0</v>
      </c>
      <c r="C49" s="46">
        <v>0</v>
      </c>
      <c r="D49" s="46">
        <v>0</v>
      </c>
      <c r="E49" s="46">
        <v>14</v>
      </c>
      <c r="F49" s="46">
        <v>1</v>
      </c>
      <c r="G49" s="46">
        <v>0</v>
      </c>
      <c r="H49" s="46">
        <v>1</v>
      </c>
      <c r="I49" s="46">
        <v>0</v>
      </c>
      <c r="J49" s="46">
        <v>4</v>
      </c>
      <c r="K49" s="46">
        <v>3</v>
      </c>
      <c r="L49" s="46">
        <v>9</v>
      </c>
      <c r="M49" s="46">
        <v>1</v>
      </c>
      <c r="N49" s="46">
        <v>0</v>
      </c>
      <c r="O49" s="46">
        <v>0</v>
      </c>
    </row>
    <row r="50" spans="1:15" x14ac:dyDescent="0.25">
      <c r="A50" s="50" t="s">
        <v>55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</row>
    <row r="51" spans="1:15" x14ac:dyDescent="0.25">
      <c r="A51" s="50" t="s">
        <v>56</v>
      </c>
      <c r="B51" s="46">
        <v>0</v>
      </c>
      <c r="C51" s="46">
        <v>0</v>
      </c>
      <c r="D51" s="46">
        <v>0</v>
      </c>
      <c r="E51" s="46">
        <v>1</v>
      </c>
      <c r="F51" s="46">
        <v>0</v>
      </c>
      <c r="G51" s="46">
        <v>0</v>
      </c>
      <c r="H51" s="46">
        <v>0</v>
      </c>
      <c r="I51" s="46">
        <v>0</v>
      </c>
      <c r="J51" s="46">
        <v>2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</row>
    <row r="52" spans="1:15" x14ac:dyDescent="0.25">
      <c r="A52" s="50" t="s">
        <v>57</v>
      </c>
      <c r="B52" s="46">
        <v>0</v>
      </c>
      <c r="C52" s="46">
        <v>0</v>
      </c>
      <c r="D52" s="46">
        <v>0</v>
      </c>
      <c r="E52" s="46">
        <v>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</row>
    <row r="53" spans="1:15" x14ac:dyDescent="0.25">
      <c r="A53" s="50" t="s">
        <v>58</v>
      </c>
      <c r="B53" s="46">
        <v>0</v>
      </c>
      <c r="C53" s="46">
        <v>0</v>
      </c>
      <c r="D53" s="46">
        <v>0</v>
      </c>
      <c r="E53" s="46">
        <v>5</v>
      </c>
      <c r="F53" s="46">
        <v>0</v>
      </c>
      <c r="G53" s="46">
        <v>1</v>
      </c>
      <c r="H53" s="46">
        <v>1</v>
      </c>
      <c r="I53" s="46">
        <v>0</v>
      </c>
      <c r="J53" s="46">
        <v>0</v>
      </c>
      <c r="K53" s="46">
        <v>0</v>
      </c>
      <c r="L53" s="46">
        <v>0</v>
      </c>
      <c r="M53" s="46">
        <v>1</v>
      </c>
      <c r="N53" s="46">
        <v>0</v>
      </c>
      <c r="O53" s="46">
        <v>0</v>
      </c>
    </row>
    <row r="54" spans="1:15" x14ac:dyDescent="0.25">
      <c r="A54" s="50" t="s">
        <v>59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</row>
    <row r="55" spans="1:15" x14ac:dyDescent="0.25">
      <c r="A55" s="50" t="s">
        <v>60</v>
      </c>
      <c r="B55" s="46">
        <v>0</v>
      </c>
      <c r="C55" s="46">
        <v>0</v>
      </c>
      <c r="D55" s="46">
        <v>0</v>
      </c>
      <c r="E55" s="46">
        <v>59</v>
      </c>
      <c r="F55" s="46">
        <v>0</v>
      </c>
      <c r="G55" s="46">
        <v>9</v>
      </c>
      <c r="H55" s="46">
        <v>12</v>
      </c>
      <c r="I55" s="46">
        <v>5</v>
      </c>
      <c r="J55" s="46">
        <v>27</v>
      </c>
      <c r="K55" s="46">
        <v>3</v>
      </c>
      <c r="L55" s="46">
        <v>16</v>
      </c>
      <c r="M55" s="46">
        <v>14</v>
      </c>
      <c r="N55" s="46">
        <v>0</v>
      </c>
      <c r="O55" s="46">
        <v>0</v>
      </c>
    </row>
    <row r="56" spans="1:15" x14ac:dyDescent="0.25">
      <c r="A56" s="50" t="s">
        <v>61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x14ac:dyDescent="0.25">
      <c r="A57" s="50" t="s">
        <v>62</v>
      </c>
      <c r="B57" s="46">
        <v>0</v>
      </c>
      <c r="C57" s="46">
        <v>0</v>
      </c>
      <c r="D57" s="46">
        <v>0</v>
      </c>
      <c r="E57" s="46">
        <v>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</row>
    <row r="58" spans="1:15" x14ac:dyDescent="0.25">
      <c r="A58" s="50" t="s">
        <v>63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</v>
      </c>
      <c r="L58" s="46">
        <v>0</v>
      </c>
      <c r="M58" s="46">
        <v>0</v>
      </c>
      <c r="N58" s="46">
        <v>0</v>
      </c>
      <c r="O58" s="46">
        <v>0</v>
      </c>
    </row>
    <row r="59" spans="1:15" x14ac:dyDescent="0.25">
      <c r="A59" s="50" t="s">
        <v>64</v>
      </c>
      <c r="B59" s="46">
        <v>0</v>
      </c>
      <c r="C59" s="46">
        <v>0</v>
      </c>
      <c r="D59" s="46">
        <v>0</v>
      </c>
      <c r="E59" s="46">
        <v>2</v>
      </c>
      <c r="F59" s="46">
        <v>0</v>
      </c>
      <c r="G59" s="46">
        <v>0</v>
      </c>
      <c r="H59" s="46">
        <v>1</v>
      </c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</row>
    <row r="60" spans="1:15" x14ac:dyDescent="0.25">
      <c r="A60" s="50" t="s">
        <v>65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15" x14ac:dyDescent="0.25">
      <c r="A61" s="50" t="s">
        <v>66</v>
      </c>
      <c r="B61" s="46">
        <v>1</v>
      </c>
      <c r="C61" s="46">
        <v>1</v>
      </c>
      <c r="D61" s="46">
        <v>0</v>
      </c>
      <c r="E61" s="46">
        <v>8</v>
      </c>
      <c r="F61" s="46">
        <v>0</v>
      </c>
      <c r="G61" s="46">
        <v>0</v>
      </c>
      <c r="H61" s="46">
        <v>0</v>
      </c>
      <c r="I61" s="46">
        <v>0</v>
      </c>
      <c r="J61" s="46">
        <v>2</v>
      </c>
      <c r="K61" s="46">
        <v>1</v>
      </c>
      <c r="L61" s="46">
        <v>3</v>
      </c>
      <c r="M61" s="46">
        <v>1</v>
      </c>
      <c r="N61" s="46">
        <v>0</v>
      </c>
      <c r="O61" s="46">
        <v>0</v>
      </c>
    </row>
    <row r="62" spans="1:15" x14ac:dyDescent="0.25">
      <c r="A62" s="50" t="s">
        <v>67</v>
      </c>
      <c r="B62" s="46">
        <v>0</v>
      </c>
      <c r="C62" s="46">
        <v>0</v>
      </c>
      <c r="D62" s="46">
        <v>0</v>
      </c>
      <c r="E62" s="46">
        <v>3</v>
      </c>
      <c r="F62" s="46">
        <v>0</v>
      </c>
      <c r="G62" s="46">
        <v>1</v>
      </c>
      <c r="H62" s="46">
        <v>1</v>
      </c>
      <c r="I62" s="46">
        <v>1</v>
      </c>
      <c r="J62" s="46">
        <v>2</v>
      </c>
      <c r="K62" s="46">
        <v>0</v>
      </c>
      <c r="L62" s="46">
        <v>4</v>
      </c>
      <c r="M62" s="46">
        <v>0</v>
      </c>
      <c r="N62" s="46">
        <v>0</v>
      </c>
      <c r="O62" s="46">
        <v>0</v>
      </c>
    </row>
    <row r="63" spans="1:15" x14ac:dyDescent="0.25">
      <c r="A63" s="50" t="s">
        <v>68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</row>
    <row r="64" spans="1:15" x14ac:dyDescent="0.25">
      <c r="A64" s="50" t="s">
        <v>69</v>
      </c>
      <c r="B64" s="46">
        <v>0</v>
      </c>
      <c r="C64" s="46">
        <v>0</v>
      </c>
      <c r="D64" s="46">
        <v>0</v>
      </c>
      <c r="E64" s="46">
        <v>5</v>
      </c>
      <c r="F64" s="46">
        <v>1</v>
      </c>
      <c r="G64" s="46">
        <v>0</v>
      </c>
      <c r="H64" s="46">
        <v>0</v>
      </c>
      <c r="I64" s="46">
        <v>0</v>
      </c>
      <c r="J64" s="46">
        <v>3</v>
      </c>
      <c r="K64" s="46">
        <v>1</v>
      </c>
      <c r="L64" s="46">
        <v>9</v>
      </c>
      <c r="M64" s="46">
        <v>2</v>
      </c>
      <c r="N64" s="46">
        <v>0</v>
      </c>
      <c r="O64" s="46">
        <v>0</v>
      </c>
    </row>
    <row r="65" spans="1:15" x14ac:dyDescent="0.25">
      <c r="A65" s="50" t="s">
        <v>70</v>
      </c>
      <c r="B65" s="46">
        <v>0</v>
      </c>
      <c r="C65" s="46">
        <v>0</v>
      </c>
      <c r="D65" s="46">
        <v>0</v>
      </c>
      <c r="E65" s="46">
        <v>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</row>
    <row r="66" spans="1:15" x14ac:dyDescent="0.25">
      <c r="A66" s="50" t="s">
        <v>71</v>
      </c>
      <c r="B66" s="46">
        <v>0</v>
      </c>
      <c r="C66" s="46">
        <v>0</v>
      </c>
      <c r="D66" s="46">
        <v>0</v>
      </c>
      <c r="E66" s="46">
        <v>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</v>
      </c>
      <c r="L66" s="46">
        <v>0</v>
      </c>
      <c r="M66" s="46">
        <v>0</v>
      </c>
      <c r="N66" s="46">
        <v>0</v>
      </c>
      <c r="O66" s="46">
        <v>0</v>
      </c>
    </row>
    <row r="67" spans="1:15" x14ac:dyDescent="0.25">
      <c r="A67" s="50" t="s">
        <v>72</v>
      </c>
      <c r="B67" s="46">
        <v>0</v>
      </c>
      <c r="C67" s="46">
        <v>0</v>
      </c>
      <c r="D67" s="46">
        <v>0</v>
      </c>
      <c r="E67" s="46">
        <v>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</row>
    <row r="68" spans="1:15" x14ac:dyDescent="0.25">
      <c r="A68" s="50" t="s">
        <v>73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</row>
    <row r="69" spans="1:15" x14ac:dyDescent="0.25">
      <c r="A69" s="50" t="s">
        <v>74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1</v>
      </c>
      <c r="I69" s="46">
        <v>0</v>
      </c>
      <c r="J69" s="46">
        <v>0</v>
      </c>
      <c r="K69" s="46">
        <v>0</v>
      </c>
      <c r="L69" s="46">
        <v>0</v>
      </c>
      <c r="M69" s="46">
        <v>1</v>
      </c>
      <c r="N69" s="46">
        <v>0</v>
      </c>
      <c r="O69" s="46">
        <v>0</v>
      </c>
    </row>
    <row r="70" spans="1:15" x14ac:dyDescent="0.25">
      <c r="A70" s="50" t="s">
        <v>75</v>
      </c>
      <c r="B70" s="46">
        <v>1</v>
      </c>
      <c r="C70" s="46">
        <v>2</v>
      </c>
      <c r="D70" s="46">
        <v>0</v>
      </c>
      <c r="E70" s="46">
        <v>16</v>
      </c>
      <c r="F70" s="46">
        <v>1</v>
      </c>
      <c r="G70" s="46">
        <v>1</v>
      </c>
      <c r="H70" s="46">
        <v>2</v>
      </c>
      <c r="I70" s="46">
        <v>0</v>
      </c>
      <c r="J70" s="46">
        <v>1</v>
      </c>
      <c r="K70" s="46">
        <v>2</v>
      </c>
      <c r="L70" s="46">
        <v>11</v>
      </c>
      <c r="M70" s="46">
        <v>1</v>
      </c>
      <c r="N70" s="46">
        <v>0</v>
      </c>
      <c r="O70" s="46">
        <v>0</v>
      </c>
    </row>
    <row r="71" spans="1:15" x14ac:dyDescent="0.25">
      <c r="A71" s="50" t="s">
        <v>76</v>
      </c>
      <c r="B71" s="46">
        <v>0</v>
      </c>
      <c r="C71" s="46">
        <v>0</v>
      </c>
      <c r="D71" s="46">
        <v>0</v>
      </c>
      <c r="E71" s="46">
        <v>23</v>
      </c>
      <c r="F71" s="46">
        <v>0</v>
      </c>
      <c r="G71" s="46">
        <v>0</v>
      </c>
      <c r="H71" s="46">
        <v>2</v>
      </c>
      <c r="I71" s="46">
        <v>0</v>
      </c>
      <c r="J71" s="46">
        <v>8</v>
      </c>
      <c r="K71" s="46">
        <v>3</v>
      </c>
      <c r="L71" s="46">
        <v>5</v>
      </c>
      <c r="M71" s="46">
        <v>1</v>
      </c>
      <c r="N71" s="46">
        <v>0</v>
      </c>
      <c r="O71" s="46">
        <v>0</v>
      </c>
    </row>
    <row r="72" spans="1:15" x14ac:dyDescent="0.25">
      <c r="A72" s="50" t="s">
        <v>77</v>
      </c>
      <c r="B72" s="46">
        <v>0</v>
      </c>
      <c r="C72" s="46">
        <v>0</v>
      </c>
      <c r="D72" s="46">
        <v>0</v>
      </c>
      <c r="E72" s="46">
        <v>11</v>
      </c>
      <c r="F72" s="46">
        <v>2</v>
      </c>
      <c r="G72" s="46">
        <v>0</v>
      </c>
      <c r="H72" s="46">
        <v>3</v>
      </c>
      <c r="I72" s="46">
        <v>0</v>
      </c>
      <c r="J72" s="46">
        <v>6</v>
      </c>
      <c r="K72" s="46">
        <v>0</v>
      </c>
      <c r="L72" s="46">
        <v>1</v>
      </c>
      <c r="M72" s="46">
        <v>0</v>
      </c>
      <c r="N72" s="46">
        <v>0</v>
      </c>
      <c r="O72" s="46">
        <v>0</v>
      </c>
    </row>
    <row r="73" spans="1:15" x14ac:dyDescent="0.25">
      <c r="A73" s="50" t="s">
        <v>78</v>
      </c>
      <c r="B73" s="46">
        <v>0</v>
      </c>
      <c r="C73" s="46">
        <v>0</v>
      </c>
      <c r="D73" s="46">
        <v>0</v>
      </c>
      <c r="E73" s="46">
        <v>54</v>
      </c>
      <c r="F73" s="46">
        <v>4</v>
      </c>
      <c r="G73" s="46">
        <v>8</v>
      </c>
      <c r="H73" s="46">
        <v>5</v>
      </c>
      <c r="I73" s="46">
        <v>0</v>
      </c>
      <c r="J73" s="46">
        <v>11</v>
      </c>
      <c r="K73" s="46">
        <v>2</v>
      </c>
      <c r="L73" s="46">
        <v>9</v>
      </c>
      <c r="M73" s="46">
        <v>13</v>
      </c>
      <c r="N73" s="46">
        <v>0</v>
      </c>
      <c r="O73" s="46">
        <v>0</v>
      </c>
    </row>
    <row r="74" spans="1:15" x14ac:dyDescent="0.25">
      <c r="A74" s="50" t="s">
        <v>79</v>
      </c>
      <c r="B74" s="46">
        <v>1</v>
      </c>
      <c r="C74" s="46">
        <v>1</v>
      </c>
      <c r="D74" s="46">
        <v>1</v>
      </c>
      <c r="E74" s="46">
        <v>86</v>
      </c>
      <c r="F74" s="46">
        <v>1</v>
      </c>
      <c r="G74" s="46">
        <v>21</v>
      </c>
      <c r="H74" s="46">
        <v>106</v>
      </c>
      <c r="I74" s="46">
        <v>27</v>
      </c>
      <c r="J74" s="46">
        <v>39</v>
      </c>
      <c r="K74" s="46">
        <v>1</v>
      </c>
      <c r="L74" s="46">
        <v>18</v>
      </c>
      <c r="M74" s="46">
        <v>25</v>
      </c>
      <c r="N74" s="46">
        <v>1</v>
      </c>
      <c r="O74" s="46">
        <v>0</v>
      </c>
    </row>
    <row r="75" spans="1:15" x14ac:dyDescent="0.25">
      <c r="A75" s="50" t="s">
        <v>80</v>
      </c>
      <c r="B75" s="46">
        <v>0</v>
      </c>
      <c r="C75" s="46">
        <v>0</v>
      </c>
      <c r="D75" s="46">
        <v>0</v>
      </c>
      <c r="E75" s="46">
        <v>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</row>
    <row r="76" spans="1:15" x14ac:dyDescent="0.25">
      <c r="A76" s="50" t="s">
        <v>81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x14ac:dyDescent="0.25">
      <c r="A77" s="50" t="s">
        <v>82</v>
      </c>
      <c r="B77" s="46">
        <v>0</v>
      </c>
      <c r="C77" s="46">
        <v>0</v>
      </c>
      <c r="D77" s="46">
        <v>0</v>
      </c>
      <c r="E77" s="46">
        <v>1</v>
      </c>
      <c r="F77" s="46">
        <v>0</v>
      </c>
      <c r="G77" s="46">
        <v>0</v>
      </c>
      <c r="H77" s="46">
        <v>1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</row>
    <row r="78" spans="1:15" x14ac:dyDescent="0.25">
      <c r="A78" s="50" t="s">
        <v>83</v>
      </c>
      <c r="B78" s="46">
        <v>1</v>
      </c>
      <c r="C78" s="46">
        <v>1</v>
      </c>
      <c r="D78" s="46">
        <v>0</v>
      </c>
      <c r="E78" s="46">
        <v>80</v>
      </c>
      <c r="F78" s="46">
        <v>5</v>
      </c>
      <c r="G78" s="46">
        <v>2</v>
      </c>
      <c r="H78" s="46">
        <v>6</v>
      </c>
      <c r="I78" s="46">
        <v>0</v>
      </c>
      <c r="J78" s="46">
        <v>11</v>
      </c>
      <c r="K78" s="46">
        <v>3</v>
      </c>
      <c r="L78" s="46">
        <v>12</v>
      </c>
      <c r="M78" s="46">
        <v>3</v>
      </c>
      <c r="N78" s="46">
        <v>0</v>
      </c>
      <c r="O78" s="46">
        <v>0</v>
      </c>
    </row>
    <row r="79" spans="1:15" x14ac:dyDescent="0.25">
      <c r="A79" s="50" t="s">
        <v>84</v>
      </c>
      <c r="B79" s="46">
        <v>0</v>
      </c>
      <c r="C79" s="46">
        <v>0</v>
      </c>
      <c r="D79" s="46">
        <v>0</v>
      </c>
      <c r="E79" s="46">
        <v>1</v>
      </c>
      <c r="F79" s="46">
        <v>0</v>
      </c>
      <c r="G79" s="46">
        <v>1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</row>
    <row r="80" spans="1:15" x14ac:dyDescent="0.25">
      <c r="A80" s="50" t="s">
        <v>85</v>
      </c>
      <c r="B80" s="46">
        <v>0</v>
      </c>
      <c r="C80" s="46">
        <v>0</v>
      </c>
      <c r="D80" s="46">
        <v>0</v>
      </c>
      <c r="E80" s="46">
        <v>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</v>
      </c>
      <c r="L80" s="46">
        <v>1</v>
      </c>
      <c r="M80" s="46">
        <v>0</v>
      </c>
      <c r="N80" s="46">
        <v>0</v>
      </c>
      <c r="O80" s="46">
        <v>0</v>
      </c>
    </row>
    <row r="81" spans="1:15" x14ac:dyDescent="0.25">
      <c r="A81" s="50" t="s">
        <v>86</v>
      </c>
      <c r="B81" s="46">
        <v>0</v>
      </c>
      <c r="C81" s="46">
        <v>0</v>
      </c>
      <c r="D81" s="46">
        <v>0</v>
      </c>
      <c r="E81" s="46">
        <v>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</v>
      </c>
      <c r="L81" s="46">
        <v>0</v>
      </c>
      <c r="M81" s="46">
        <v>0</v>
      </c>
      <c r="N81" s="46">
        <v>0</v>
      </c>
      <c r="O81" s="46">
        <v>0</v>
      </c>
    </row>
    <row r="82" spans="1:15" x14ac:dyDescent="0.25">
      <c r="A82" s="50" t="s">
        <v>87</v>
      </c>
      <c r="B82" s="46">
        <v>0</v>
      </c>
      <c r="C82" s="46">
        <v>0</v>
      </c>
      <c r="D82" s="46">
        <v>0</v>
      </c>
      <c r="E82" s="46">
        <v>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</row>
    <row r="83" spans="1:15" x14ac:dyDescent="0.25">
      <c r="A83" s="50" t="s">
        <v>88</v>
      </c>
      <c r="B83" s="46">
        <v>0</v>
      </c>
      <c r="C83" s="46">
        <v>0</v>
      </c>
      <c r="D83" s="46">
        <v>0</v>
      </c>
      <c r="E83" s="46">
        <v>11</v>
      </c>
      <c r="F83" s="46">
        <v>0</v>
      </c>
      <c r="G83" s="46">
        <v>0</v>
      </c>
      <c r="H83" s="46">
        <v>0</v>
      </c>
      <c r="I83" s="46">
        <v>0</v>
      </c>
      <c r="J83" s="46">
        <v>1</v>
      </c>
      <c r="K83" s="46">
        <v>0</v>
      </c>
      <c r="L83" s="46">
        <v>3</v>
      </c>
      <c r="M83" s="46">
        <v>1</v>
      </c>
      <c r="N83" s="46">
        <v>0</v>
      </c>
      <c r="O83" s="46">
        <v>0</v>
      </c>
    </row>
    <row r="84" spans="1:15" x14ac:dyDescent="0.25">
      <c r="A84" s="50" t="s">
        <v>89</v>
      </c>
      <c r="B84" s="46">
        <v>1</v>
      </c>
      <c r="C84" s="46">
        <v>1</v>
      </c>
      <c r="D84" s="46">
        <v>0</v>
      </c>
      <c r="E84" s="46">
        <v>72</v>
      </c>
      <c r="F84" s="46">
        <v>1</v>
      </c>
      <c r="G84" s="46">
        <v>21</v>
      </c>
      <c r="H84" s="46">
        <v>19</v>
      </c>
      <c r="I84" s="46">
        <v>8</v>
      </c>
      <c r="J84" s="46">
        <v>18</v>
      </c>
      <c r="K84" s="46">
        <v>2</v>
      </c>
      <c r="L84" s="46">
        <v>3</v>
      </c>
      <c r="M84" s="46">
        <v>1</v>
      </c>
      <c r="N84" s="46">
        <v>0</v>
      </c>
      <c r="O84" s="46">
        <v>0</v>
      </c>
    </row>
    <row r="85" spans="1:15" x14ac:dyDescent="0.25">
      <c r="A85" s="50" t="s">
        <v>90</v>
      </c>
      <c r="B85" s="46">
        <v>0</v>
      </c>
      <c r="C85" s="46">
        <v>0</v>
      </c>
      <c r="D85" s="46">
        <v>0</v>
      </c>
      <c r="E85" s="46">
        <v>5</v>
      </c>
      <c r="F85" s="46">
        <v>0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1</v>
      </c>
      <c r="M85" s="46">
        <v>4</v>
      </c>
      <c r="N85" s="46">
        <v>0</v>
      </c>
      <c r="O85" s="46">
        <v>0</v>
      </c>
    </row>
    <row r="86" spans="1:15" x14ac:dyDescent="0.25">
      <c r="A86" s="50" t="s">
        <v>91</v>
      </c>
      <c r="B86" s="46">
        <v>0</v>
      </c>
      <c r="C86" s="46">
        <v>0</v>
      </c>
      <c r="D86" s="46">
        <v>0</v>
      </c>
      <c r="E86" s="46">
        <v>2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</row>
    <row r="87" spans="1:15" x14ac:dyDescent="0.25">
      <c r="A87" s="50" t="s">
        <v>92</v>
      </c>
      <c r="B87" s="46">
        <v>0</v>
      </c>
      <c r="C87" s="46">
        <v>0</v>
      </c>
      <c r="D87" s="46">
        <v>0</v>
      </c>
      <c r="E87" s="46">
        <v>20</v>
      </c>
      <c r="F87" s="46">
        <v>3</v>
      </c>
      <c r="G87" s="46">
        <v>6</v>
      </c>
      <c r="H87" s="46">
        <v>10</v>
      </c>
      <c r="I87" s="46">
        <v>1</v>
      </c>
      <c r="J87" s="46">
        <v>2</v>
      </c>
      <c r="K87" s="46">
        <v>1</v>
      </c>
      <c r="L87" s="46">
        <v>3</v>
      </c>
      <c r="M87" s="46">
        <v>0</v>
      </c>
      <c r="N87" s="46">
        <v>0</v>
      </c>
      <c r="O87" s="46">
        <v>0</v>
      </c>
    </row>
    <row r="88" spans="1:15" x14ac:dyDescent="0.25">
      <c r="A88" s="50" t="s">
        <v>93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1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</row>
    <row r="89" spans="1:15" x14ac:dyDescent="0.25">
      <c r="A89" s="50" t="s">
        <v>94</v>
      </c>
      <c r="B89" s="46">
        <v>0</v>
      </c>
      <c r="C89" s="46">
        <v>0</v>
      </c>
      <c r="D89" s="46">
        <v>0</v>
      </c>
      <c r="E89" s="46">
        <v>6</v>
      </c>
      <c r="F89" s="46">
        <v>2</v>
      </c>
      <c r="G89" s="46">
        <v>0</v>
      </c>
      <c r="H89" s="46">
        <v>1</v>
      </c>
      <c r="I89" s="46">
        <v>1</v>
      </c>
      <c r="J89" s="46">
        <v>1</v>
      </c>
      <c r="K89" s="46">
        <v>0</v>
      </c>
      <c r="L89" s="46">
        <v>0</v>
      </c>
      <c r="M89" s="46">
        <v>1</v>
      </c>
      <c r="N89" s="46">
        <v>0</v>
      </c>
      <c r="O89" s="46">
        <v>0</v>
      </c>
    </row>
    <row r="90" spans="1:15" x14ac:dyDescent="0.25">
      <c r="A90" s="50" t="s">
        <v>95</v>
      </c>
      <c r="B90" s="46">
        <v>0</v>
      </c>
      <c r="C90" s="46">
        <v>0</v>
      </c>
      <c r="D90" s="46">
        <v>0</v>
      </c>
      <c r="E90" s="46">
        <v>77</v>
      </c>
      <c r="F90" s="46">
        <v>0</v>
      </c>
      <c r="G90" s="46">
        <v>1</v>
      </c>
      <c r="H90" s="46">
        <v>5</v>
      </c>
      <c r="I90" s="46">
        <v>0</v>
      </c>
      <c r="J90" s="46">
        <v>12</v>
      </c>
      <c r="K90" s="46">
        <v>3</v>
      </c>
      <c r="L90" s="46">
        <v>4</v>
      </c>
      <c r="M90" s="46">
        <v>1</v>
      </c>
      <c r="N90" s="46">
        <v>0</v>
      </c>
      <c r="O90" s="46">
        <v>0</v>
      </c>
    </row>
    <row r="91" spans="1:15" x14ac:dyDescent="0.25">
      <c r="A91" s="50" t="s">
        <v>96</v>
      </c>
      <c r="B91" s="46">
        <v>0</v>
      </c>
      <c r="C91" s="46">
        <v>0</v>
      </c>
      <c r="D91" s="46">
        <v>0</v>
      </c>
      <c r="E91" s="46">
        <v>22</v>
      </c>
      <c r="F91" s="46">
        <v>10</v>
      </c>
      <c r="G91" s="46">
        <v>3</v>
      </c>
      <c r="H91" s="46">
        <v>4</v>
      </c>
      <c r="I91" s="46">
        <v>0</v>
      </c>
      <c r="J91" s="46">
        <v>4</v>
      </c>
      <c r="K91" s="46">
        <v>2</v>
      </c>
      <c r="L91" s="46">
        <v>0</v>
      </c>
      <c r="M91" s="46">
        <v>3</v>
      </c>
      <c r="N91" s="46">
        <v>0</v>
      </c>
      <c r="O91" s="46">
        <v>0</v>
      </c>
    </row>
    <row r="92" spans="1:15" x14ac:dyDescent="0.25">
      <c r="A92" s="50" t="s">
        <v>97</v>
      </c>
      <c r="B92" s="46">
        <v>4</v>
      </c>
      <c r="C92" s="46">
        <v>5</v>
      </c>
      <c r="D92" s="46">
        <v>0</v>
      </c>
      <c r="E92" s="46">
        <v>289</v>
      </c>
      <c r="F92" s="46">
        <v>3</v>
      </c>
      <c r="G92" s="46">
        <v>46</v>
      </c>
      <c r="H92" s="46">
        <v>324</v>
      </c>
      <c r="I92" s="46">
        <v>53</v>
      </c>
      <c r="J92" s="46">
        <v>82</v>
      </c>
      <c r="K92" s="46">
        <v>9</v>
      </c>
      <c r="L92" s="46">
        <v>25</v>
      </c>
      <c r="M92" s="46">
        <v>64</v>
      </c>
      <c r="N92" s="46">
        <v>0</v>
      </c>
      <c r="O92" s="46">
        <v>0</v>
      </c>
    </row>
    <row r="93" spans="1:15" x14ac:dyDescent="0.25">
      <c r="A93" s="50" t="s">
        <v>98</v>
      </c>
      <c r="B93" s="46">
        <v>0</v>
      </c>
      <c r="C93" s="46">
        <v>0</v>
      </c>
      <c r="D93" s="46">
        <v>0</v>
      </c>
      <c r="E93" s="46">
        <v>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2</v>
      </c>
      <c r="M93" s="46">
        <v>0</v>
      </c>
      <c r="N93" s="46">
        <v>0</v>
      </c>
      <c r="O93" s="46">
        <v>0</v>
      </c>
    </row>
    <row r="94" spans="1:15" x14ac:dyDescent="0.25">
      <c r="A94" s="50" t="s">
        <v>99</v>
      </c>
      <c r="B94" s="46">
        <v>0</v>
      </c>
      <c r="C94" s="46">
        <v>0</v>
      </c>
      <c r="D94" s="46">
        <v>0</v>
      </c>
      <c r="E94" s="46">
        <v>4</v>
      </c>
      <c r="F94" s="46">
        <v>1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</row>
    <row r="95" spans="1:15" x14ac:dyDescent="0.25">
      <c r="A95" s="50" t="s">
        <v>100</v>
      </c>
      <c r="B95" s="46">
        <v>0</v>
      </c>
      <c r="C95" s="46">
        <v>0</v>
      </c>
      <c r="D95" s="46">
        <v>0</v>
      </c>
      <c r="E95" s="46">
        <v>165</v>
      </c>
      <c r="F95" s="46">
        <v>1</v>
      </c>
      <c r="G95" s="46">
        <v>9</v>
      </c>
      <c r="H95" s="46">
        <v>47</v>
      </c>
      <c r="I95" s="46">
        <v>1</v>
      </c>
      <c r="J95" s="46">
        <v>44</v>
      </c>
      <c r="K95" s="46">
        <v>5</v>
      </c>
      <c r="L95" s="46">
        <v>9</v>
      </c>
      <c r="M95" s="46">
        <v>28</v>
      </c>
      <c r="N95" s="46">
        <v>0</v>
      </c>
      <c r="O95" s="46">
        <v>0</v>
      </c>
    </row>
    <row r="96" spans="1:15" x14ac:dyDescent="0.25">
      <c r="A96" s="50" t="s">
        <v>101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</row>
    <row r="97" spans="1:15" x14ac:dyDescent="0.25">
      <c r="A97" s="50" t="s">
        <v>102</v>
      </c>
      <c r="B97" s="46">
        <v>0</v>
      </c>
      <c r="C97" s="46">
        <v>0</v>
      </c>
      <c r="D97" s="46">
        <v>0</v>
      </c>
      <c r="E97" s="46">
        <v>8</v>
      </c>
      <c r="F97" s="46">
        <v>2</v>
      </c>
      <c r="G97" s="46">
        <v>2</v>
      </c>
      <c r="H97" s="46">
        <v>11</v>
      </c>
      <c r="I97" s="46">
        <v>1</v>
      </c>
      <c r="J97" s="46">
        <v>4</v>
      </c>
      <c r="K97" s="46">
        <v>1</v>
      </c>
      <c r="L97" s="46">
        <v>1</v>
      </c>
      <c r="M97" s="46">
        <v>1</v>
      </c>
      <c r="N97" s="46">
        <v>0</v>
      </c>
      <c r="O97" s="46">
        <v>0</v>
      </c>
    </row>
    <row r="98" spans="1:15" x14ac:dyDescent="0.25">
      <c r="A98" s="50" t="s">
        <v>103</v>
      </c>
      <c r="B98" s="46">
        <v>2</v>
      </c>
      <c r="C98" s="46">
        <v>2</v>
      </c>
      <c r="D98" s="46">
        <v>0</v>
      </c>
      <c r="E98" s="46">
        <v>4</v>
      </c>
      <c r="F98" s="46">
        <v>0</v>
      </c>
      <c r="G98" s="46">
        <v>1</v>
      </c>
      <c r="H98" s="46">
        <v>2</v>
      </c>
      <c r="I98" s="46">
        <v>1</v>
      </c>
      <c r="J98" s="46">
        <v>1</v>
      </c>
      <c r="K98" s="46">
        <v>1</v>
      </c>
      <c r="L98" s="46">
        <v>0</v>
      </c>
      <c r="M98" s="46">
        <v>0</v>
      </c>
      <c r="N98" s="46">
        <v>0</v>
      </c>
      <c r="O98" s="46">
        <v>0</v>
      </c>
    </row>
    <row r="99" spans="1:15" x14ac:dyDescent="0.25">
      <c r="A99" s="50" t="s">
        <v>104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1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</row>
    <row r="100" spans="1:15" x14ac:dyDescent="0.25">
      <c r="A100" s="50" t="s">
        <v>105</v>
      </c>
      <c r="B100" s="46">
        <v>0</v>
      </c>
      <c r="C100" s="46">
        <v>0</v>
      </c>
      <c r="D100" s="46">
        <v>0</v>
      </c>
      <c r="E100" s="46">
        <v>8</v>
      </c>
      <c r="F100" s="46">
        <v>0</v>
      </c>
      <c r="G100" s="46">
        <v>0</v>
      </c>
      <c r="H100" s="46">
        <v>1</v>
      </c>
      <c r="I100" s="46">
        <v>0</v>
      </c>
      <c r="J100" s="46">
        <v>2</v>
      </c>
      <c r="K100" s="46">
        <v>0</v>
      </c>
      <c r="L100" s="46">
        <v>1</v>
      </c>
      <c r="M100" s="46">
        <v>0</v>
      </c>
      <c r="N100" s="46">
        <v>0</v>
      </c>
      <c r="O100" s="46">
        <v>0</v>
      </c>
    </row>
    <row r="101" spans="1:15" x14ac:dyDescent="0.25">
      <c r="A101" s="50" t="s">
        <v>106</v>
      </c>
      <c r="B101" s="46">
        <v>0</v>
      </c>
      <c r="C101" s="46">
        <v>0</v>
      </c>
      <c r="D101" s="46">
        <v>0</v>
      </c>
      <c r="E101" s="46">
        <v>4</v>
      </c>
      <c r="F101" s="46">
        <v>1</v>
      </c>
      <c r="G101" s="46">
        <v>0</v>
      </c>
      <c r="H101" s="46">
        <v>0</v>
      </c>
      <c r="I101" s="46">
        <v>0</v>
      </c>
      <c r="J101" s="46">
        <v>1</v>
      </c>
      <c r="K101" s="46">
        <v>0</v>
      </c>
      <c r="L101" s="46">
        <v>0</v>
      </c>
      <c r="M101" s="46">
        <v>1</v>
      </c>
      <c r="N101" s="46">
        <v>0</v>
      </c>
      <c r="O101" s="46">
        <v>0</v>
      </c>
    </row>
    <row r="102" spans="1:15" x14ac:dyDescent="0.25">
      <c r="A102" s="50" t="s">
        <v>107</v>
      </c>
      <c r="B102" s="46">
        <v>3</v>
      </c>
      <c r="C102" s="46">
        <v>3</v>
      </c>
      <c r="D102" s="46">
        <v>0</v>
      </c>
      <c r="E102" s="46">
        <v>60</v>
      </c>
      <c r="F102" s="46">
        <v>1</v>
      </c>
      <c r="G102" s="46">
        <v>5</v>
      </c>
      <c r="H102" s="46">
        <v>6</v>
      </c>
      <c r="I102" s="46">
        <v>2</v>
      </c>
      <c r="J102" s="46">
        <v>10</v>
      </c>
      <c r="K102" s="46">
        <v>3</v>
      </c>
      <c r="L102" s="46">
        <v>5</v>
      </c>
      <c r="M102" s="46">
        <v>2</v>
      </c>
      <c r="N102" s="46">
        <v>0</v>
      </c>
      <c r="O102" s="46">
        <v>0</v>
      </c>
    </row>
    <row r="103" spans="1:15" x14ac:dyDescent="0.25">
      <c r="A103" s="50" t="s">
        <v>108</v>
      </c>
      <c r="B103" s="46">
        <v>0</v>
      </c>
      <c r="C103" s="46">
        <v>0</v>
      </c>
      <c r="D103" s="46">
        <v>0</v>
      </c>
      <c r="E103" s="46">
        <v>16</v>
      </c>
      <c r="F103" s="46">
        <v>0</v>
      </c>
      <c r="G103" s="46">
        <v>0</v>
      </c>
      <c r="H103" s="46">
        <v>1</v>
      </c>
      <c r="I103" s="46">
        <v>2</v>
      </c>
      <c r="J103" s="46">
        <v>4</v>
      </c>
      <c r="K103" s="46">
        <v>0</v>
      </c>
      <c r="L103" s="46">
        <v>0</v>
      </c>
      <c r="M103" s="46">
        <v>2</v>
      </c>
      <c r="N103" s="46">
        <v>0</v>
      </c>
      <c r="O103" s="46">
        <v>0</v>
      </c>
    </row>
    <row r="104" spans="1:15" x14ac:dyDescent="0.25">
      <c r="A104" s="50" t="s">
        <v>109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</row>
    <row r="105" spans="1:15" x14ac:dyDescent="0.25">
      <c r="A105" s="50" t="s">
        <v>110</v>
      </c>
      <c r="B105" s="46">
        <v>0</v>
      </c>
      <c r="C105" s="46">
        <v>0</v>
      </c>
      <c r="D105" s="46">
        <v>0</v>
      </c>
      <c r="E105" s="46">
        <v>1</v>
      </c>
      <c r="F105" s="46">
        <v>0</v>
      </c>
      <c r="G105" s="46">
        <v>0</v>
      </c>
      <c r="H105" s="46">
        <v>0</v>
      </c>
      <c r="I105" s="46">
        <v>1</v>
      </c>
      <c r="J105" s="46">
        <v>2</v>
      </c>
      <c r="K105" s="46">
        <v>0</v>
      </c>
      <c r="L105" s="46">
        <v>3</v>
      </c>
      <c r="M105" s="46">
        <v>0</v>
      </c>
      <c r="N105" s="46">
        <v>0</v>
      </c>
      <c r="O105" s="46">
        <v>0</v>
      </c>
    </row>
    <row r="106" spans="1:15" x14ac:dyDescent="0.25">
      <c r="A106" s="50" t="s">
        <v>111</v>
      </c>
      <c r="B106" s="46">
        <v>0</v>
      </c>
      <c r="C106" s="46">
        <v>0</v>
      </c>
      <c r="D106" s="46">
        <v>0</v>
      </c>
      <c r="E106" s="46">
        <v>1</v>
      </c>
      <c r="F106" s="46">
        <v>1</v>
      </c>
      <c r="G106" s="46">
        <v>0</v>
      </c>
      <c r="H106" s="46">
        <v>0</v>
      </c>
      <c r="I106" s="46">
        <v>0</v>
      </c>
      <c r="J106" s="46">
        <v>1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</row>
    <row r="107" spans="1:15" x14ac:dyDescent="0.25">
      <c r="A107" s="50" t="s">
        <v>112</v>
      </c>
      <c r="B107" s="46">
        <v>0</v>
      </c>
      <c r="C107" s="46">
        <v>0</v>
      </c>
      <c r="D107" s="46">
        <v>0</v>
      </c>
      <c r="E107" s="46">
        <v>12</v>
      </c>
      <c r="F107" s="46">
        <v>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1</v>
      </c>
      <c r="N107" s="46">
        <v>0</v>
      </c>
      <c r="O107" s="46">
        <v>0</v>
      </c>
    </row>
    <row r="108" spans="1:15" x14ac:dyDescent="0.25">
      <c r="A108" s="50" t="s">
        <v>113</v>
      </c>
      <c r="B108" s="46">
        <v>5</v>
      </c>
      <c r="C108" s="46">
        <v>5</v>
      </c>
      <c r="D108" s="46">
        <v>0</v>
      </c>
      <c r="E108" s="46">
        <v>292</v>
      </c>
      <c r="F108" s="46">
        <v>2</v>
      </c>
      <c r="G108" s="46">
        <v>83</v>
      </c>
      <c r="H108" s="46">
        <v>150</v>
      </c>
      <c r="I108" s="46">
        <v>30</v>
      </c>
      <c r="J108" s="46">
        <v>156</v>
      </c>
      <c r="K108" s="46">
        <v>16</v>
      </c>
      <c r="L108" s="46">
        <v>15</v>
      </c>
      <c r="M108" s="46">
        <v>18</v>
      </c>
      <c r="N108" s="46">
        <v>0</v>
      </c>
      <c r="O108" s="46">
        <v>0</v>
      </c>
    </row>
    <row r="109" spans="1:15" x14ac:dyDescent="0.25">
      <c r="A109" s="50" t="s">
        <v>114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1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</row>
    <row r="110" spans="1:15" x14ac:dyDescent="0.25">
      <c r="A110" s="50" t="s">
        <v>115</v>
      </c>
      <c r="B110" s="46">
        <v>0</v>
      </c>
      <c r="C110" s="46">
        <v>0</v>
      </c>
      <c r="D110" s="46">
        <v>0</v>
      </c>
      <c r="E110" s="46">
        <v>2</v>
      </c>
      <c r="F110" s="46">
        <v>1</v>
      </c>
      <c r="G110" s="46">
        <v>0</v>
      </c>
      <c r="H110" s="46">
        <v>0</v>
      </c>
      <c r="I110" s="46">
        <v>0</v>
      </c>
      <c r="J110" s="46">
        <v>1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</row>
    <row r="111" spans="1:15" x14ac:dyDescent="0.25">
      <c r="A111" s="50" t="s">
        <v>116</v>
      </c>
      <c r="B111" s="46">
        <v>0</v>
      </c>
      <c r="C111" s="46">
        <v>0</v>
      </c>
      <c r="D111" s="46">
        <v>0</v>
      </c>
      <c r="E111" s="46">
        <v>3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</row>
    <row r="112" spans="1:15" x14ac:dyDescent="0.25">
      <c r="A112" s="50" t="s">
        <v>117</v>
      </c>
      <c r="B112" s="46">
        <v>0</v>
      </c>
      <c r="C112" s="46">
        <v>0</v>
      </c>
      <c r="D112" s="46">
        <v>0</v>
      </c>
      <c r="E112" s="46">
        <v>1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</row>
    <row r="113" spans="1:15" x14ac:dyDescent="0.25">
      <c r="A113" s="50" t="s">
        <v>118</v>
      </c>
      <c r="B113" s="46">
        <v>0</v>
      </c>
      <c r="C113" s="46">
        <v>0</v>
      </c>
      <c r="D113" s="46">
        <v>0</v>
      </c>
      <c r="E113" s="46">
        <v>3</v>
      </c>
      <c r="F113" s="46">
        <v>0</v>
      </c>
      <c r="G113" s="46">
        <v>0</v>
      </c>
      <c r="H113" s="46">
        <v>2</v>
      </c>
      <c r="I113" s="46">
        <v>0</v>
      </c>
      <c r="J113" s="46">
        <v>0</v>
      </c>
      <c r="K113" s="46">
        <v>1</v>
      </c>
      <c r="L113" s="46">
        <v>1</v>
      </c>
      <c r="M113" s="46">
        <v>3</v>
      </c>
      <c r="N113" s="46">
        <v>0</v>
      </c>
      <c r="O113" s="46">
        <v>0</v>
      </c>
    </row>
    <row r="114" spans="1:15" x14ac:dyDescent="0.25">
      <c r="A114" s="50" t="s">
        <v>119</v>
      </c>
      <c r="B114" s="46">
        <v>0</v>
      </c>
      <c r="C114" s="46">
        <v>0</v>
      </c>
      <c r="D114" s="46">
        <v>0</v>
      </c>
      <c r="E114" s="46">
        <v>9</v>
      </c>
      <c r="F114" s="46">
        <v>0</v>
      </c>
      <c r="G114" s="46">
        <v>0</v>
      </c>
      <c r="H114" s="46">
        <v>1</v>
      </c>
      <c r="I114" s="46">
        <v>0</v>
      </c>
      <c r="J114" s="46">
        <v>1</v>
      </c>
      <c r="K114" s="46">
        <v>0</v>
      </c>
      <c r="L114" s="46">
        <v>1</v>
      </c>
      <c r="M114" s="46">
        <v>2</v>
      </c>
      <c r="N114" s="46">
        <v>0</v>
      </c>
      <c r="O114" s="46">
        <v>0</v>
      </c>
    </row>
    <row r="115" spans="1:15" x14ac:dyDescent="0.25">
      <c r="A115" s="50" t="s">
        <v>120</v>
      </c>
      <c r="B115" s="46">
        <v>0</v>
      </c>
      <c r="C115" s="46">
        <v>0</v>
      </c>
      <c r="D115" s="46">
        <v>0</v>
      </c>
      <c r="E115" s="46">
        <v>1</v>
      </c>
      <c r="F115" s="46">
        <v>0</v>
      </c>
      <c r="G115" s="46">
        <v>0</v>
      </c>
      <c r="H115" s="46">
        <v>0</v>
      </c>
      <c r="I115" s="46">
        <v>0</v>
      </c>
      <c r="J115" s="46">
        <v>1</v>
      </c>
      <c r="K115" s="46">
        <v>0</v>
      </c>
      <c r="L115" s="46">
        <v>1</v>
      </c>
      <c r="M115" s="46">
        <v>0</v>
      </c>
      <c r="N115" s="46">
        <v>0</v>
      </c>
      <c r="O115" s="46">
        <v>0</v>
      </c>
    </row>
    <row r="116" spans="1:15" x14ac:dyDescent="0.25">
      <c r="A116" s="50" t="s">
        <v>121</v>
      </c>
      <c r="B116" s="46">
        <v>0</v>
      </c>
      <c r="C116" s="46">
        <v>0</v>
      </c>
      <c r="D116" s="46">
        <v>0</v>
      </c>
      <c r="E116" s="46">
        <v>10</v>
      </c>
      <c r="F116" s="46">
        <v>0</v>
      </c>
      <c r="G116" s="46">
        <v>0</v>
      </c>
      <c r="H116" s="46">
        <v>1</v>
      </c>
      <c r="I116" s="46">
        <v>0</v>
      </c>
      <c r="J116" s="46">
        <v>1</v>
      </c>
      <c r="K116" s="46">
        <v>0</v>
      </c>
      <c r="L116" s="46">
        <v>6</v>
      </c>
      <c r="M116" s="46">
        <v>10</v>
      </c>
      <c r="N116" s="46">
        <v>0</v>
      </c>
      <c r="O116" s="46">
        <v>0</v>
      </c>
    </row>
    <row r="117" spans="1:15" x14ac:dyDescent="0.25">
      <c r="A117" s="50" t="s">
        <v>122</v>
      </c>
      <c r="B117" s="46">
        <v>0</v>
      </c>
      <c r="C117" s="46">
        <v>0</v>
      </c>
      <c r="D117" s="46">
        <v>0</v>
      </c>
      <c r="E117" s="46">
        <v>1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</row>
    <row r="118" spans="1:15" x14ac:dyDescent="0.25">
      <c r="A118" s="50" t="s">
        <v>123</v>
      </c>
      <c r="B118" s="46">
        <v>0</v>
      </c>
      <c r="C118" s="46">
        <v>0</v>
      </c>
      <c r="D118" s="46">
        <v>0</v>
      </c>
      <c r="E118" s="46">
        <v>2</v>
      </c>
      <c r="F118" s="46">
        <v>0</v>
      </c>
      <c r="G118" s="46">
        <v>0</v>
      </c>
      <c r="H118" s="46">
        <v>1</v>
      </c>
      <c r="I118" s="46">
        <v>0</v>
      </c>
      <c r="J118" s="46">
        <v>1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</row>
    <row r="119" spans="1:15" x14ac:dyDescent="0.25">
      <c r="A119" s="50" t="s">
        <v>124</v>
      </c>
      <c r="B119" s="46">
        <v>0</v>
      </c>
      <c r="C119" s="46">
        <v>0</v>
      </c>
      <c r="D119" s="46">
        <v>0</v>
      </c>
      <c r="E119" s="46">
        <v>9</v>
      </c>
      <c r="F119" s="46">
        <v>1</v>
      </c>
      <c r="G119" s="46">
        <v>0</v>
      </c>
      <c r="H119" s="46">
        <v>3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</row>
    <row r="120" spans="1:15" x14ac:dyDescent="0.25">
      <c r="A120" s="50" t="s">
        <v>125</v>
      </c>
      <c r="B120" s="46">
        <v>0</v>
      </c>
      <c r="C120" s="46">
        <v>0</v>
      </c>
      <c r="D120" s="46">
        <v>0</v>
      </c>
      <c r="E120" s="46">
        <v>1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1</v>
      </c>
      <c r="L120" s="46">
        <v>0</v>
      </c>
      <c r="M120" s="46">
        <v>0</v>
      </c>
      <c r="N120" s="46">
        <v>0</v>
      </c>
      <c r="O120" s="46">
        <v>0</v>
      </c>
    </row>
    <row r="121" spans="1:15" x14ac:dyDescent="0.25">
      <c r="A121" s="50" t="s">
        <v>126</v>
      </c>
      <c r="B121" s="46">
        <v>2</v>
      </c>
      <c r="C121" s="46">
        <v>2</v>
      </c>
      <c r="D121" s="46">
        <v>0</v>
      </c>
      <c r="E121" s="46">
        <v>36</v>
      </c>
      <c r="F121" s="46">
        <v>0</v>
      </c>
      <c r="G121" s="46">
        <v>0</v>
      </c>
      <c r="H121" s="46">
        <v>13</v>
      </c>
      <c r="I121" s="46">
        <v>0</v>
      </c>
      <c r="J121" s="46">
        <v>8</v>
      </c>
      <c r="K121" s="46">
        <v>2</v>
      </c>
      <c r="L121" s="46">
        <v>6</v>
      </c>
      <c r="M121" s="46">
        <v>7</v>
      </c>
      <c r="N121" s="46">
        <v>0</v>
      </c>
      <c r="O121" s="46">
        <v>0</v>
      </c>
    </row>
    <row r="122" spans="1:15" x14ac:dyDescent="0.25">
      <c r="A122" s="50" t="s">
        <v>127</v>
      </c>
      <c r="B122" s="46">
        <v>0</v>
      </c>
      <c r="C122" s="46">
        <v>0</v>
      </c>
      <c r="D122" s="46">
        <v>0</v>
      </c>
      <c r="E122" s="46">
        <v>1</v>
      </c>
      <c r="F122" s="46">
        <v>0</v>
      </c>
      <c r="G122" s="46">
        <v>1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</row>
    <row r="123" spans="1:15" x14ac:dyDescent="0.25">
      <c r="A123" s="50" t="s">
        <v>128</v>
      </c>
      <c r="B123" s="46">
        <v>0</v>
      </c>
      <c r="C123" s="46">
        <v>0</v>
      </c>
      <c r="D123" s="46">
        <v>0</v>
      </c>
      <c r="E123" s="46">
        <v>4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</row>
    <row r="124" spans="1:15" x14ac:dyDescent="0.25">
      <c r="A124" s="50" t="s">
        <v>129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1</v>
      </c>
      <c r="L124" s="46">
        <v>1</v>
      </c>
      <c r="M124" s="46">
        <v>0</v>
      </c>
      <c r="N124" s="46">
        <v>0</v>
      </c>
      <c r="O124" s="46">
        <v>0</v>
      </c>
    </row>
    <row r="125" spans="1:15" x14ac:dyDescent="0.25">
      <c r="A125" s="50" t="s">
        <v>130</v>
      </c>
      <c r="B125" s="46">
        <v>0</v>
      </c>
      <c r="C125" s="46">
        <v>0</v>
      </c>
      <c r="D125" s="46">
        <v>0</v>
      </c>
      <c r="E125" s="46">
        <v>4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</row>
    <row r="126" spans="1:15" x14ac:dyDescent="0.25">
      <c r="A126" s="50" t="s">
        <v>131</v>
      </c>
      <c r="B126" s="46">
        <v>0</v>
      </c>
      <c r="C126" s="46">
        <v>0</v>
      </c>
      <c r="D126" s="46">
        <v>0</v>
      </c>
      <c r="E126" s="46">
        <v>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1</v>
      </c>
      <c r="L126" s="46">
        <v>1</v>
      </c>
      <c r="M126" s="46">
        <v>0</v>
      </c>
      <c r="N126" s="46">
        <v>0</v>
      </c>
      <c r="O126" s="46">
        <v>0</v>
      </c>
    </row>
    <row r="127" spans="1:15" x14ac:dyDescent="0.25">
      <c r="A127" s="50" t="s">
        <v>132</v>
      </c>
      <c r="B127" s="46">
        <v>0</v>
      </c>
      <c r="C127" s="46">
        <v>0</v>
      </c>
      <c r="D127" s="46">
        <v>0</v>
      </c>
      <c r="E127" s="46">
        <v>1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x14ac:dyDescent="0.25">
      <c r="A128" s="50" t="s">
        <v>133</v>
      </c>
      <c r="B128" s="46">
        <v>0</v>
      </c>
      <c r="C128" s="46">
        <v>0</v>
      </c>
      <c r="D128" s="46">
        <v>0</v>
      </c>
      <c r="E128" s="46">
        <v>1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</row>
    <row r="129" spans="1:15" x14ac:dyDescent="0.25">
      <c r="A129" s="50" t="s">
        <v>134</v>
      </c>
      <c r="B129" s="46">
        <v>0</v>
      </c>
      <c r="C129" s="46">
        <v>0</v>
      </c>
      <c r="D129" s="46">
        <v>0</v>
      </c>
      <c r="E129" s="46">
        <v>1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</row>
    <row r="130" spans="1:15" x14ac:dyDescent="0.25">
      <c r="A130" s="50" t="s">
        <v>135</v>
      </c>
      <c r="B130" s="46">
        <v>0</v>
      </c>
      <c r="C130" s="46">
        <v>0</v>
      </c>
      <c r="D130" s="46">
        <v>0</v>
      </c>
      <c r="E130" s="46">
        <v>2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</row>
    <row r="131" spans="1:15" x14ac:dyDescent="0.25">
      <c r="A131" s="50" t="s">
        <v>136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</row>
    <row r="132" spans="1:15" x14ac:dyDescent="0.25">
      <c r="A132" s="50" t="s">
        <v>137</v>
      </c>
      <c r="B132" s="46">
        <v>0</v>
      </c>
      <c r="C132" s="46">
        <v>0</v>
      </c>
      <c r="D132" s="46">
        <v>0</v>
      </c>
      <c r="E132" s="46">
        <v>3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</row>
    <row r="133" spans="1:15" x14ac:dyDescent="0.25">
      <c r="A133" s="50" t="s">
        <v>138</v>
      </c>
      <c r="B133" s="46">
        <v>0</v>
      </c>
      <c r="C133" s="46">
        <v>0</v>
      </c>
      <c r="D133" s="46">
        <v>0</v>
      </c>
      <c r="E133" s="46">
        <v>3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1</v>
      </c>
      <c r="M133" s="46">
        <v>0</v>
      </c>
      <c r="N133" s="46">
        <v>0</v>
      </c>
      <c r="O133" s="46">
        <v>0</v>
      </c>
    </row>
    <row r="134" spans="1:15" x14ac:dyDescent="0.25">
      <c r="A134" s="50" t="s">
        <v>139</v>
      </c>
      <c r="B134" s="46">
        <v>1</v>
      </c>
      <c r="C134" s="46">
        <v>1</v>
      </c>
      <c r="D134" s="46">
        <v>0</v>
      </c>
      <c r="E134" s="46">
        <v>3</v>
      </c>
      <c r="F134" s="46">
        <v>1</v>
      </c>
      <c r="G134" s="46">
        <v>1</v>
      </c>
      <c r="H134" s="46">
        <v>0</v>
      </c>
      <c r="I134" s="46">
        <v>0</v>
      </c>
      <c r="J134" s="46">
        <v>1</v>
      </c>
      <c r="K134" s="46">
        <v>1</v>
      </c>
      <c r="L134" s="46">
        <v>1</v>
      </c>
      <c r="M134" s="46">
        <v>1</v>
      </c>
      <c r="N134" s="46">
        <v>0</v>
      </c>
      <c r="O134" s="46">
        <v>0</v>
      </c>
    </row>
    <row r="135" spans="1:15" x14ac:dyDescent="0.25">
      <c r="A135" s="50" t="s">
        <v>140</v>
      </c>
      <c r="B135" s="46">
        <v>0</v>
      </c>
      <c r="C135" s="46">
        <v>0</v>
      </c>
      <c r="D135" s="46">
        <v>0</v>
      </c>
      <c r="E135" s="46">
        <v>6</v>
      </c>
      <c r="F135" s="46">
        <v>2</v>
      </c>
      <c r="G135" s="46">
        <v>1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</row>
    <row r="136" spans="1:15" x14ac:dyDescent="0.25">
      <c r="A136" s="50" t="s">
        <v>141</v>
      </c>
      <c r="B136" s="46">
        <v>0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</row>
    <row r="137" spans="1:15" x14ac:dyDescent="0.25">
      <c r="A137" s="50" t="s">
        <v>142</v>
      </c>
      <c r="B137" s="46">
        <v>0</v>
      </c>
      <c r="C137" s="46">
        <v>0</v>
      </c>
      <c r="D137" s="46">
        <v>0</v>
      </c>
      <c r="E137" s="46">
        <v>77</v>
      </c>
      <c r="F137" s="46">
        <v>8</v>
      </c>
      <c r="G137" s="46">
        <v>5</v>
      </c>
      <c r="H137" s="46">
        <v>27</v>
      </c>
      <c r="I137" s="46">
        <v>3</v>
      </c>
      <c r="J137" s="46">
        <v>10</v>
      </c>
      <c r="K137" s="46">
        <v>2</v>
      </c>
      <c r="L137" s="46">
        <v>2</v>
      </c>
      <c r="M137" s="46">
        <v>2</v>
      </c>
      <c r="N137" s="46">
        <v>0</v>
      </c>
      <c r="O137" s="46">
        <v>0</v>
      </c>
    </row>
    <row r="138" spans="1:15" x14ac:dyDescent="0.25">
      <c r="A138" s="50" t="s">
        <v>143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</row>
    <row r="139" spans="1:15" x14ac:dyDescent="0.25">
      <c r="A139" s="50" t="s">
        <v>144</v>
      </c>
      <c r="B139" s="46">
        <v>0</v>
      </c>
      <c r="C139" s="46">
        <v>0</v>
      </c>
      <c r="D139" s="46">
        <v>0</v>
      </c>
      <c r="E139" s="46">
        <v>5</v>
      </c>
      <c r="F139" s="46">
        <v>0</v>
      </c>
      <c r="G139" s="46">
        <v>1</v>
      </c>
      <c r="H139" s="46">
        <v>2</v>
      </c>
      <c r="I139" s="46">
        <v>0</v>
      </c>
      <c r="J139" s="46">
        <v>4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x14ac:dyDescent="0.25">
      <c r="A140" s="50" t="s">
        <v>145</v>
      </c>
      <c r="B140" s="46">
        <v>0</v>
      </c>
      <c r="C140" s="46">
        <v>0</v>
      </c>
      <c r="D140" s="46">
        <v>0</v>
      </c>
      <c r="E140" s="46">
        <v>1</v>
      </c>
      <c r="F140" s="46">
        <v>0</v>
      </c>
      <c r="G140" s="46">
        <v>0</v>
      </c>
      <c r="H140" s="46">
        <v>0</v>
      </c>
      <c r="I140" s="46">
        <v>0</v>
      </c>
      <c r="J140" s="46">
        <v>1</v>
      </c>
      <c r="K140" s="46">
        <v>0</v>
      </c>
      <c r="L140" s="46">
        <v>1</v>
      </c>
      <c r="M140" s="46">
        <v>0</v>
      </c>
      <c r="N140" s="46">
        <v>0</v>
      </c>
      <c r="O140" s="46">
        <v>0</v>
      </c>
    </row>
    <row r="141" spans="1:15" x14ac:dyDescent="0.25">
      <c r="A141" s="50" t="s">
        <v>146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</row>
    <row r="142" spans="1:15" x14ac:dyDescent="0.25">
      <c r="A142" s="50" t="s">
        <v>147</v>
      </c>
      <c r="B142" s="46">
        <v>0</v>
      </c>
      <c r="C142" s="46">
        <v>0</v>
      </c>
      <c r="D142" s="46">
        <v>0</v>
      </c>
      <c r="E142" s="46">
        <v>1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</row>
    <row r="143" spans="1:15" x14ac:dyDescent="0.25">
      <c r="A143" s="50" t="s">
        <v>148</v>
      </c>
      <c r="B143" s="46">
        <v>1</v>
      </c>
      <c r="C143" s="46">
        <v>1</v>
      </c>
      <c r="D143" s="46">
        <v>0</v>
      </c>
      <c r="E143" s="46">
        <v>2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</row>
    <row r="144" spans="1:15" x14ac:dyDescent="0.25">
      <c r="A144" s="50" t="s">
        <v>149</v>
      </c>
      <c r="B144" s="46">
        <v>0</v>
      </c>
      <c r="C144" s="46">
        <v>0</v>
      </c>
      <c r="D144" s="46">
        <v>0</v>
      </c>
      <c r="E144" s="46">
        <v>16</v>
      </c>
      <c r="F144" s="46">
        <v>1</v>
      </c>
      <c r="G144" s="46">
        <v>1</v>
      </c>
      <c r="H144" s="46">
        <v>2</v>
      </c>
      <c r="I144" s="46">
        <v>0</v>
      </c>
      <c r="J144" s="46">
        <v>0</v>
      </c>
      <c r="K144" s="46">
        <v>0</v>
      </c>
      <c r="L144" s="46">
        <v>14</v>
      </c>
      <c r="M144" s="46">
        <v>0</v>
      </c>
      <c r="N144" s="46">
        <v>0</v>
      </c>
      <c r="O144" s="46">
        <v>0</v>
      </c>
    </row>
    <row r="145" spans="1:15" x14ac:dyDescent="0.25">
      <c r="A145" s="50" t="s">
        <v>150</v>
      </c>
      <c r="B145" s="46">
        <v>0</v>
      </c>
      <c r="C145" s="46">
        <v>0</v>
      </c>
      <c r="D145" s="46">
        <v>0</v>
      </c>
      <c r="E145" s="46">
        <v>3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1</v>
      </c>
      <c r="L145" s="46">
        <v>0</v>
      </c>
      <c r="M145" s="46">
        <v>0</v>
      </c>
      <c r="N145" s="46">
        <v>0</v>
      </c>
      <c r="O145" s="46">
        <v>0</v>
      </c>
    </row>
    <row r="146" spans="1:15" x14ac:dyDescent="0.25">
      <c r="A146" s="50" t="s">
        <v>151</v>
      </c>
      <c r="B146" s="46">
        <v>0</v>
      </c>
      <c r="C146" s="46">
        <v>0</v>
      </c>
      <c r="D146" s="46">
        <v>0</v>
      </c>
      <c r="E146" s="46">
        <v>1</v>
      </c>
      <c r="F146" s="46">
        <v>0</v>
      </c>
      <c r="G146" s="46">
        <v>0</v>
      </c>
      <c r="H146" s="46">
        <v>0</v>
      </c>
      <c r="I146" s="46">
        <v>0</v>
      </c>
      <c r="J146" s="46">
        <v>1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</row>
    <row r="147" spans="1:15" x14ac:dyDescent="0.25">
      <c r="A147" s="50" t="s">
        <v>152</v>
      </c>
      <c r="B147" s="46">
        <v>0</v>
      </c>
      <c r="C147" s="46">
        <v>0</v>
      </c>
      <c r="D147" s="46">
        <v>0</v>
      </c>
      <c r="E147" s="46">
        <v>5</v>
      </c>
      <c r="F147" s="46">
        <v>0</v>
      </c>
      <c r="G147" s="46">
        <v>0</v>
      </c>
      <c r="H147" s="46">
        <v>1</v>
      </c>
      <c r="I147" s="46">
        <v>0</v>
      </c>
      <c r="J147" s="46">
        <v>2</v>
      </c>
      <c r="K147" s="46">
        <v>2</v>
      </c>
      <c r="L147" s="46">
        <v>0</v>
      </c>
      <c r="M147" s="46">
        <v>0</v>
      </c>
      <c r="N147" s="46">
        <v>0</v>
      </c>
      <c r="O147" s="46">
        <v>0</v>
      </c>
    </row>
    <row r="148" spans="1:15" x14ac:dyDescent="0.25">
      <c r="A148" s="50" t="s">
        <v>153</v>
      </c>
      <c r="B148" s="46">
        <v>2</v>
      </c>
      <c r="C148" s="46">
        <v>2</v>
      </c>
      <c r="D148" s="46">
        <v>0</v>
      </c>
      <c r="E148" s="46">
        <v>43</v>
      </c>
      <c r="F148" s="46">
        <v>4</v>
      </c>
      <c r="G148" s="46">
        <v>4</v>
      </c>
      <c r="H148" s="46">
        <v>12</v>
      </c>
      <c r="I148" s="46">
        <v>0</v>
      </c>
      <c r="J148" s="46">
        <v>7</v>
      </c>
      <c r="K148" s="46">
        <v>3</v>
      </c>
      <c r="L148" s="46">
        <v>2</v>
      </c>
      <c r="M148" s="46">
        <v>1</v>
      </c>
      <c r="N148" s="46">
        <v>0</v>
      </c>
      <c r="O148" s="46">
        <v>0</v>
      </c>
    </row>
    <row r="149" spans="1:15" x14ac:dyDescent="0.25">
      <c r="A149" s="50" t="s">
        <v>154</v>
      </c>
      <c r="B149" s="46">
        <v>0</v>
      </c>
      <c r="C149" s="46">
        <v>0</v>
      </c>
      <c r="D149" s="46">
        <v>0</v>
      </c>
      <c r="E149" s="46">
        <v>1</v>
      </c>
      <c r="F149" s="46">
        <v>1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</row>
    <row r="150" spans="1:15" x14ac:dyDescent="0.25">
      <c r="A150" s="50" t="s">
        <v>155</v>
      </c>
      <c r="B150" s="46">
        <v>0</v>
      </c>
      <c r="C150" s="46">
        <v>0</v>
      </c>
      <c r="D150" s="46">
        <v>0</v>
      </c>
      <c r="E150" s="46">
        <v>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</row>
    <row r="151" spans="1:15" x14ac:dyDescent="0.25">
      <c r="A151" s="50" t="s">
        <v>156</v>
      </c>
      <c r="B151" s="46">
        <v>0</v>
      </c>
      <c r="C151" s="46">
        <v>0</v>
      </c>
      <c r="D151" s="46">
        <v>0</v>
      </c>
      <c r="E151" s="46">
        <v>1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</row>
    <row r="152" spans="1:15" x14ac:dyDescent="0.25">
      <c r="A152" s="50" t="s">
        <v>157</v>
      </c>
      <c r="B152" s="46">
        <v>0</v>
      </c>
      <c r="C152" s="46">
        <v>0</v>
      </c>
      <c r="D152" s="46">
        <v>0</v>
      </c>
      <c r="E152" s="46">
        <v>1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</row>
    <row r="153" spans="1:15" x14ac:dyDescent="0.25">
      <c r="A153" s="50" t="s">
        <v>158</v>
      </c>
      <c r="B153" s="46">
        <v>0</v>
      </c>
      <c r="C153" s="46">
        <v>0</v>
      </c>
      <c r="D153" s="46">
        <v>0</v>
      </c>
      <c r="E153" s="46">
        <v>29</v>
      </c>
      <c r="F153" s="46">
        <v>1</v>
      </c>
      <c r="G153" s="46">
        <v>3</v>
      </c>
      <c r="H153" s="46">
        <v>14</v>
      </c>
      <c r="I153" s="46">
        <v>1</v>
      </c>
      <c r="J153" s="46">
        <v>9</v>
      </c>
      <c r="K153" s="46">
        <v>0</v>
      </c>
      <c r="L153" s="46">
        <v>9</v>
      </c>
      <c r="M153" s="46">
        <v>4</v>
      </c>
      <c r="N153" s="46">
        <v>0</v>
      </c>
      <c r="O153" s="46">
        <v>0</v>
      </c>
    </row>
    <row r="154" spans="1:15" x14ac:dyDescent="0.25">
      <c r="A154" s="50" t="s">
        <v>159</v>
      </c>
      <c r="B154" s="46">
        <v>0</v>
      </c>
      <c r="C154" s="46">
        <v>0</v>
      </c>
      <c r="D154" s="46">
        <v>0</v>
      </c>
      <c r="E154" s="46">
        <v>12</v>
      </c>
      <c r="F154" s="46">
        <v>0</v>
      </c>
      <c r="G154" s="46">
        <v>0</v>
      </c>
      <c r="H154" s="46">
        <v>2</v>
      </c>
      <c r="I154" s="46">
        <v>0</v>
      </c>
      <c r="J154" s="46">
        <v>3</v>
      </c>
      <c r="K154" s="46">
        <v>2</v>
      </c>
      <c r="L154" s="46">
        <v>2</v>
      </c>
      <c r="M154" s="46">
        <v>2</v>
      </c>
      <c r="N154" s="46">
        <v>0</v>
      </c>
      <c r="O154" s="46">
        <v>0</v>
      </c>
    </row>
    <row r="155" spans="1:15" x14ac:dyDescent="0.25">
      <c r="A155" s="50" t="s">
        <v>160</v>
      </c>
      <c r="B155" s="46">
        <v>0</v>
      </c>
      <c r="C155" s="46">
        <v>0</v>
      </c>
      <c r="D155" s="46">
        <v>0</v>
      </c>
      <c r="E155" s="46">
        <v>12</v>
      </c>
      <c r="F155" s="46">
        <v>1</v>
      </c>
      <c r="G155" s="46">
        <v>1</v>
      </c>
      <c r="H155" s="46">
        <v>0</v>
      </c>
      <c r="I155" s="46">
        <v>0</v>
      </c>
      <c r="J155" s="46">
        <v>2</v>
      </c>
      <c r="K155" s="46">
        <v>1</v>
      </c>
      <c r="L155" s="46">
        <v>1</v>
      </c>
      <c r="M155" s="46">
        <v>1</v>
      </c>
      <c r="N155" s="46">
        <v>0</v>
      </c>
      <c r="O155" s="46">
        <v>0</v>
      </c>
    </row>
    <row r="156" spans="1:15" x14ac:dyDescent="0.25">
      <c r="A156" s="50" t="s">
        <v>161</v>
      </c>
      <c r="B156" s="46">
        <v>0</v>
      </c>
      <c r="C156" s="46">
        <v>0</v>
      </c>
      <c r="D156" s="46">
        <v>0</v>
      </c>
      <c r="E156" s="46">
        <v>1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</row>
    <row r="157" spans="1:15" x14ac:dyDescent="0.25">
      <c r="A157" s="50" t="s">
        <v>162</v>
      </c>
      <c r="B157" s="46">
        <v>0</v>
      </c>
      <c r="C157" s="46">
        <v>0</v>
      </c>
      <c r="D157" s="46">
        <v>0</v>
      </c>
      <c r="E157" s="46">
        <v>2</v>
      </c>
      <c r="F157" s="46">
        <v>0</v>
      </c>
      <c r="G157" s="46">
        <v>0</v>
      </c>
      <c r="H157" s="46">
        <v>1</v>
      </c>
      <c r="I157" s="46">
        <v>0</v>
      </c>
      <c r="J157" s="46">
        <v>1</v>
      </c>
      <c r="K157" s="46">
        <v>2</v>
      </c>
      <c r="L157" s="46">
        <v>0</v>
      </c>
      <c r="M157" s="46">
        <v>0</v>
      </c>
      <c r="N157" s="46">
        <v>0</v>
      </c>
      <c r="O157" s="46">
        <v>0</v>
      </c>
    </row>
    <row r="158" spans="1:15" x14ac:dyDescent="0.25">
      <c r="A158" s="50" t="s">
        <v>163</v>
      </c>
      <c r="B158" s="46">
        <v>0</v>
      </c>
      <c r="C158" s="46">
        <v>0</v>
      </c>
      <c r="D158" s="46">
        <v>0</v>
      </c>
      <c r="E158" s="46">
        <v>1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</row>
    <row r="159" spans="1:15" x14ac:dyDescent="0.25">
      <c r="A159" s="50" t="s">
        <v>164</v>
      </c>
      <c r="B159" s="46">
        <v>0</v>
      </c>
      <c r="C159" s="46">
        <v>0</v>
      </c>
      <c r="D159" s="46">
        <v>0</v>
      </c>
      <c r="E159" s="46">
        <v>1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</row>
    <row r="160" spans="1:15" x14ac:dyDescent="0.25">
      <c r="A160" s="50" t="s">
        <v>165</v>
      </c>
      <c r="B160" s="46">
        <v>0</v>
      </c>
      <c r="C160" s="46">
        <v>0</v>
      </c>
      <c r="D160" s="46">
        <v>0</v>
      </c>
      <c r="E160" s="46">
        <v>70</v>
      </c>
      <c r="F160" s="46">
        <v>2</v>
      </c>
      <c r="G160" s="46">
        <v>9</v>
      </c>
      <c r="H160" s="46">
        <v>9</v>
      </c>
      <c r="I160" s="46">
        <v>2</v>
      </c>
      <c r="J160" s="46">
        <v>18</v>
      </c>
      <c r="K160" s="46">
        <v>16</v>
      </c>
      <c r="L160" s="46">
        <v>32</v>
      </c>
      <c r="M160" s="46">
        <v>20</v>
      </c>
      <c r="N160" s="46">
        <v>0</v>
      </c>
      <c r="O160" s="46">
        <v>0</v>
      </c>
    </row>
    <row r="161" spans="1:15" x14ac:dyDescent="0.25">
      <c r="A161" s="50" t="s">
        <v>166</v>
      </c>
      <c r="B161" s="46">
        <v>0</v>
      </c>
      <c r="C161" s="46">
        <v>0</v>
      </c>
      <c r="D161" s="46">
        <v>0</v>
      </c>
      <c r="E161" s="46">
        <v>2</v>
      </c>
      <c r="F161" s="46">
        <v>0</v>
      </c>
      <c r="G161" s="46">
        <v>0</v>
      </c>
      <c r="H161" s="46">
        <v>0</v>
      </c>
      <c r="I161" s="46">
        <v>0</v>
      </c>
      <c r="J161" s="46">
        <v>1</v>
      </c>
      <c r="K161" s="46">
        <v>0</v>
      </c>
      <c r="L161" s="46">
        <v>1</v>
      </c>
      <c r="M161" s="46">
        <v>0</v>
      </c>
      <c r="N161" s="46">
        <v>0</v>
      </c>
      <c r="O161" s="46">
        <v>0</v>
      </c>
    </row>
    <row r="162" spans="1:15" x14ac:dyDescent="0.25">
      <c r="A162" s="50" t="s">
        <v>167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1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</row>
    <row r="163" spans="1:15" x14ac:dyDescent="0.25">
      <c r="A163" s="50" t="s">
        <v>168</v>
      </c>
      <c r="B163" s="46">
        <v>0</v>
      </c>
      <c r="C163" s="46">
        <v>0</v>
      </c>
      <c r="D163" s="46">
        <v>0</v>
      </c>
      <c r="E163" s="46">
        <v>5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</row>
    <row r="164" spans="1:15" x14ac:dyDescent="0.25">
      <c r="A164" s="50" t="s">
        <v>169</v>
      </c>
      <c r="B164" s="46">
        <v>0</v>
      </c>
      <c r="C164" s="46">
        <v>0</v>
      </c>
      <c r="D164" s="46">
        <v>0</v>
      </c>
      <c r="E164" s="46">
        <v>4</v>
      </c>
      <c r="F164" s="46">
        <v>0</v>
      </c>
      <c r="G164" s="46">
        <v>0</v>
      </c>
      <c r="H164" s="46">
        <v>2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</row>
    <row r="165" spans="1:15" x14ac:dyDescent="0.25">
      <c r="A165" s="50" t="s">
        <v>170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2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</row>
    <row r="166" spans="1:15" x14ac:dyDescent="0.25">
      <c r="A166" s="50" t="s">
        <v>171</v>
      </c>
      <c r="B166" s="46">
        <v>0</v>
      </c>
      <c r="C166" s="46">
        <v>0</v>
      </c>
      <c r="D166" s="46">
        <v>0</v>
      </c>
      <c r="E166" s="46">
        <v>5</v>
      </c>
      <c r="F166" s="46">
        <v>1</v>
      </c>
      <c r="G166" s="46">
        <v>0</v>
      </c>
      <c r="H166" s="46">
        <v>3</v>
      </c>
      <c r="I166" s="46">
        <v>0</v>
      </c>
      <c r="J166" s="46">
        <v>1</v>
      </c>
      <c r="K166" s="46">
        <v>0</v>
      </c>
      <c r="L166" s="46">
        <v>1</v>
      </c>
      <c r="M166" s="46">
        <v>1</v>
      </c>
      <c r="N166" s="46">
        <v>0</v>
      </c>
      <c r="O166" s="46">
        <v>0</v>
      </c>
    </row>
    <row r="167" spans="1:15" x14ac:dyDescent="0.25">
      <c r="A167" s="50" t="s">
        <v>172</v>
      </c>
      <c r="B167" s="46">
        <v>0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</row>
    <row r="168" spans="1:15" x14ac:dyDescent="0.25">
      <c r="A168" s="50" t="s">
        <v>173</v>
      </c>
      <c r="B168" s="46">
        <v>0</v>
      </c>
      <c r="C168" s="46">
        <v>0</v>
      </c>
      <c r="D168" s="46">
        <v>0</v>
      </c>
      <c r="E168" s="46">
        <v>24</v>
      </c>
      <c r="F168" s="46">
        <v>0</v>
      </c>
      <c r="G168" s="46">
        <v>4</v>
      </c>
      <c r="H168" s="46">
        <v>9</v>
      </c>
      <c r="I168" s="46">
        <v>2</v>
      </c>
      <c r="J168" s="46">
        <v>19</v>
      </c>
      <c r="K168" s="46">
        <v>0</v>
      </c>
      <c r="L168" s="46">
        <v>1</v>
      </c>
      <c r="M168" s="46">
        <v>0</v>
      </c>
      <c r="N168" s="46">
        <v>0</v>
      </c>
      <c r="O168" s="46">
        <v>0</v>
      </c>
    </row>
    <row r="169" spans="1:15" x14ac:dyDescent="0.25">
      <c r="A169" s="50" t="s">
        <v>174</v>
      </c>
      <c r="B169" s="46">
        <v>3</v>
      </c>
      <c r="C169" s="46">
        <v>3</v>
      </c>
      <c r="D169" s="46">
        <v>0</v>
      </c>
      <c r="E169" s="46">
        <v>74</v>
      </c>
      <c r="F169" s="46">
        <v>1</v>
      </c>
      <c r="G169" s="46">
        <v>5</v>
      </c>
      <c r="H169" s="46">
        <v>55</v>
      </c>
      <c r="I169" s="46">
        <v>7</v>
      </c>
      <c r="J169" s="46">
        <v>25</v>
      </c>
      <c r="K169" s="46">
        <v>2</v>
      </c>
      <c r="L169" s="46">
        <v>1</v>
      </c>
      <c r="M169" s="46">
        <v>5</v>
      </c>
      <c r="N169" s="46">
        <v>0</v>
      </c>
      <c r="O169" s="46">
        <v>0</v>
      </c>
    </row>
    <row r="170" spans="1:15" x14ac:dyDescent="0.25">
      <c r="A170" s="50" t="s">
        <v>175</v>
      </c>
      <c r="B170" s="46">
        <v>1</v>
      </c>
      <c r="C170" s="46">
        <v>1</v>
      </c>
      <c r="D170" s="46">
        <v>0</v>
      </c>
      <c r="E170" s="46">
        <v>12</v>
      </c>
      <c r="F170" s="46">
        <v>0</v>
      </c>
      <c r="G170" s="46">
        <v>1</v>
      </c>
      <c r="H170" s="46">
        <v>3</v>
      </c>
      <c r="I170" s="46">
        <v>2</v>
      </c>
      <c r="J170" s="46">
        <v>5</v>
      </c>
      <c r="K170" s="46">
        <v>0</v>
      </c>
      <c r="L170" s="46">
        <v>5</v>
      </c>
      <c r="M170" s="46">
        <v>2</v>
      </c>
      <c r="N170" s="46">
        <v>0</v>
      </c>
      <c r="O170" s="46">
        <v>0</v>
      </c>
    </row>
    <row r="171" spans="1:15" x14ac:dyDescent="0.25">
      <c r="A171" s="50" t="s">
        <v>176</v>
      </c>
      <c r="B171" s="46">
        <v>0</v>
      </c>
      <c r="C171" s="46">
        <v>0</v>
      </c>
      <c r="D171" s="46">
        <v>0</v>
      </c>
      <c r="E171" s="46">
        <v>1</v>
      </c>
      <c r="F171" s="46">
        <v>0</v>
      </c>
      <c r="G171" s="46">
        <v>0</v>
      </c>
      <c r="H171" s="46">
        <v>1</v>
      </c>
      <c r="I171" s="46">
        <v>0</v>
      </c>
      <c r="J171" s="46">
        <v>0</v>
      </c>
      <c r="K171" s="46">
        <v>1</v>
      </c>
      <c r="L171" s="46">
        <v>0</v>
      </c>
      <c r="M171" s="46">
        <v>0</v>
      </c>
      <c r="N171" s="46">
        <v>0</v>
      </c>
      <c r="O171" s="46">
        <v>0</v>
      </c>
    </row>
    <row r="172" spans="1:15" x14ac:dyDescent="0.25">
      <c r="A172" s="50" t="s">
        <v>177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</row>
    <row r="173" spans="1:15" x14ac:dyDescent="0.25">
      <c r="A173" s="50" t="s">
        <v>178</v>
      </c>
      <c r="B173" s="46">
        <v>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</row>
    <row r="174" spans="1:15" x14ac:dyDescent="0.25">
      <c r="A174" s="50" t="s">
        <v>179</v>
      </c>
      <c r="B174" s="46">
        <v>1</v>
      </c>
      <c r="C174" s="46">
        <v>1</v>
      </c>
      <c r="D174" s="46">
        <v>0</v>
      </c>
      <c r="E174" s="46">
        <v>66</v>
      </c>
      <c r="F174" s="46">
        <v>0</v>
      </c>
      <c r="G174" s="46">
        <v>8</v>
      </c>
      <c r="H174" s="46">
        <v>12</v>
      </c>
      <c r="I174" s="46">
        <v>7</v>
      </c>
      <c r="J174" s="46">
        <v>25</v>
      </c>
      <c r="K174" s="46">
        <v>2</v>
      </c>
      <c r="L174" s="46">
        <v>5</v>
      </c>
      <c r="M174" s="46">
        <v>1</v>
      </c>
      <c r="N174" s="46">
        <v>0</v>
      </c>
      <c r="O174" s="46">
        <v>0</v>
      </c>
    </row>
    <row r="175" spans="1:15" x14ac:dyDescent="0.25">
      <c r="A175" s="50" t="s">
        <v>180</v>
      </c>
      <c r="B175" s="46">
        <v>0</v>
      </c>
      <c r="C175" s="46">
        <v>0</v>
      </c>
      <c r="D175" s="46">
        <v>0</v>
      </c>
      <c r="E175" s="46">
        <v>1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3</v>
      </c>
      <c r="L175" s="46">
        <v>0</v>
      </c>
      <c r="M175" s="46">
        <v>0</v>
      </c>
      <c r="N175" s="46">
        <v>0</v>
      </c>
      <c r="O175" s="46">
        <v>0</v>
      </c>
    </row>
    <row r="176" spans="1:15" x14ac:dyDescent="0.25">
      <c r="A176" s="50" t="s">
        <v>181</v>
      </c>
      <c r="B176" s="46">
        <v>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</row>
    <row r="177" spans="1:15" x14ac:dyDescent="0.25">
      <c r="A177" s="50" t="s">
        <v>182</v>
      </c>
      <c r="B177" s="46">
        <v>0</v>
      </c>
      <c r="C177" s="46">
        <v>0</v>
      </c>
      <c r="D177" s="46">
        <v>0</v>
      </c>
      <c r="E177" s="46">
        <v>4</v>
      </c>
      <c r="F177" s="46">
        <v>0</v>
      </c>
      <c r="G177" s="46">
        <v>0</v>
      </c>
      <c r="H177" s="46">
        <v>0</v>
      </c>
      <c r="I177" s="46">
        <v>0</v>
      </c>
      <c r="J177" s="46">
        <v>1</v>
      </c>
      <c r="K177" s="46">
        <v>0</v>
      </c>
      <c r="L177" s="46">
        <v>6</v>
      </c>
      <c r="M177" s="46">
        <v>1</v>
      </c>
      <c r="N177" s="46">
        <v>0</v>
      </c>
      <c r="O177" s="46">
        <v>0</v>
      </c>
    </row>
    <row r="178" spans="1:15" x14ac:dyDescent="0.25">
      <c r="A178" s="50" t="s">
        <v>183</v>
      </c>
      <c r="B178" s="46">
        <v>0</v>
      </c>
      <c r="C178" s="46">
        <v>0</v>
      </c>
      <c r="D178" s="46">
        <v>0</v>
      </c>
      <c r="E178" s="46">
        <v>5</v>
      </c>
      <c r="F178" s="46">
        <v>0</v>
      </c>
      <c r="G178" s="46">
        <v>0</v>
      </c>
      <c r="H178" s="46">
        <v>3</v>
      </c>
      <c r="I178" s="46">
        <v>0</v>
      </c>
      <c r="J178" s="46">
        <v>2</v>
      </c>
      <c r="K178" s="46">
        <v>0</v>
      </c>
      <c r="L178" s="46">
        <v>4</v>
      </c>
      <c r="M178" s="46">
        <v>0</v>
      </c>
      <c r="N178" s="46">
        <v>0</v>
      </c>
      <c r="O178" s="46">
        <v>0</v>
      </c>
    </row>
    <row r="179" spans="1:15" x14ac:dyDescent="0.25">
      <c r="A179" s="50" t="s">
        <v>184</v>
      </c>
      <c r="B179" s="46">
        <v>1</v>
      </c>
      <c r="C179" s="46">
        <v>1</v>
      </c>
      <c r="D179" s="46">
        <v>0</v>
      </c>
      <c r="E179" s="46">
        <v>27</v>
      </c>
      <c r="F179" s="46">
        <v>2</v>
      </c>
      <c r="G179" s="46">
        <v>1</v>
      </c>
      <c r="H179" s="46">
        <v>7</v>
      </c>
      <c r="I179" s="46">
        <v>2</v>
      </c>
      <c r="J179" s="46">
        <v>7</v>
      </c>
      <c r="K179" s="46">
        <v>0</v>
      </c>
      <c r="L179" s="46">
        <v>2</v>
      </c>
      <c r="M179" s="46">
        <v>0</v>
      </c>
      <c r="N179" s="46">
        <v>0</v>
      </c>
      <c r="O179" s="46">
        <v>0</v>
      </c>
    </row>
    <row r="180" spans="1:15" x14ac:dyDescent="0.25">
      <c r="A180" s="50" t="s">
        <v>185</v>
      </c>
      <c r="B180" s="46">
        <v>0</v>
      </c>
      <c r="C180" s="46">
        <v>0</v>
      </c>
      <c r="D180" s="46">
        <v>0</v>
      </c>
      <c r="E180" s="46">
        <v>1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1</v>
      </c>
      <c r="L180" s="46">
        <v>0</v>
      </c>
      <c r="M180" s="46">
        <v>0</v>
      </c>
      <c r="N180" s="46">
        <v>0</v>
      </c>
      <c r="O180" s="46">
        <v>0</v>
      </c>
    </row>
    <row r="181" spans="1:15" x14ac:dyDescent="0.25">
      <c r="A181" s="50" t="s">
        <v>186</v>
      </c>
      <c r="B181" s="46">
        <v>0</v>
      </c>
      <c r="C181" s="46">
        <v>0</v>
      </c>
      <c r="D181" s="46">
        <v>0</v>
      </c>
      <c r="E181" s="46">
        <v>11</v>
      </c>
      <c r="F181" s="46">
        <v>4</v>
      </c>
      <c r="G181" s="46">
        <v>0</v>
      </c>
      <c r="H181" s="46">
        <v>1</v>
      </c>
      <c r="I181" s="46">
        <v>0</v>
      </c>
      <c r="J181" s="46">
        <v>0</v>
      </c>
      <c r="K181" s="46">
        <v>1</v>
      </c>
      <c r="L181" s="46">
        <v>0</v>
      </c>
      <c r="M181" s="46">
        <v>0</v>
      </c>
      <c r="N181" s="46">
        <v>0</v>
      </c>
      <c r="O181" s="46">
        <v>0</v>
      </c>
    </row>
    <row r="182" spans="1:15" x14ac:dyDescent="0.25">
      <c r="A182" s="50" t="s">
        <v>187</v>
      </c>
      <c r="B182" s="46">
        <v>0</v>
      </c>
      <c r="C182" s="46">
        <v>0</v>
      </c>
      <c r="D182" s="46">
        <v>0</v>
      </c>
      <c r="E182" s="46">
        <v>6</v>
      </c>
      <c r="F182" s="46">
        <v>2</v>
      </c>
      <c r="G182" s="46">
        <v>0</v>
      </c>
      <c r="H182" s="46">
        <v>0</v>
      </c>
      <c r="I182" s="46">
        <v>0</v>
      </c>
      <c r="J182" s="46">
        <v>3</v>
      </c>
      <c r="K182" s="46">
        <v>1</v>
      </c>
      <c r="L182" s="46">
        <v>0</v>
      </c>
      <c r="M182" s="46">
        <v>0</v>
      </c>
      <c r="N182" s="46">
        <v>0</v>
      </c>
      <c r="O182" s="46">
        <v>0</v>
      </c>
    </row>
    <row r="183" spans="1:15" x14ac:dyDescent="0.25">
      <c r="A183" s="50" t="s">
        <v>188</v>
      </c>
      <c r="B183" s="46">
        <v>0</v>
      </c>
      <c r="C183" s="46">
        <v>0</v>
      </c>
      <c r="D183" s="46">
        <v>0</v>
      </c>
      <c r="E183" s="46">
        <v>2</v>
      </c>
      <c r="F183" s="46">
        <v>1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</row>
    <row r="184" spans="1:15" x14ac:dyDescent="0.25">
      <c r="A184" s="50" t="s">
        <v>189</v>
      </c>
      <c r="B184" s="46">
        <v>1</v>
      </c>
      <c r="C184" s="46">
        <v>1</v>
      </c>
      <c r="D184" s="46">
        <v>0</v>
      </c>
      <c r="E184" s="46">
        <v>1</v>
      </c>
      <c r="F184" s="46">
        <v>1</v>
      </c>
      <c r="G184" s="46">
        <v>0</v>
      </c>
      <c r="H184" s="46">
        <v>1</v>
      </c>
      <c r="I184" s="46">
        <v>0</v>
      </c>
      <c r="J184" s="46">
        <v>1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</row>
    <row r="185" spans="1:15" x14ac:dyDescent="0.25">
      <c r="A185" s="50" t="s">
        <v>190</v>
      </c>
      <c r="B185" s="46">
        <v>0</v>
      </c>
      <c r="C185" s="46">
        <v>0</v>
      </c>
      <c r="D185" s="46">
        <v>0</v>
      </c>
      <c r="E185" s="46">
        <v>22</v>
      </c>
      <c r="F185" s="46">
        <v>1</v>
      </c>
      <c r="G185" s="46">
        <v>0</v>
      </c>
      <c r="H185" s="46">
        <v>5</v>
      </c>
      <c r="I185" s="46">
        <v>0</v>
      </c>
      <c r="J185" s="46">
        <v>4</v>
      </c>
      <c r="K185" s="46">
        <v>2</v>
      </c>
      <c r="L185" s="46">
        <v>6</v>
      </c>
      <c r="M185" s="46">
        <v>2</v>
      </c>
      <c r="N185" s="46">
        <v>0</v>
      </c>
      <c r="O185" s="46">
        <v>0</v>
      </c>
    </row>
    <row r="186" spans="1:15" x14ac:dyDescent="0.25">
      <c r="A186" s="50" t="s">
        <v>191</v>
      </c>
      <c r="B186" s="46">
        <v>0</v>
      </c>
      <c r="C186" s="46">
        <v>0</v>
      </c>
      <c r="D186" s="46">
        <v>0</v>
      </c>
      <c r="E186" s="46">
        <v>6</v>
      </c>
      <c r="F186" s="46">
        <v>0</v>
      </c>
      <c r="G186" s="46">
        <v>0</v>
      </c>
      <c r="H186" s="46">
        <v>3</v>
      </c>
      <c r="I186" s="46">
        <v>0</v>
      </c>
      <c r="J186" s="46">
        <v>3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</row>
    <row r="187" spans="1:15" x14ac:dyDescent="0.25">
      <c r="A187" s="50" t="s">
        <v>192</v>
      </c>
      <c r="B187" s="46">
        <v>0</v>
      </c>
      <c r="C187" s="46">
        <v>0</v>
      </c>
      <c r="D187" s="46">
        <v>0</v>
      </c>
      <c r="E187" s="46">
        <v>4</v>
      </c>
      <c r="F187" s="46">
        <v>2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</row>
    <row r="188" spans="1:15" x14ac:dyDescent="0.25">
      <c r="A188" s="50" t="s">
        <v>193</v>
      </c>
      <c r="B188" s="46">
        <v>0</v>
      </c>
      <c r="C188" s="46">
        <v>0</v>
      </c>
      <c r="D188" s="46">
        <v>0</v>
      </c>
      <c r="E188" s="46">
        <v>1</v>
      </c>
      <c r="F188" s="46">
        <v>0</v>
      </c>
      <c r="G188" s="46">
        <v>0</v>
      </c>
      <c r="H188" s="46">
        <v>0</v>
      </c>
      <c r="I188" s="46">
        <v>0</v>
      </c>
      <c r="J188" s="46">
        <v>1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</row>
    <row r="189" spans="1:15" x14ac:dyDescent="0.25">
      <c r="A189" s="50" t="s">
        <v>194</v>
      </c>
      <c r="B189" s="46">
        <v>0</v>
      </c>
      <c r="C189" s="46">
        <v>0</v>
      </c>
      <c r="D189" s="46">
        <v>0</v>
      </c>
      <c r="E189" s="46">
        <v>10</v>
      </c>
      <c r="F189" s="46">
        <v>4</v>
      </c>
      <c r="G189" s="46">
        <v>0</v>
      </c>
      <c r="H189" s="46">
        <v>0</v>
      </c>
      <c r="I189" s="46">
        <v>0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</row>
    <row r="190" spans="1:15" x14ac:dyDescent="0.25">
      <c r="A190" s="50" t="s">
        <v>195</v>
      </c>
      <c r="B190" s="46">
        <v>1</v>
      </c>
      <c r="C190" s="46">
        <v>1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</row>
    <row r="191" spans="1:15" x14ac:dyDescent="0.25">
      <c r="A191" s="50" t="s">
        <v>196</v>
      </c>
      <c r="B191" s="46">
        <v>0</v>
      </c>
      <c r="C191" s="46">
        <v>0</v>
      </c>
      <c r="D191" s="46">
        <v>0</v>
      </c>
      <c r="E191" s="46">
        <v>7</v>
      </c>
      <c r="F191" s="46">
        <v>0</v>
      </c>
      <c r="G191" s="46">
        <v>0</v>
      </c>
      <c r="H191" s="46">
        <v>0</v>
      </c>
      <c r="I191" s="46">
        <v>0</v>
      </c>
      <c r="J191" s="46">
        <v>1</v>
      </c>
      <c r="K191" s="46">
        <v>1</v>
      </c>
      <c r="L191" s="46">
        <v>2</v>
      </c>
      <c r="M191" s="46">
        <v>3</v>
      </c>
      <c r="N191" s="46">
        <v>0</v>
      </c>
      <c r="O191" s="46">
        <v>0</v>
      </c>
    </row>
    <row r="192" spans="1:15" x14ac:dyDescent="0.25">
      <c r="A192" s="50" t="s">
        <v>197</v>
      </c>
      <c r="B192" s="46">
        <v>0</v>
      </c>
      <c r="C192" s="46">
        <v>0</v>
      </c>
      <c r="D192" s="46">
        <v>0</v>
      </c>
      <c r="E192" s="46">
        <v>12</v>
      </c>
      <c r="F192" s="46">
        <v>2</v>
      </c>
      <c r="G192" s="46">
        <v>0</v>
      </c>
      <c r="H192" s="46">
        <v>2</v>
      </c>
      <c r="I192" s="46">
        <v>0</v>
      </c>
      <c r="J192" s="46">
        <v>1</v>
      </c>
      <c r="K192" s="46">
        <v>0</v>
      </c>
      <c r="L192" s="46">
        <v>0</v>
      </c>
      <c r="M192" s="46">
        <v>2</v>
      </c>
      <c r="N192" s="46">
        <v>0</v>
      </c>
      <c r="O192" s="46">
        <v>0</v>
      </c>
    </row>
    <row r="193" spans="1:15" x14ac:dyDescent="0.25">
      <c r="A193" s="50" t="s">
        <v>198</v>
      </c>
      <c r="B193" s="46">
        <v>0</v>
      </c>
      <c r="C193" s="46">
        <v>0</v>
      </c>
      <c r="D193" s="46">
        <v>0</v>
      </c>
      <c r="E193" s="46">
        <v>3</v>
      </c>
      <c r="F193" s="46">
        <v>0</v>
      </c>
      <c r="G193" s="46">
        <v>0</v>
      </c>
      <c r="H193" s="46">
        <v>0</v>
      </c>
      <c r="I193" s="46">
        <v>0</v>
      </c>
      <c r="J193" s="46">
        <v>1</v>
      </c>
      <c r="K193" s="46">
        <v>0</v>
      </c>
      <c r="L193" s="46">
        <v>0</v>
      </c>
      <c r="M193" s="46">
        <v>1</v>
      </c>
      <c r="N193" s="46">
        <v>0</v>
      </c>
      <c r="O193" s="46">
        <v>0</v>
      </c>
    </row>
    <row r="194" spans="1:15" x14ac:dyDescent="0.25">
      <c r="A194" s="50" t="s">
        <v>199</v>
      </c>
      <c r="B194" s="46">
        <v>1</v>
      </c>
      <c r="C194" s="46">
        <v>1</v>
      </c>
      <c r="D194" s="46">
        <v>1</v>
      </c>
      <c r="E194" s="46">
        <v>25</v>
      </c>
      <c r="F194" s="46">
        <v>0</v>
      </c>
      <c r="G194" s="46">
        <v>1</v>
      </c>
      <c r="H194" s="46">
        <v>3</v>
      </c>
      <c r="I194" s="46">
        <v>1</v>
      </c>
      <c r="J194" s="46">
        <v>20</v>
      </c>
      <c r="K194" s="46">
        <v>0</v>
      </c>
      <c r="L194" s="46">
        <v>4</v>
      </c>
      <c r="M194" s="46">
        <v>4</v>
      </c>
      <c r="N194" s="46">
        <v>1</v>
      </c>
      <c r="O194" s="46">
        <v>0</v>
      </c>
    </row>
    <row r="195" spans="1:15" x14ac:dyDescent="0.25">
      <c r="A195" s="50" t="s">
        <v>200</v>
      </c>
      <c r="B195" s="46">
        <v>1</v>
      </c>
      <c r="C195" s="46">
        <v>1</v>
      </c>
      <c r="D195" s="46">
        <v>0</v>
      </c>
      <c r="E195" s="46">
        <v>1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</row>
    <row r="196" spans="1:15" x14ac:dyDescent="0.25">
      <c r="A196" s="50" t="s">
        <v>201</v>
      </c>
      <c r="B196" s="46">
        <v>0</v>
      </c>
      <c r="C196" s="46">
        <v>0</v>
      </c>
      <c r="D196" s="46">
        <v>0</v>
      </c>
      <c r="E196" s="46">
        <v>1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</row>
    <row r="197" spans="1:15" x14ac:dyDescent="0.25">
      <c r="A197" s="50" t="s">
        <v>202</v>
      </c>
      <c r="B197" s="46">
        <v>7</v>
      </c>
      <c r="C197" s="46">
        <v>7</v>
      </c>
      <c r="D197" s="46">
        <v>0</v>
      </c>
      <c r="E197" s="46">
        <v>150</v>
      </c>
      <c r="F197" s="46">
        <v>8</v>
      </c>
      <c r="G197" s="46">
        <v>31</v>
      </c>
      <c r="H197" s="46">
        <v>160</v>
      </c>
      <c r="I197" s="46">
        <v>34</v>
      </c>
      <c r="J197" s="46">
        <v>85</v>
      </c>
      <c r="K197" s="46">
        <v>8</v>
      </c>
      <c r="L197" s="46">
        <v>14</v>
      </c>
      <c r="M197" s="46">
        <v>35</v>
      </c>
      <c r="N197" s="46">
        <v>0</v>
      </c>
      <c r="O197" s="46">
        <v>0</v>
      </c>
    </row>
    <row r="198" spans="1:15" x14ac:dyDescent="0.25">
      <c r="A198" s="50" t="s">
        <v>203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1</v>
      </c>
      <c r="L198" s="46">
        <v>0</v>
      </c>
      <c r="M198" s="46">
        <v>0</v>
      </c>
      <c r="N198" s="46">
        <v>0</v>
      </c>
      <c r="O198" s="46">
        <v>0</v>
      </c>
    </row>
    <row r="199" spans="1:15" x14ac:dyDescent="0.25">
      <c r="A199" s="50" t="s">
        <v>204</v>
      </c>
      <c r="B199" s="46">
        <v>3</v>
      </c>
      <c r="C199" s="46">
        <v>3</v>
      </c>
      <c r="D199" s="46">
        <v>0</v>
      </c>
      <c r="E199" s="46">
        <v>43</v>
      </c>
      <c r="F199" s="46">
        <v>1</v>
      </c>
      <c r="G199" s="46">
        <v>3</v>
      </c>
      <c r="H199" s="46">
        <v>32</v>
      </c>
      <c r="I199" s="46">
        <v>2</v>
      </c>
      <c r="J199" s="46">
        <v>19</v>
      </c>
      <c r="K199" s="46">
        <v>4</v>
      </c>
      <c r="L199" s="46">
        <v>77</v>
      </c>
      <c r="M199" s="46">
        <v>4</v>
      </c>
      <c r="N199" s="46">
        <v>0</v>
      </c>
      <c r="O199" s="46">
        <v>0</v>
      </c>
    </row>
    <row r="200" spans="1:15" x14ac:dyDescent="0.25">
      <c r="A200" s="50" t="s">
        <v>205</v>
      </c>
      <c r="B200" s="46">
        <v>1</v>
      </c>
      <c r="C200" s="46">
        <v>1</v>
      </c>
      <c r="D200" s="46">
        <v>0</v>
      </c>
      <c r="E200" s="46">
        <v>11</v>
      </c>
      <c r="F200" s="46">
        <v>0</v>
      </c>
      <c r="G200" s="46">
        <v>0</v>
      </c>
      <c r="H200" s="46">
        <v>3</v>
      </c>
      <c r="I200" s="46">
        <v>0</v>
      </c>
      <c r="J200" s="46">
        <v>9</v>
      </c>
      <c r="K200" s="46">
        <v>2</v>
      </c>
      <c r="L200" s="46">
        <v>0</v>
      </c>
      <c r="M200" s="46">
        <v>0</v>
      </c>
      <c r="N200" s="46">
        <v>0</v>
      </c>
      <c r="O200" s="46">
        <v>0</v>
      </c>
    </row>
    <row r="201" spans="1:15" x14ac:dyDescent="0.25">
      <c r="A201" s="50" t="s">
        <v>206</v>
      </c>
      <c r="B201" s="46">
        <v>0</v>
      </c>
      <c r="C201" s="46">
        <v>0</v>
      </c>
      <c r="D201" s="46">
        <v>0</v>
      </c>
      <c r="E201" s="46">
        <v>5</v>
      </c>
      <c r="F201" s="46">
        <v>1</v>
      </c>
      <c r="G201" s="46">
        <v>2</v>
      </c>
      <c r="H201" s="46">
        <v>0</v>
      </c>
      <c r="I201" s="46">
        <v>0</v>
      </c>
      <c r="J201" s="46">
        <v>0</v>
      </c>
      <c r="K201" s="46">
        <v>0</v>
      </c>
      <c r="L201" s="46">
        <v>2</v>
      </c>
      <c r="M201" s="46">
        <v>0</v>
      </c>
      <c r="N201" s="46">
        <v>0</v>
      </c>
      <c r="O201" s="46">
        <v>0</v>
      </c>
    </row>
    <row r="202" spans="1:15" x14ac:dyDescent="0.25">
      <c r="A202" s="50" t="s">
        <v>207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2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</row>
    <row r="203" spans="1:15" x14ac:dyDescent="0.25">
      <c r="A203" s="50" t="s">
        <v>208</v>
      </c>
      <c r="B203" s="46">
        <v>0</v>
      </c>
      <c r="C203" s="46">
        <v>0</v>
      </c>
      <c r="D203" s="46">
        <v>0</v>
      </c>
      <c r="E203" s="46">
        <v>10</v>
      </c>
      <c r="F203" s="46">
        <v>5</v>
      </c>
      <c r="G203" s="46">
        <v>1</v>
      </c>
      <c r="H203" s="46">
        <v>0</v>
      </c>
      <c r="I203" s="46">
        <v>0</v>
      </c>
      <c r="J203" s="46">
        <v>2</v>
      </c>
      <c r="K203" s="46">
        <v>1</v>
      </c>
      <c r="L203" s="46">
        <v>1</v>
      </c>
      <c r="M203" s="46">
        <v>1</v>
      </c>
      <c r="N203" s="46">
        <v>0</v>
      </c>
      <c r="O203" s="46">
        <v>0</v>
      </c>
    </row>
    <row r="204" spans="1:15" x14ac:dyDescent="0.25">
      <c r="A204" s="50" t="s">
        <v>209</v>
      </c>
      <c r="B204" s="46">
        <v>0</v>
      </c>
      <c r="C204" s="46">
        <v>0</v>
      </c>
      <c r="D204" s="46">
        <v>0</v>
      </c>
      <c r="E204" s="46">
        <v>1</v>
      </c>
      <c r="F204" s="46">
        <v>0</v>
      </c>
      <c r="G204" s="46">
        <v>0</v>
      </c>
      <c r="H204" s="46">
        <v>1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</row>
    <row r="205" spans="1:15" x14ac:dyDescent="0.25">
      <c r="A205" s="50" t="s">
        <v>210</v>
      </c>
      <c r="B205" s="46">
        <v>1</v>
      </c>
      <c r="C205" s="46">
        <v>1</v>
      </c>
      <c r="D205" s="46">
        <v>0</v>
      </c>
      <c r="E205" s="46">
        <v>8</v>
      </c>
      <c r="F205" s="46">
        <v>0</v>
      </c>
      <c r="G205" s="46">
        <v>1</v>
      </c>
      <c r="H205" s="46">
        <v>0</v>
      </c>
      <c r="I205" s="46">
        <v>0</v>
      </c>
      <c r="J205" s="46">
        <v>4</v>
      </c>
      <c r="K205" s="46">
        <v>1</v>
      </c>
      <c r="L205" s="46">
        <v>12</v>
      </c>
      <c r="M205" s="46">
        <v>3</v>
      </c>
      <c r="N205" s="46">
        <v>0</v>
      </c>
      <c r="O205" s="46">
        <v>0</v>
      </c>
    </row>
    <row r="206" spans="1:15" x14ac:dyDescent="0.25">
      <c r="A206" s="50" t="s">
        <v>211</v>
      </c>
      <c r="B206" s="46">
        <v>0</v>
      </c>
      <c r="C206" s="46">
        <v>0</v>
      </c>
      <c r="D206" s="46">
        <v>0</v>
      </c>
      <c r="E206" s="46">
        <v>5</v>
      </c>
      <c r="F206" s="46">
        <v>3</v>
      </c>
      <c r="G206" s="46">
        <v>0</v>
      </c>
      <c r="H206" s="46">
        <v>1</v>
      </c>
      <c r="I206" s="46">
        <v>0</v>
      </c>
      <c r="J206" s="46">
        <v>1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</row>
    <row r="207" spans="1:15" x14ac:dyDescent="0.25">
      <c r="A207" s="50" t="s">
        <v>212</v>
      </c>
      <c r="B207" s="46">
        <v>0</v>
      </c>
      <c r="C207" s="46">
        <v>0</v>
      </c>
      <c r="D207" s="46">
        <v>0</v>
      </c>
      <c r="E207" s="46">
        <v>1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</row>
    <row r="208" spans="1:15" x14ac:dyDescent="0.25">
      <c r="A208" s="50" t="s">
        <v>213</v>
      </c>
      <c r="B208" s="46">
        <v>0</v>
      </c>
      <c r="C208" s="46">
        <v>0</v>
      </c>
      <c r="D208" s="46">
        <v>0</v>
      </c>
      <c r="E208" s="46">
        <v>2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</row>
    <row r="209" spans="1:15" x14ac:dyDescent="0.25">
      <c r="A209" s="50" t="s">
        <v>214</v>
      </c>
      <c r="B209" s="46">
        <v>0</v>
      </c>
      <c r="C209" s="46">
        <v>0</v>
      </c>
      <c r="D209" s="46">
        <v>0</v>
      </c>
      <c r="E209" s="46">
        <v>3</v>
      </c>
      <c r="F209" s="46">
        <v>0</v>
      </c>
      <c r="G209" s="46">
        <v>1</v>
      </c>
      <c r="H209" s="46">
        <v>0</v>
      </c>
      <c r="I209" s="46">
        <v>0</v>
      </c>
      <c r="J209" s="46">
        <v>0</v>
      </c>
      <c r="K209" s="46">
        <v>0</v>
      </c>
      <c r="L209" s="46">
        <v>1</v>
      </c>
      <c r="M209" s="46">
        <v>0</v>
      </c>
      <c r="N209" s="46">
        <v>0</v>
      </c>
      <c r="O209" s="46">
        <v>0</v>
      </c>
    </row>
    <row r="210" spans="1:15" x14ac:dyDescent="0.25">
      <c r="A210" s="50" t="s">
        <v>215</v>
      </c>
      <c r="B210" s="46">
        <v>0</v>
      </c>
      <c r="C210" s="46">
        <v>0</v>
      </c>
      <c r="D210" s="46">
        <v>0</v>
      </c>
      <c r="E210" s="46">
        <v>1</v>
      </c>
      <c r="F210" s="46">
        <v>0</v>
      </c>
      <c r="G210" s="46">
        <v>0</v>
      </c>
      <c r="H210" s="46">
        <v>0</v>
      </c>
      <c r="I210" s="46">
        <v>0</v>
      </c>
      <c r="J210" s="46">
        <v>2</v>
      </c>
      <c r="K210" s="46">
        <v>0</v>
      </c>
      <c r="L210" s="46">
        <v>1</v>
      </c>
      <c r="M210" s="46">
        <v>0</v>
      </c>
      <c r="N210" s="46">
        <v>0</v>
      </c>
      <c r="O210" s="46">
        <v>0</v>
      </c>
    </row>
    <row r="211" spans="1:15" x14ac:dyDescent="0.25">
      <c r="A211" s="50" t="s">
        <v>216</v>
      </c>
      <c r="B211" s="46">
        <v>0</v>
      </c>
      <c r="C211" s="46">
        <v>0</v>
      </c>
      <c r="D211" s="46">
        <v>0</v>
      </c>
      <c r="E211" s="46">
        <v>2</v>
      </c>
      <c r="F211" s="46">
        <v>2</v>
      </c>
      <c r="G211" s="46">
        <v>0</v>
      </c>
      <c r="H211" s="46">
        <v>1</v>
      </c>
      <c r="I211" s="46">
        <v>0</v>
      </c>
      <c r="J211" s="46">
        <v>0</v>
      </c>
      <c r="K211" s="46">
        <v>1</v>
      </c>
      <c r="L211" s="46">
        <v>0</v>
      </c>
      <c r="M211" s="46">
        <v>0</v>
      </c>
      <c r="N211" s="46">
        <v>0</v>
      </c>
      <c r="O211" s="46">
        <v>0</v>
      </c>
    </row>
    <row r="212" spans="1:15" x14ac:dyDescent="0.25">
      <c r="A212" s="50" t="s">
        <v>217</v>
      </c>
      <c r="B212" s="46">
        <v>0</v>
      </c>
      <c r="C212" s="46">
        <v>0</v>
      </c>
      <c r="D212" s="46">
        <v>0</v>
      </c>
      <c r="E212" s="46">
        <v>13</v>
      </c>
      <c r="F212" s="46">
        <v>0</v>
      </c>
      <c r="G212" s="46">
        <v>0</v>
      </c>
      <c r="H212" s="46">
        <v>1</v>
      </c>
      <c r="I212" s="46">
        <v>0</v>
      </c>
      <c r="J212" s="46">
        <v>5</v>
      </c>
      <c r="K212" s="46">
        <v>0</v>
      </c>
      <c r="L212" s="46">
        <v>4</v>
      </c>
      <c r="M212" s="46">
        <v>0</v>
      </c>
      <c r="N212" s="46">
        <v>0</v>
      </c>
      <c r="O212" s="46">
        <v>0</v>
      </c>
    </row>
    <row r="213" spans="1:15" x14ac:dyDescent="0.25">
      <c r="A213" s="50" t="s">
        <v>218</v>
      </c>
      <c r="B213" s="46">
        <v>0</v>
      </c>
      <c r="C213" s="46">
        <v>0</v>
      </c>
      <c r="D213" s="46">
        <v>0</v>
      </c>
      <c r="E213" s="46">
        <v>21</v>
      </c>
      <c r="F213" s="46">
        <v>1</v>
      </c>
      <c r="G213" s="46">
        <v>1</v>
      </c>
      <c r="H213" s="46">
        <v>4</v>
      </c>
      <c r="I213" s="46">
        <v>0</v>
      </c>
      <c r="J213" s="46">
        <v>7</v>
      </c>
      <c r="K213" s="46">
        <v>0</v>
      </c>
      <c r="L213" s="46">
        <v>3</v>
      </c>
      <c r="M213" s="46">
        <v>1</v>
      </c>
      <c r="N213" s="46">
        <v>0</v>
      </c>
      <c r="O213" s="46">
        <v>0</v>
      </c>
    </row>
    <row r="214" spans="1:15" x14ac:dyDescent="0.25">
      <c r="A214" s="50" t="s">
        <v>219</v>
      </c>
      <c r="B214" s="46">
        <v>1</v>
      </c>
      <c r="C214" s="46">
        <v>1</v>
      </c>
      <c r="D214" s="46">
        <v>0</v>
      </c>
      <c r="E214" s="46">
        <v>58</v>
      </c>
      <c r="F214" s="46">
        <v>1</v>
      </c>
      <c r="G214" s="46">
        <v>3</v>
      </c>
      <c r="H214" s="46">
        <v>6</v>
      </c>
      <c r="I214" s="46">
        <v>0</v>
      </c>
      <c r="J214" s="46">
        <v>12</v>
      </c>
      <c r="K214" s="46">
        <v>9</v>
      </c>
      <c r="L214" s="46">
        <v>4</v>
      </c>
      <c r="M214" s="46">
        <v>9</v>
      </c>
      <c r="N214" s="46">
        <v>0</v>
      </c>
      <c r="O214" s="46">
        <v>0</v>
      </c>
    </row>
    <row r="215" spans="1:15" x14ac:dyDescent="0.25">
      <c r="A215" s="50" t="s">
        <v>220</v>
      </c>
      <c r="B215" s="46">
        <v>0</v>
      </c>
      <c r="C215" s="46">
        <v>0</v>
      </c>
      <c r="D215" s="46">
        <v>0</v>
      </c>
      <c r="E215" s="46">
        <v>1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</row>
    <row r="216" spans="1:15" x14ac:dyDescent="0.25">
      <c r="A216" s="50" t="s">
        <v>221</v>
      </c>
      <c r="B216" s="46">
        <v>0</v>
      </c>
      <c r="C216" s="46">
        <v>0</v>
      </c>
      <c r="D216" s="46">
        <v>0</v>
      </c>
      <c r="E216" s="46">
        <v>115</v>
      </c>
      <c r="F216" s="46">
        <v>1</v>
      </c>
      <c r="G216" s="46">
        <v>6</v>
      </c>
      <c r="H216" s="46">
        <v>17</v>
      </c>
      <c r="I216" s="46">
        <v>0</v>
      </c>
      <c r="J216" s="46">
        <v>11</v>
      </c>
      <c r="K216" s="46">
        <v>1</v>
      </c>
      <c r="L216" s="46">
        <v>9</v>
      </c>
      <c r="M216" s="46">
        <v>11</v>
      </c>
      <c r="N216" s="46">
        <v>0</v>
      </c>
      <c r="O216" s="46">
        <v>0</v>
      </c>
    </row>
    <row r="217" spans="1:15" x14ac:dyDescent="0.25">
      <c r="A217" s="50" t="s">
        <v>222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</row>
    <row r="218" spans="1:15" x14ac:dyDescent="0.25">
      <c r="A218" s="50" t="s">
        <v>223</v>
      </c>
      <c r="B218" s="46">
        <v>0</v>
      </c>
      <c r="C218" s="46">
        <v>0</v>
      </c>
      <c r="D218" s="46">
        <v>0</v>
      </c>
      <c r="E218" s="46">
        <v>6</v>
      </c>
      <c r="F218" s="46">
        <v>0</v>
      </c>
      <c r="G218" s="46">
        <v>0</v>
      </c>
      <c r="H218" s="46">
        <v>0</v>
      </c>
      <c r="I218" s="46">
        <v>0</v>
      </c>
      <c r="J218" s="46">
        <v>1</v>
      </c>
      <c r="K218" s="46">
        <v>0</v>
      </c>
      <c r="L218" s="46">
        <v>2</v>
      </c>
      <c r="M218" s="46">
        <v>0</v>
      </c>
      <c r="N218" s="46">
        <v>0</v>
      </c>
      <c r="O218" s="46">
        <v>0</v>
      </c>
    </row>
    <row r="219" spans="1:15" x14ac:dyDescent="0.25">
      <c r="A219" s="50" t="s">
        <v>224</v>
      </c>
      <c r="B219" s="46">
        <v>0</v>
      </c>
      <c r="C219" s="46">
        <v>0</v>
      </c>
      <c r="D219" s="46">
        <v>0</v>
      </c>
      <c r="E219" s="46">
        <v>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</row>
    <row r="220" spans="1:15" x14ac:dyDescent="0.25">
      <c r="A220" s="50" t="s">
        <v>225</v>
      </c>
      <c r="B220" s="46">
        <v>0</v>
      </c>
      <c r="C220" s="46">
        <v>0</v>
      </c>
      <c r="D220" s="46">
        <v>0</v>
      </c>
      <c r="E220" s="46">
        <v>1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1</v>
      </c>
      <c r="L220" s="46">
        <v>1</v>
      </c>
      <c r="M220" s="46">
        <v>1</v>
      </c>
      <c r="N220" s="46">
        <v>0</v>
      </c>
      <c r="O220" s="46">
        <v>0</v>
      </c>
    </row>
    <row r="221" spans="1:15" x14ac:dyDescent="0.25">
      <c r="A221" s="50" t="s">
        <v>226</v>
      </c>
      <c r="B221" s="46">
        <v>0</v>
      </c>
      <c r="C221" s="46">
        <v>0</v>
      </c>
      <c r="D221" s="46">
        <v>0</v>
      </c>
      <c r="E221" s="46">
        <v>1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</row>
    <row r="222" spans="1:15" x14ac:dyDescent="0.25">
      <c r="A222" s="50" t="s">
        <v>227</v>
      </c>
      <c r="B222" s="46">
        <v>0</v>
      </c>
      <c r="C222" s="46">
        <v>0</v>
      </c>
      <c r="D222" s="46">
        <v>0</v>
      </c>
      <c r="E222" s="46">
        <v>6</v>
      </c>
      <c r="F222" s="46">
        <v>2</v>
      </c>
      <c r="G222" s="46">
        <v>2</v>
      </c>
      <c r="H222" s="46">
        <v>1</v>
      </c>
      <c r="I222" s="46">
        <v>0</v>
      </c>
      <c r="J222" s="46">
        <v>0</v>
      </c>
      <c r="K222" s="46">
        <v>0</v>
      </c>
      <c r="L222" s="46">
        <v>0</v>
      </c>
      <c r="M222" s="46">
        <v>1</v>
      </c>
      <c r="N222" s="46">
        <v>0</v>
      </c>
      <c r="O222" s="46">
        <v>0</v>
      </c>
    </row>
    <row r="223" spans="1:15" x14ac:dyDescent="0.25">
      <c r="A223" s="50" t="s">
        <v>228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1</v>
      </c>
      <c r="I223" s="46">
        <v>1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</row>
    <row r="224" spans="1:15" x14ac:dyDescent="0.25">
      <c r="A224" s="50" t="s">
        <v>229</v>
      </c>
      <c r="B224" s="46">
        <v>0</v>
      </c>
      <c r="C224" s="46">
        <v>0</v>
      </c>
      <c r="D224" s="46">
        <v>0</v>
      </c>
      <c r="E224" s="46">
        <v>5</v>
      </c>
      <c r="F224" s="46">
        <v>3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</row>
    <row r="225" spans="1:15" x14ac:dyDescent="0.25">
      <c r="A225" s="50" t="s">
        <v>230</v>
      </c>
      <c r="B225" s="46">
        <v>0</v>
      </c>
      <c r="C225" s="46">
        <v>0</v>
      </c>
      <c r="D225" s="46">
        <v>0</v>
      </c>
      <c r="E225" s="46">
        <v>3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</row>
    <row r="226" spans="1:15" x14ac:dyDescent="0.25">
      <c r="A226" s="50" t="s">
        <v>231</v>
      </c>
      <c r="B226" s="46">
        <v>0</v>
      </c>
      <c r="C226" s="46">
        <v>0</v>
      </c>
      <c r="D226" s="46">
        <v>0</v>
      </c>
      <c r="E226" s="46">
        <v>26</v>
      </c>
      <c r="F226" s="46">
        <v>5</v>
      </c>
      <c r="G226" s="46">
        <v>0</v>
      </c>
      <c r="H226" s="46">
        <v>6</v>
      </c>
      <c r="I226" s="46">
        <v>0</v>
      </c>
      <c r="J226" s="46">
        <v>6</v>
      </c>
      <c r="K226" s="46">
        <v>3</v>
      </c>
      <c r="L226" s="46">
        <v>4</v>
      </c>
      <c r="M226" s="46">
        <v>0</v>
      </c>
      <c r="N226" s="46">
        <v>0</v>
      </c>
      <c r="O226" s="46">
        <v>0</v>
      </c>
    </row>
    <row r="227" spans="1:15" x14ac:dyDescent="0.25">
      <c r="A227" s="50" t="s">
        <v>232</v>
      </c>
      <c r="B227" s="46">
        <v>0</v>
      </c>
      <c r="C227" s="46">
        <v>0</v>
      </c>
      <c r="D227" s="46">
        <v>0</v>
      </c>
      <c r="E227" s="46">
        <v>1</v>
      </c>
      <c r="F227" s="46">
        <v>0</v>
      </c>
      <c r="G227" s="46">
        <v>0</v>
      </c>
      <c r="H227" s="46">
        <v>0</v>
      </c>
      <c r="I227" s="46">
        <v>0</v>
      </c>
      <c r="J227" s="46">
        <v>2</v>
      </c>
      <c r="K227" s="46">
        <v>1</v>
      </c>
      <c r="L227" s="46">
        <v>0</v>
      </c>
      <c r="M227" s="46">
        <v>0</v>
      </c>
      <c r="N227" s="46">
        <v>0</v>
      </c>
      <c r="O227" s="46">
        <v>0</v>
      </c>
    </row>
    <row r="228" spans="1:15" x14ac:dyDescent="0.25">
      <c r="A228" s="50" t="s">
        <v>233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</row>
    <row r="229" spans="1:15" x14ac:dyDescent="0.25">
      <c r="A229" s="50" t="s">
        <v>234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1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</row>
    <row r="230" spans="1:15" x14ac:dyDescent="0.25">
      <c r="A230" s="50" t="s">
        <v>235</v>
      </c>
      <c r="B230" s="46">
        <v>0</v>
      </c>
      <c r="C230" s="46">
        <v>0</v>
      </c>
      <c r="D230" s="46">
        <v>0</v>
      </c>
      <c r="E230" s="46">
        <v>10</v>
      </c>
      <c r="F230" s="46">
        <v>0</v>
      </c>
      <c r="G230" s="46">
        <v>4</v>
      </c>
      <c r="H230" s="46">
        <v>1</v>
      </c>
      <c r="I230" s="46">
        <v>2</v>
      </c>
      <c r="J230" s="46">
        <v>4</v>
      </c>
      <c r="K230" s="46">
        <v>1</v>
      </c>
      <c r="L230" s="46">
        <v>5</v>
      </c>
      <c r="M230" s="46">
        <v>0</v>
      </c>
      <c r="N230" s="46">
        <v>0</v>
      </c>
      <c r="O230" s="46">
        <v>0</v>
      </c>
    </row>
    <row r="231" spans="1:15" x14ac:dyDescent="0.25">
      <c r="A231" s="50" t="s">
        <v>236</v>
      </c>
      <c r="B231" s="46">
        <v>0</v>
      </c>
      <c r="C231" s="46">
        <v>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1</v>
      </c>
      <c r="L231" s="46">
        <v>0</v>
      </c>
      <c r="M231" s="46">
        <v>0</v>
      </c>
      <c r="N231" s="46">
        <v>0</v>
      </c>
      <c r="O231" s="46">
        <v>0</v>
      </c>
    </row>
    <row r="232" spans="1:15" x14ac:dyDescent="0.25">
      <c r="A232" s="50" t="s">
        <v>237</v>
      </c>
      <c r="B232" s="46">
        <v>0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1</v>
      </c>
      <c r="L232" s="46">
        <v>0</v>
      </c>
      <c r="M232" s="46">
        <v>0</v>
      </c>
      <c r="N232" s="46">
        <v>0</v>
      </c>
      <c r="O232" s="46">
        <v>0</v>
      </c>
    </row>
    <row r="233" spans="1:15" x14ac:dyDescent="0.25">
      <c r="A233" s="50" t="s">
        <v>238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1</v>
      </c>
      <c r="M233" s="46">
        <v>0</v>
      </c>
      <c r="N233" s="46">
        <v>0</v>
      </c>
      <c r="O233" s="46">
        <v>0</v>
      </c>
    </row>
    <row r="234" spans="1:15" x14ac:dyDescent="0.25">
      <c r="A234" s="50" t="s">
        <v>239</v>
      </c>
      <c r="B234" s="46">
        <v>0</v>
      </c>
      <c r="C234" s="46">
        <v>0</v>
      </c>
      <c r="D234" s="46">
        <v>0</v>
      </c>
      <c r="E234" s="46">
        <v>49</v>
      </c>
      <c r="F234" s="46">
        <v>2</v>
      </c>
      <c r="G234" s="46">
        <v>3</v>
      </c>
      <c r="H234" s="46">
        <v>4</v>
      </c>
      <c r="I234" s="46">
        <v>0</v>
      </c>
      <c r="J234" s="46">
        <v>4</v>
      </c>
      <c r="K234" s="46">
        <v>3</v>
      </c>
      <c r="L234" s="46">
        <v>0</v>
      </c>
      <c r="M234" s="46">
        <v>0</v>
      </c>
      <c r="N234" s="46">
        <v>0</v>
      </c>
      <c r="O234" s="46">
        <v>0</v>
      </c>
    </row>
    <row r="235" spans="1:15" x14ac:dyDescent="0.25">
      <c r="A235" s="50" t="s">
        <v>240</v>
      </c>
      <c r="B235" s="46">
        <v>0</v>
      </c>
      <c r="C235" s="46">
        <v>0</v>
      </c>
      <c r="D235" s="46">
        <v>0</v>
      </c>
      <c r="E235" s="46">
        <v>6</v>
      </c>
      <c r="F235" s="46">
        <v>4</v>
      </c>
      <c r="G235" s="46">
        <v>0</v>
      </c>
      <c r="H235" s="46">
        <v>0</v>
      </c>
      <c r="I235" s="46">
        <v>0</v>
      </c>
      <c r="J235" s="46">
        <v>1</v>
      </c>
      <c r="K235" s="46">
        <v>1</v>
      </c>
      <c r="L235" s="46">
        <v>0</v>
      </c>
      <c r="M235" s="46">
        <v>1</v>
      </c>
      <c r="N235" s="46">
        <v>0</v>
      </c>
      <c r="O235" s="46">
        <v>0</v>
      </c>
    </row>
    <row r="236" spans="1:15" x14ac:dyDescent="0.25">
      <c r="A236" s="50" t="s">
        <v>241</v>
      </c>
      <c r="B236" s="46">
        <v>0</v>
      </c>
      <c r="C236" s="46">
        <v>0</v>
      </c>
      <c r="D236" s="46">
        <v>0</v>
      </c>
      <c r="E236" s="46">
        <v>2</v>
      </c>
      <c r="F236" s="46">
        <v>2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</row>
    <row r="237" spans="1:15" x14ac:dyDescent="0.25">
      <c r="A237" s="50" t="s">
        <v>242</v>
      </c>
      <c r="B237" s="46">
        <v>0</v>
      </c>
      <c r="C237" s="46">
        <v>0</v>
      </c>
      <c r="D237" s="46">
        <v>0</v>
      </c>
      <c r="E237" s="46">
        <v>4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2</v>
      </c>
      <c r="L237" s="46">
        <v>0</v>
      </c>
      <c r="M237" s="46">
        <v>0</v>
      </c>
      <c r="N237" s="46">
        <v>0</v>
      </c>
      <c r="O237" s="46">
        <v>0</v>
      </c>
    </row>
    <row r="238" spans="1:15" x14ac:dyDescent="0.25">
      <c r="A238" s="50" t="s">
        <v>243</v>
      </c>
      <c r="B238" s="46">
        <v>0</v>
      </c>
      <c r="C238" s="46">
        <v>0</v>
      </c>
      <c r="D238" s="46">
        <v>0</v>
      </c>
      <c r="E238" s="46">
        <v>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</row>
    <row r="239" spans="1:15" x14ac:dyDescent="0.25">
      <c r="A239" s="50" t="s">
        <v>244</v>
      </c>
      <c r="B239" s="46">
        <v>0</v>
      </c>
      <c r="C239" s="46">
        <v>0</v>
      </c>
      <c r="D239" s="46">
        <v>0</v>
      </c>
      <c r="E239" s="46">
        <v>20</v>
      </c>
      <c r="F239" s="46">
        <v>3</v>
      </c>
      <c r="G239" s="46">
        <v>1</v>
      </c>
      <c r="H239" s="46">
        <v>1</v>
      </c>
      <c r="I239" s="46">
        <v>0</v>
      </c>
      <c r="J239" s="46">
        <v>4</v>
      </c>
      <c r="K239" s="46">
        <v>0</v>
      </c>
      <c r="L239" s="46">
        <v>7</v>
      </c>
      <c r="M239" s="46">
        <v>2</v>
      </c>
      <c r="N239" s="46">
        <v>0</v>
      </c>
      <c r="O239" s="46">
        <v>0</v>
      </c>
    </row>
    <row r="240" spans="1:15" x14ac:dyDescent="0.25">
      <c r="A240" s="50" t="s">
        <v>245</v>
      </c>
      <c r="B240" s="46">
        <v>0</v>
      </c>
      <c r="C240" s="46">
        <v>0</v>
      </c>
      <c r="D240" s="46">
        <v>0</v>
      </c>
      <c r="E240" s="46">
        <v>2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</row>
    <row r="241" spans="1:15" x14ac:dyDescent="0.25">
      <c r="A241" s="50" t="s">
        <v>246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</row>
    <row r="242" spans="1:15" x14ac:dyDescent="0.25">
      <c r="A242" s="50" t="s">
        <v>247</v>
      </c>
      <c r="B242" s="46">
        <v>0</v>
      </c>
      <c r="C242" s="46">
        <v>0</v>
      </c>
      <c r="D242" s="46">
        <v>0</v>
      </c>
      <c r="E242" s="46">
        <v>32</v>
      </c>
      <c r="F242" s="46">
        <v>1</v>
      </c>
      <c r="G242" s="46">
        <v>0</v>
      </c>
      <c r="H242" s="46">
        <v>1</v>
      </c>
      <c r="I242" s="46">
        <v>0</v>
      </c>
      <c r="J242" s="46">
        <v>8</v>
      </c>
      <c r="K242" s="46">
        <v>5</v>
      </c>
      <c r="L242" s="46">
        <v>3</v>
      </c>
      <c r="M242" s="46">
        <v>6</v>
      </c>
      <c r="N242" s="46">
        <v>0</v>
      </c>
      <c r="O242" s="46">
        <v>0</v>
      </c>
    </row>
    <row r="243" spans="1:15" x14ac:dyDescent="0.25">
      <c r="A243" s="50" t="s">
        <v>248</v>
      </c>
      <c r="B243" s="46">
        <v>0</v>
      </c>
      <c r="C243" s="46">
        <v>0</v>
      </c>
      <c r="D243" s="46">
        <v>0</v>
      </c>
      <c r="E243" s="46">
        <v>3</v>
      </c>
      <c r="F243" s="46">
        <v>2</v>
      </c>
      <c r="G243" s="46">
        <v>0</v>
      </c>
      <c r="H243" s="46">
        <v>1</v>
      </c>
      <c r="I243" s="46">
        <v>0</v>
      </c>
      <c r="J243" s="46">
        <v>0</v>
      </c>
      <c r="K243" s="46">
        <v>1</v>
      </c>
      <c r="L243" s="46">
        <v>0</v>
      </c>
      <c r="M243" s="46">
        <v>0</v>
      </c>
      <c r="N243" s="46">
        <v>0</v>
      </c>
      <c r="O243" s="46">
        <v>0</v>
      </c>
    </row>
    <row r="244" spans="1:15" x14ac:dyDescent="0.25">
      <c r="A244" s="50" t="s">
        <v>249</v>
      </c>
      <c r="B244" s="46">
        <v>1</v>
      </c>
      <c r="C244" s="46">
        <v>1</v>
      </c>
      <c r="D244" s="46">
        <v>0</v>
      </c>
      <c r="E244" s="46">
        <v>43</v>
      </c>
      <c r="F244" s="46">
        <v>0</v>
      </c>
      <c r="G244" s="46">
        <v>21</v>
      </c>
      <c r="H244" s="46">
        <v>10</v>
      </c>
      <c r="I244" s="46">
        <v>3</v>
      </c>
      <c r="J244" s="46">
        <v>20</v>
      </c>
      <c r="K244" s="46">
        <v>2</v>
      </c>
      <c r="L244" s="46">
        <v>9</v>
      </c>
      <c r="M244" s="46">
        <v>10</v>
      </c>
      <c r="N244" s="46">
        <v>0</v>
      </c>
      <c r="O244" s="46">
        <v>0</v>
      </c>
    </row>
    <row r="245" spans="1:15" x14ac:dyDescent="0.25">
      <c r="A245" s="50" t="s">
        <v>250</v>
      </c>
      <c r="B245" s="46">
        <v>0</v>
      </c>
      <c r="C245" s="46">
        <v>0</v>
      </c>
      <c r="D245" s="46">
        <v>0</v>
      </c>
      <c r="E245" s="46">
        <v>1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</row>
    <row r="246" spans="1:15" x14ac:dyDescent="0.25">
      <c r="A246" s="50" t="s">
        <v>251</v>
      </c>
      <c r="B246" s="46">
        <v>0</v>
      </c>
      <c r="C246" s="46">
        <v>0</v>
      </c>
      <c r="D246" s="46">
        <v>0</v>
      </c>
      <c r="E246" s="46">
        <v>3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1</v>
      </c>
      <c r="N246" s="46">
        <v>0</v>
      </c>
      <c r="O246" s="46">
        <v>0</v>
      </c>
    </row>
    <row r="247" spans="1:15" x14ac:dyDescent="0.25">
      <c r="A247" s="50" t="s">
        <v>252</v>
      </c>
      <c r="B247" s="46">
        <v>0</v>
      </c>
      <c r="C247" s="46">
        <v>0</v>
      </c>
      <c r="D247" s="46">
        <v>0</v>
      </c>
      <c r="E247" s="46">
        <v>0</v>
      </c>
      <c r="F247" s="46">
        <v>0</v>
      </c>
      <c r="G247" s="46">
        <v>1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</row>
    <row r="248" spans="1:15" x14ac:dyDescent="0.25">
      <c r="A248" s="50" t="s">
        <v>253</v>
      </c>
      <c r="B248" s="46">
        <v>0</v>
      </c>
      <c r="C248" s="46">
        <v>0</v>
      </c>
      <c r="D248" s="46">
        <v>0</v>
      </c>
      <c r="E248" s="46">
        <v>2</v>
      </c>
      <c r="F248" s="46">
        <v>0</v>
      </c>
      <c r="G248" s="46">
        <v>0</v>
      </c>
      <c r="H248" s="46">
        <v>1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</row>
    <row r="249" spans="1:15" x14ac:dyDescent="0.25">
      <c r="A249" s="50" t="s">
        <v>254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</row>
    <row r="250" spans="1:15" x14ac:dyDescent="0.25">
      <c r="A250" s="50" t="s">
        <v>255</v>
      </c>
      <c r="B250" s="46">
        <v>0</v>
      </c>
      <c r="C250" s="46">
        <v>0</v>
      </c>
      <c r="D250" s="46">
        <v>0</v>
      </c>
      <c r="E250" s="46">
        <v>6</v>
      </c>
      <c r="F250" s="46">
        <v>4</v>
      </c>
      <c r="G250" s="46">
        <v>0</v>
      </c>
      <c r="H250" s="46">
        <v>0</v>
      </c>
      <c r="I250" s="46">
        <v>0</v>
      </c>
      <c r="J250" s="46">
        <v>1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</row>
    <row r="251" spans="1:15" x14ac:dyDescent="0.25">
      <c r="A251" s="50" t="s">
        <v>256</v>
      </c>
      <c r="B251" s="46">
        <v>0</v>
      </c>
      <c r="C251" s="46">
        <v>0</v>
      </c>
      <c r="D251" s="46">
        <v>0</v>
      </c>
      <c r="E251" s="46">
        <v>2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</row>
    <row r="252" spans="1:15" x14ac:dyDescent="0.25">
      <c r="A252" s="50" t="s">
        <v>257</v>
      </c>
      <c r="B252" s="46">
        <v>0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</row>
    <row r="253" spans="1:15" x14ac:dyDescent="0.25">
      <c r="A253" s="50" t="s">
        <v>258</v>
      </c>
      <c r="B253" s="46">
        <v>0</v>
      </c>
      <c r="C253" s="46">
        <v>0</v>
      </c>
      <c r="D253" s="46">
        <v>0</v>
      </c>
      <c r="E253" s="46">
        <v>2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1</v>
      </c>
      <c r="N253" s="46">
        <v>0</v>
      </c>
      <c r="O253" s="46">
        <v>0</v>
      </c>
    </row>
    <row r="254" spans="1:15" x14ac:dyDescent="0.25">
      <c r="A254" s="50" t="s">
        <v>259</v>
      </c>
      <c r="B254" s="46">
        <v>0</v>
      </c>
      <c r="C254" s="46">
        <v>0</v>
      </c>
      <c r="D254" s="46">
        <v>0</v>
      </c>
      <c r="E254" s="46">
        <v>13</v>
      </c>
      <c r="F254" s="46">
        <v>3</v>
      </c>
      <c r="G254" s="46">
        <v>0</v>
      </c>
      <c r="H254" s="46">
        <v>0</v>
      </c>
      <c r="I254" s="46">
        <v>0</v>
      </c>
      <c r="J254" s="46">
        <v>1</v>
      </c>
      <c r="K254" s="46">
        <v>1</v>
      </c>
      <c r="L254" s="46">
        <v>0</v>
      </c>
      <c r="M254" s="46">
        <v>0</v>
      </c>
      <c r="N254" s="46">
        <v>0</v>
      </c>
      <c r="O254" s="46">
        <v>0</v>
      </c>
    </row>
    <row r="255" spans="1:15" x14ac:dyDescent="0.25">
      <c r="A255" s="50" t="s">
        <v>260</v>
      </c>
      <c r="B255" s="46">
        <v>0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</row>
    <row r="256" spans="1:15" x14ac:dyDescent="0.25">
      <c r="A256" s="50" t="s">
        <v>261</v>
      </c>
      <c r="B256" s="46">
        <v>0</v>
      </c>
      <c r="C256" s="46">
        <v>0</v>
      </c>
      <c r="D256" s="46">
        <v>0</v>
      </c>
      <c r="E256" s="46">
        <v>32</v>
      </c>
      <c r="F256" s="46">
        <v>1</v>
      </c>
      <c r="G256" s="46">
        <v>2</v>
      </c>
      <c r="H256" s="46">
        <v>4</v>
      </c>
      <c r="I256" s="46">
        <v>2</v>
      </c>
      <c r="J256" s="46">
        <v>6</v>
      </c>
      <c r="K256" s="46">
        <v>3</v>
      </c>
      <c r="L256" s="46">
        <v>3</v>
      </c>
      <c r="M256" s="46">
        <v>1</v>
      </c>
      <c r="N256" s="46">
        <v>0</v>
      </c>
      <c r="O256" s="46">
        <v>0</v>
      </c>
    </row>
    <row r="257" spans="1:15" x14ac:dyDescent="0.25">
      <c r="A257" s="50" t="s">
        <v>262</v>
      </c>
      <c r="B257" s="46">
        <v>0</v>
      </c>
      <c r="C257" s="46">
        <v>0</v>
      </c>
      <c r="D257" s="46">
        <v>0</v>
      </c>
      <c r="E257" s="46">
        <v>1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</row>
    <row r="258" spans="1:15" x14ac:dyDescent="0.25">
      <c r="A258" s="50" t="s">
        <v>263</v>
      </c>
      <c r="B258" s="46">
        <v>1</v>
      </c>
      <c r="C258" s="46">
        <v>1</v>
      </c>
      <c r="D258" s="46">
        <v>0</v>
      </c>
      <c r="E258" s="46">
        <v>3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</row>
    <row r="259" spans="1:15" x14ac:dyDescent="0.25">
      <c r="A259" s="50" t="s">
        <v>264</v>
      </c>
      <c r="B259" s="46">
        <v>0</v>
      </c>
      <c r="C259" s="46">
        <v>0</v>
      </c>
      <c r="D259" s="46">
        <v>0</v>
      </c>
      <c r="E259" s="46">
        <v>1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</row>
    <row r="260" spans="1:15" x14ac:dyDescent="0.25">
      <c r="A260" s="50" t="s">
        <v>265</v>
      </c>
      <c r="B260" s="46">
        <v>0</v>
      </c>
      <c r="C260" s="46">
        <v>0</v>
      </c>
      <c r="D260" s="46">
        <v>0</v>
      </c>
      <c r="E260" s="46">
        <v>1</v>
      </c>
      <c r="F260" s="46">
        <v>0</v>
      </c>
      <c r="G260" s="46">
        <v>0</v>
      </c>
      <c r="H260" s="46">
        <v>1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</row>
    <row r="261" spans="1:15" x14ac:dyDescent="0.25">
      <c r="A261" s="50" t="s">
        <v>266</v>
      </c>
      <c r="B261" s="46">
        <v>0</v>
      </c>
      <c r="C261" s="46">
        <v>0</v>
      </c>
      <c r="D261" s="46">
        <v>0</v>
      </c>
      <c r="E261" s="46">
        <v>5</v>
      </c>
      <c r="F261" s="46">
        <v>2</v>
      </c>
      <c r="G261" s="46">
        <v>0</v>
      </c>
      <c r="H261" s="46">
        <v>0</v>
      </c>
      <c r="I261" s="46">
        <v>0</v>
      </c>
      <c r="J261" s="46">
        <v>1</v>
      </c>
      <c r="K261" s="46">
        <v>4</v>
      </c>
      <c r="L261" s="46">
        <v>0</v>
      </c>
      <c r="M261" s="46">
        <v>0</v>
      </c>
      <c r="N261" s="46">
        <v>0</v>
      </c>
      <c r="O261" s="46">
        <v>0</v>
      </c>
    </row>
    <row r="262" spans="1:15" x14ac:dyDescent="0.25">
      <c r="A262" s="50" t="s">
        <v>267</v>
      </c>
      <c r="B262" s="46">
        <v>0</v>
      </c>
      <c r="C262" s="46">
        <v>0</v>
      </c>
      <c r="D262" s="46">
        <v>0</v>
      </c>
      <c r="E262" s="46">
        <v>3</v>
      </c>
      <c r="F262" s="46">
        <v>0</v>
      </c>
      <c r="G262" s="46">
        <v>0</v>
      </c>
      <c r="H262" s="46">
        <v>1</v>
      </c>
      <c r="I262" s="46">
        <v>0</v>
      </c>
      <c r="J262" s="46">
        <v>2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</row>
    <row r="263" spans="1:15" x14ac:dyDescent="0.25">
      <c r="A263" s="50" t="s">
        <v>268</v>
      </c>
      <c r="B263" s="46">
        <v>0</v>
      </c>
      <c r="C263" s="46">
        <v>0</v>
      </c>
      <c r="D263" s="46">
        <v>0</v>
      </c>
      <c r="E263" s="46">
        <v>1</v>
      </c>
      <c r="F263" s="46">
        <v>0</v>
      </c>
      <c r="G263" s="46">
        <v>1</v>
      </c>
      <c r="H263" s="46">
        <v>0</v>
      </c>
      <c r="I263" s="46">
        <v>0</v>
      </c>
      <c r="J263" s="46">
        <v>1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</row>
    <row r="264" spans="1:15" x14ac:dyDescent="0.25">
      <c r="A264" s="50" t="s">
        <v>269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</row>
    <row r="265" spans="1:15" x14ac:dyDescent="0.25">
      <c r="A265" s="50" t="s">
        <v>270</v>
      </c>
      <c r="B265" s="46">
        <v>0</v>
      </c>
      <c r="C265" s="46">
        <v>0</v>
      </c>
      <c r="D265" s="46">
        <v>0</v>
      </c>
      <c r="E265" s="46">
        <v>3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1</v>
      </c>
      <c r="M265" s="46">
        <v>0</v>
      </c>
      <c r="N265" s="46">
        <v>0</v>
      </c>
      <c r="O265" s="46">
        <v>0</v>
      </c>
    </row>
    <row r="266" spans="1:15" x14ac:dyDescent="0.25">
      <c r="A266" s="50" t="s">
        <v>271</v>
      </c>
      <c r="B266" s="46">
        <v>0</v>
      </c>
      <c r="C266" s="46">
        <v>0</v>
      </c>
      <c r="D266" s="46">
        <v>0</v>
      </c>
      <c r="E266" s="46">
        <v>1</v>
      </c>
      <c r="F266" s="46">
        <v>1</v>
      </c>
      <c r="G266" s="46">
        <v>1</v>
      </c>
      <c r="H266" s="46">
        <v>0</v>
      </c>
      <c r="I266" s="46">
        <v>0</v>
      </c>
      <c r="J266" s="46">
        <v>1</v>
      </c>
      <c r="K266" s="46">
        <v>0</v>
      </c>
      <c r="L266" s="46">
        <v>3</v>
      </c>
      <c r="M266" s="46">
        <v>2</v>
      </c>
      <c r="N266" s="46">
        <v>0</v>
      </c>
      <c r="O266" s="46">
        <v>0</v>
      </c>
    </row>
    <row r="267" spans="1:15" x14ac:dyDescent="0.25">
      <c r="A267" s="50" t="s">
        <v>272</v>
      </c>
      <c r="B267" s="46">
        <v>0</v>
      </c>
      <c r="C267" s="46">
        <v>0</v>
      </c>
      <c r="D267" s="46">
        <v>0</v>
      </c>
      <c r="E267" s="46">
        <v>4</v>
      </c>
      <c r="F267" s="46">
        <v>0</v>
      </c>
      <c r="G267" s="46">
        <v>0</v>
      </c>
      <c r="H267" s="46">
        <v>1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</row>
    <row r="268" spans="1:15" x14ac:dyDescent="0.25">
      <c r="A268" s="50" t="s">
        <v>273</v>
      </c>
      <c r="B268" s="46">
        <v>0</v>
      </c>
      <c r="C268" s="46">
        <v>0</v>
      </c>
      <c r="D268" s="46">
        <v>0</v>
      </c>
      <c r="E268" s="46">
        <v>1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</row>
    <row r="269" spans="1:15" x14ac:dyDescent="0.25">
      <c r="A269" s="50" t="s">
        <v>274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</row>
    <row r="270" spans="1:15" x14ac:dyDescent="0.25">
      <c r="A270" s="50" t="s">
        <v>275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1</v>
      </c>
      <c r="M270" s="46">
        <v>0</v>
      </c>
      <c r="N270" s="46">
        <v>0</v>
      </c>
      <c r="O270" s="46">
        <v>0</v>
      </c>
    </row>
    <row r="271" spans="1:15" x14ac:dyDescent="0.25">
      <c r="A271" s="50" t="s">
        <v>276</v>
      </c>
      <c r="B271" s="46">
        <v>0</v>
      </c>
      <c r="C271" s="46">
        <v>0</v>
      </c>
      <c r="D271" s="46">
        <v>0</v>
      </c>
      <c r="E271" s="46">
        <v>78</v>
      </c>
      <c r="F271" s="46">
        <v>3</v>
      </c>
      <c r="G271" s="46">
        <v>3</v>
      </c>
      <c r="H271" s="46">
        <v>16</v>
      </c>
      <c r="I271" s="46">
        <v>0</v>
      </c>
      <c r="J271" s="46">
        <v>5</v>
      </c>
      <c r="K271" s="46">
        <v>0</v>
      </c>
      <c r="L271" s="46">
        <v>15</v>
      </c>
      <c r="M271" s="46">
        <v>5</v>
      </c>
      <c r="N271" s="46">
        <v>0</v>
      </c>
      <c r="O271" s="46">
        <v>0</v>
      </c>
    </row>
    <row r="272" spans="1:15" x14ac:dyDescent="0.25">
      <c r="A272" s="50" t="s">
        <v>277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</row>
    <row r="273" spans="1:15" x14ac:dyDescent="0.25">
      <c r="A273" s="50" t="s">
        <v>278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</row>
    <row r="274" spans="1:15" x14ac:dyDescent="0.25">
      <c r="A274" s="50" t="s">
        <v>279</v>
      </c>
      <c r="B274" s="46">
        <v>0</v>
      </c>
      <c r="C274" s="46">
        <v>0</v>
      </c>
      <c r="D274" s="46">
        <v>0</v>
      </c>
      <c r="E274" s="46">
        <v>5</v>
      </c>
      <c r="F274" s="46">
        <v>0</v>
      </c>
      <c r="G274" s="46">
        <v>0</v>
      </c>
      <c r="H274" s="46">
        <v>0</v>
      </c>
      <c r="I274" s="46">
        <v>0</v>
      </c>
      <c r="J274" s="46">
        <v>1</v>
      </c>
      <c r="K274" s="46">
        <v>1</v>
      </c>
      <c r="L274" s="46">
        <v>0</v>
      </c>
      <c r="M274" s="46">
        <v>0</v>
      </c>
      <c r="N274" s="46">
        <v>0</v>
      </c>
      <c r="O274" s="46">
        <v>0</v>
      </c>
    </row>
    <row r="275" spans="1:15" x14ac:dyDescent="0.25">
      <c r="A275" s="50" t="s">
        <v>280</v>
      </c>
      <c r="B275" s="46">
        <v>0</v>
      </c>
      <c r="C275" s="46">
        <v>0</v>
      </c>
      <c r="D275" s="46">
        <v>0</v>
      </c>
      <c r="E275" s="46">
        <v>3</v>
      </c>
      <c r="F275" s="46">
        <v>0</v>
      </c>
      <c r="G275" s="46">
        <v>0</v>
      </c>
      <c r="H275" s="46">
        <v>0</v>
      </c>
      <c r="I275" s="46">
        <v>0</v>
      </c>
      <c r="J275" s="46">
        <v>1</v>
      </c>
      <c r="K275" s="46">
        <v>0</v>
      </c>
      <c r="L275" s="46">
        <v>1</v>
      </c>
      <c r="M275" s="46">
        <v>0</v>
      </c>
      <c r="N275" s="46">
        <v>0</v>
      </c>
      <c r="O275" s="46">
        <v>0</v>
      </c>
    </row>
    <row r="276" spans="1:15" x14ac:dyDescent="0.25">
      <c r="A276" s="50" t="s">
        <v>281</v>
      </c>
      <c r="B276" s="46">
        <v>0</v>
      </c>
      <c r="C276" s="46">
        <v>0</v>
      </c>
      <c r="D276" s="46">
        <v>0</v>
      </c>
      <c r="E276" s="46">
        <v>9</v>
      </c>
      <c r="F276" s="46">
        <v>1</v>
      </c>
      <c r="G276" s="46">
        <v>0</v>
      </c>
      <c r="H276" s="46">
        <v>0</v>
      </c>
      <c r="I276" s="46">
        <v>0</v>
      </c>
      <c r="J276" s="46">
        <v>2</v>
      </c>
      <c r="K276" s="46">
        <v>3</v>
      </c>
      <c r="L276" s="46">
        <v>1</v>
      </c>
      <c r="M276" s="46">
        <v>0</v>
      </c>
      <c r="N276" s="46">
        <v>0</v>
      </c>
      <c r="O276" s="46">
        <v>0</v>
      </c>
    </row>
    <row r="277" spans="1:15" x14ac:dyDescent="0.25">
      <c r="A277" s="50" t="s">
        <v>282</v>
      </c>
      <c r="B277" s="46">
        <v>0</v>
      </c>
      <c r="C277" s="46">
        <v>0</v>
      </c>
      <c r="D277" s="46">
        <v>0</v>
      </c>
      <c r="E277" s="46">
        <v>2</v>
      </c>
      <c r="F277" s="46">
        <v>0</v>
      </c>
      <c r="G277" s="46">
        <v>1</v>
      </c>
      <c r="H277" s="46">
        <v>0</v>
      </c>
      <c r="I277" s="46">
        <v>0</v>
      </c>
      <c r="J277" s="46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</row>
    <row r="278" spans="1:15" x14ac:dyDescent="0.25">
      <c r="A278" s="50" t="s">
        <v>283</v>
      </c>
      <c r="B278" s="46">
        <v>0</v>
      </c>
      <c r="C278" s="46">
        <v>0</v>
      </c>
      <c r="D278" s="46">
        <v>0</v>
      </c>
      <c r="E278" s="46">
        <v>2</v>
      </c>
      <c r="F278" s="46">
        <v>2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</row>
    <row r="279" spans="1:15" x14ac:dyDescent="0.25">
      <c r="A279" s="50" t="s">
        <v>284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</row>
    <row r="280" spans="1:15" x14ac:dyDescent="0.25">
      <c r="A280" s="50" t="s">
        <v>285</v>
      </c>
      <c r="B280" s="46">
        <v>0</v>
      </c>
      <c r="C280" s="46">
        <v>0</v>
      </c>
      <c r="D280" s="46">
        <v>0</v>
      </c>
      <c r="E280" s="46">
        <v>3</v>
      </c>
      <c r="F280" s="46">
        <v>0</v>
      </c>
      <c r="G280" s="46">
        <v>2</v>
      </c>
      <c r="H280" s="46">
        <v>1</v>
      </c>
      <c r="I280" s="46">
        <v>0</v>
      </c>
      <c r="J280" s="46">
        <v>1</v>
      </c>
      <c r="K280" s="46">
        <v>0</v>
      </c>
      <c r="L280" s="46">
        <v>2</v>
      </c>
      <c r="M280" s="46">
        <v>0</v>
      </c>
      <c r="N280" s="46">
        <v>0</v>
      </c>
      <c r="O280" s="46">
        <v>0</v>
      </c>
    </row>
    <row r="281" spans="1:15" x14ac:dyDescent="0.25">
      <c r="A281" s="50" t="s">
        <v>286</v>
      </c>
      <c r="B281" s="46">
        <v>0</v>
      </c>
      <c r="C281" s="46">
        <v>0</v>
      </c>
      <c r="D281" s="46">
        <v>0</v>
      </c>
      <c r="E281" s="46">
        <v>2</v>
      </c>
      <c r="F281" s="46">
        <v>1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</row>
    <row r="282" spans="1:15" x14ac:dyDescent="0.25">
      <c r="A282" s="50" t="s">
        <v>287</v>
      </c>
      <c r="B282" s="46">
        <v>1</v>
      </c>
      <c r="C282" s="46">
        <v>1</v>
      </c>
      <c r="D282" s="46">
        <v>0</v>
      </c>
      <c r="E282" s="46">
        <v>2</v>
      </c>
      <c r="F282" s="46">
        <v>0</v>
      </c>
      <c r="G282" s="46">
        <v>0</v>
      </c>
      <c r="H282" s="46">
        <v>0</v>
      </c>
      <c r="I282" s="46">
        <v>1</v>
      </c>
      <c r="J282" s="46">
        <v>4</v>
      </c>
      <c r="K282" s="46">
        <v>1</v>
      </c>
      <c r="L282" s="46">
        <v>3</v>
      </c>
      <c r="M282" s="46">
        <v>1</v>
      </c>
      <c r="N282" s="46">
        <v>0</v>
      </c>
      <c r="O282" s="46">
        <v>0</v>
      </c>
    </row>
    <row r="283" spans="1:15" x14ac:dyDescent="0.25">
      <c r="A283" s="50" t="s">
        <v>288</v>
      </c>
      <c r="B283" s="46">
        <v>0</v>
      </c>
      <c r="C283" s="46">
        <v>0</v>
      </c>
      <c r="D283" s="46">
        <v>0</v>
      </c>
      <c r="E283" s="46">
        <v>2</v>
      </c>
      <c r="F283" s="46">
        <v>0</v>
      </c>
      <c r="G283" s="46">
        <v>0</v>
      </c>
      <c r="H283" s="46">
        <v>2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</row>
    <row r="284" spans="1:15" x14ac:dyDescent="0.25">
      <c r="A284" s="50" t="s">
        <v>289</v>
      </c>
      <c r="B284" s="46">
        <v>0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2</v>
      </c>
      <c r="K284" s="46">
        <v>0</v>
      </c>
      <c r="L284" s="46">
        <v>1</v>
      </c>
      <c r="M284" s="46">
        <v>0</v>
      </c>
      <c r="N284" s="46">
        <v>0</v>
      </c>
      <c r="O284" s="46">
        <v>0</v>
      </c>
    </row>
    <row r="285" spans="1:15" x14ac:dyDescent="0.25">
      <c r="A285" s="50" t="s">
        <v>290</v>
      </c>
      <c r="B285" s="46">
        <v>1</v>
      </c>
      <c r="C285" s="46">
        <v>1</v>
      </c>
      <c r="D285" s="46">
        <v>0</v>
      </c>
      <c r="E285" s="46">
        <v>3</v>
      </c>
      <c r="F285" s="46">
        <v>0</v>
      </c>
      <c r="G285" s="46">
        <v>1</v>
      </c>
      <c r="H285" s="46">
        <v>1</v>
      </c>
      <c r="I285" s="46">
        <v>0</v>
      </c>
      <c r="J285" s="46">
        <v>0</v>
      </c>
      <c r="K285" s="46">
        <v>1</v>
      </c>
      <c r="L285" s="46">
        <v>2</v>
      </c>
      <c r="M285" s="46">
        <v>0</v>
      </c>
      <c r="N285" s="46">
        <v>0</v>
      </c>
      <c r="O285" s="46">
        <v>0</v>
      </c>
    </row>
    <row r="286" spans="1:15" x14ac:dyDescent="0.25">
      <c r="A286" s="50" t="s">
        <v>291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</row>
    <row r="287" spans="1:15" x14ac:dyDescent="0.25">
      <c r="A287" s="50" t="s">
        <v>292</v>
      </c>
      <c r="B287" s="46">
        <v>0</v>
      </c>
      <c r="C287" s="46">
        <v>0</v>
      </c>
      <c r="D287" s="46">
        <v>0</v>
      </c>
      <c r="E287" s="46">
        <v>1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</row>
    <row r="288" spans="1:15" x14ac:dyDescent="0.25">
      <c r="A288" s="50" t="s">
        <v>293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1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</row>
    <row r="289" spans="1:15" x14ac:dyDescent="0.25">
      <c r="A289" s="50" t="s">
        <v>294</v>
      </c>
      <c r="B289" s="46">
        <v>0</v>
      </c>
      <c r="C289" s="46">
        <v>0</v>
      </c>
      <c r="D289" s="46">
        <v>0</v>
      </c>
      <c r="E289" s="46">
        <v>2</v>
      </c>
      <c r="F289" s="46">
        <v>1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1</v>
      </c>
      <c r="M289" s="46">
        <v>0</v>
      </c>
      <c r="N289" s="46">
        <v>0</v>
      </c>
      <c r="O289" s="46">
        <v>0</v>
      </c>
    </row>
    <row r="290" spans="1:15" x14ac:dyDescent="0.25">
      <c r="A290" s="50" t="s">
        <v>295</v>
      </c>
      <c r="B290" s="46">
        <v>1</v>
      </c>
      <c r="C290" s="46">
        <v>1</v>
      </c>
      <c r="D290" s="46">
        <v>0</v>
      </c>
      <c r="E290" s="46">
        <v>8</v>
      </c>
      <c r="F290" s="46">
        <v>0</v>
      </c>
      <c r="G290" s="46">
        <v>1</v>
      </c>
      <c r="H290" s="46">
        <v>0</v>
      </c>
      <c r="I290" s="46">
        <v>1</v>
      </c>
      <c r="J290" s="46">
        <v>10</v>
      </c>
      <c r="K290" s="46">
        <v>0</v>
      </c>
      <c r="L290" s="46">
        <v>0</v>
      </c>
      <c r="M290" s="46">
        <v>1</v>
      </c>
      <c r="N290" s="46">
        <v>0</v>
      </c>
      <c r="O290" s="46">
        <v>0</v>
      </c>
    </row>
    <row r="291" spans="1:15" x14ac:dyDescent="0.25">
      <c r="A291" s="50" t="s">
        <v>296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</row>
    <row r="292" spans="1:15" x14ac:dyDescent="0.25">
      <c r="A292" s="50" t="s">
        <v>297</v>
      </c>
      <c r="B292" s="46">
        <v>0</v>
      </c>
      <c r="C292" s="46">
        <v>0</v>
      </c>
      <c r="D292" s="46">
        <v>0</v>
      </c>
      <c r="E292" s="46">
        <v>6</v>
      </c>
      <c r="F292" s="46">
        <v>1</v>
      </c>
      <c r="G292" s="46">
        <v>0</v>
      </c>
      <c r="H292" s="46">
        <v>0</v>
      </c>
      <c r="I292" s="46">
        <v>0</v>
      </c>
      <c r="J292" s="46">
        <v>1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</row>
    <row r="293" spans="1:15" x14ac:dyDescent="0.25">
      <c r="A293" s="50" t="s">
        <v>298</v>
      </c>
      <c r="B293" s="46">
        <v>0</v>
      </c>
      <c r="C293" s="46">
        <v>0</v>
      </c>
      <c r="D293" s="46">
        <v>0</v>
      </c>
      <c r="E293" s="46">
        <v>11</v>
      </c>
      <c r="F293" s="46">
        <v>0</v>
      </c>
      <c r="G293" s="46">
        <v>3</v>
      </c>
      <c r="H293" s="46">
        <v>0</v>
      </c>
      <c r="I293" s="46">
        <v>0</v>
      </c>
      <c r="J293" s="46">
        <v>4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</row>
    <row r="294" spans="1:15" x14ac:dyDescent="0.25">
      <c r="A294" s="50" t="s">
        <v>299</v>
      </c>
      <c r="B294" s="46">
        <v>0</v>
      </c>
      <c r="C294" s="46">
        <v>0</v>
      </c>
      <c r="D294" s="46">
        <v>0</v>
      </c>
      <c r="E294" s="46">
        <v>3</v>
      </c>
      <c r="F294" s="46">
        <v>0</v>
      </c>
      <c r="G294" s="46">
        <v>0</v>
      </c>
      <c r="H294" s="46">
        <v>0</v>
      </c>
      <c r="I294" s="46">
        <v>0</v>
      </c>
      <c r="J294" s="46">
        <v>4</v>
      </c>
      <c r="K294" s="46">
        <v>1</v>
      </c>
      <c r="L294" s="46">
        <v>2</v>
      </c>
      <c r="M294" s="46">
        <v>1</v>
      </c>
      <c r="N294" s="46">
        <v>0</v>
      </c>
      <c r="O294" s="46">
        <v>0</v>
      </c>
    </row>
    <row r="295" spans="1:15" x14ac:dyDescent="0.25">
      <c r="A295" s="50" t="s">
        <v>300</v>
      </c>
      <c r="B295" s="46">
        <v>0</v>
      </c>
      <c r="C295" s="46">
        <v>0</v>
      </c>
      <c r="D295" s="46">
        <v>0</v>
      </c>
      <c r="E295" s="46">
        <v>2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</row>
    <row r="296" spans="1:15" x14ac:dyDescent="0.25">
      <c r="A296" s="50" t="s">
        <v>301</v>
      </c>
      <c r="B296" s="46">
        <v>0</v>
      </c>
      <c r="C296" s="46">
        <v>0</v>
      </c>
      <c r="D296" s="46">
        <v>0</v>
      </c>
      <c r="E296" s="46">
        <v>6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</row>
    <row r="297" spans="1:15" x14ac:dyDescent="0.25">
      <c r="A297" s="50" t="s">
        <v>302</v>
      </c>
      <c r="B297" s="46">
        <v>0</v>
      </c>
      <c r="C297" s="46">
        <v>0</v>
      </c>
      <c r="D297" s="46">
        <v>0</v>
      </c>
      <c r="E297" s="46">
        <v>14</v>
      </c>
      <c r="F297" s="46">
        <v>2</v>
      </c>
      <c r="G297" s="46">
        <v>7</v>
      </c>
      <c r="H297" s="46">
        <v>9</v>
      </c>
      <c r="I297" s="46">
        <v>0</v>
      </c>
      <c r="J297" s="46">
        <v>4</v>
      </c>
      <c r="K297" s="46">
        <v>0</v>
      </c>
      <c r="L297" s="46">
        <v>1</v>
      </c>
      <c r="M297" s="46">
        <v>1</v>
      </c>
      <c r="N297" s="46">
        <v>0</v>
      </c>
      <c r="O297" s="46">
        <v>0</v>
      </c>
    </row>
    <row r="298" spans="1:15" x14ac:dyDescent="0.25">
      <c r="A298" s="50" t="s">
        <v>303</v>
      </c>
      <c r="B298" s="46">
        <v>0</v>
      </c>
      <c r="C298" s="46">
        <v>0</v>
      </c>
      <c r="D298" s="46">
        <v>0</v>
      </c>
      <c r="E298" s="46">
        <v>1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1</v>
      </c>
      <c r="N298" s="46">
        <v>0</v>
      </c>
      <c r="O298" s="46">
        <v>0</v>
      </c>
    </row>
    <row r="299" spans="1:15" x14ac:dyDescent="0.25">
      <c r="A299" s="50" t="s">
        <v>304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</row>
    <row r="300" spans="1:15" x14ac:dyDescent="0.25">
      <c r="A300" s="50" t="s">
        <v>305</v>
      </c>
      <c r="B300" s="46">
        <v>2</v>
      </c>
      <c r="C300" s="46">
        <v>3</v>
      </c>
      <c r="D300" s="46">
        <v>0</v>
      </c>
      <c r="E300" s="46">
        <v>216</v>
      </c>
      <c r="F300" s="46">
        <v>0</v>
      </c>
      <c r="G300" s="46">
        <v>44</v>
      </c>
      <c r="H300" s="46">
        <v>153</v>
      </c>
      <c r="I300" s="46">
        <v>56</v>
      </c>
      <c r="J300" s="46">
        <v>73</v>
      </c>
      <c r="K300" s="46">
        <v>3</v>
      </c>
      <c r="L300" s="46">
        <v>33</v>
      </c>
      <c r="M300" s="46">
        <v>18</v>
      </c>
      <c r="N300" s="46">
        <v>0</v>
      </c>
      <c r="O300" s="46">
        <v>0</v>
      </c>
    </row>
    <row r="301" spans="1:15" x14ac:dyDescent="0.25">
      <c r="A301" s="50" t="s">
        <v>306</v>
      </c>
      <c r="B301" s="46">
        <v>0</v>
      </c>
      <c r="C301" s="46">
        <v>0</v>
      </c>
      <c r="D301" s="46">
        <v>0</v>
      </c>
      <c r="E301" s="46">
        <v>1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2</v>
      </c>
      <c r="L301" s="46">
        <v>0</v>
      </c>
      <c r="M301" s="46">
        <v>0</v>
      </c>
      <c r="N301" s="46">
        <v>0</v>
      </c>
      <c r="O301" s="46">
        <v>0</v>
      </c>
    </row>
    <row r="302" spans="1:15" x14ac:dyDescent="0.25">
      <c r="A302" s="50" t="s">
        <v>307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</row>
    <row r="303" spans="1:15" x14ac:dyDescent="0.25">
      <c r="A303" s="50" t="s">
        <v>308</v>
      </c>
      <c r="B303" s="46">
        <v>0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</row>
    <row r="304" spans="1:15" x14ac:dyDescent="0.25">
      <c r="A304" s="50" t="s">
        <v>309</v>
      </c>
      <c r="B304" s="46">
        <v>0</v>
      </c>
      <c r="C304" s="46">
        <v>0</v>
      </c>
      <c r="D304" s="46">
        <v>0</v>
      </c>
      <c r="E304" s="46">
        <v>50</v>
      </c>
      <c r="F304" s="46">
        <v>1</v>
      </c>
      <c r="G304" s="46">
        <v>2</v>
      </c>
      <c r="H304" s="46">
        <v>9</v>
      </c>
      <c r="I304" s="46">
        <v>2</v>
      </c>
      <c r="J304" s="46">
        <v>21</v>
      </c>
      <c r="K304" s="46">
        <v>4</v>
      </c>
      <c r="L304" s="46">
        <v>8</v>
      </c>
      <c r="M304" s="46">
        <v>21</v>
      </c>
      <c r="N304" s="46">
        <v>0</v>
      </c>
      <c r="O304" s="46">
        <v>0</v>
      </c>
    </row>
    <row r="305" spans="1:15" x14ac:dyDescent="0.25">
      <c r="A305" s="50" t="s">
        <v>310</v>
      </c>
      <c r="B305" s="46">
        <v>0</v>
      </c>
      <c r="C305" s="46">
        <v>0</v>
      </c>
      <c r="D305" s="46">
        <v>0</v>
      </c>
      <c r="E305" s="46">
        <v>1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</row>
    <row r="306" spans="1:15" x14ac:dyDescent="0.25">
      <c r="A306" s="50" t="s">
        <v>311</v>
      </c>
      <c r="B306" s="46">
        <v>1</v>
      </c>
      <c r="C306" s="46">
        <v>1</v>
      </c>
      <c r="D306" s="46">
        <v>0</v>
      </c>
      <c r="E306" s="46">
        <v>20</v>
      </c>
      <c r="F306" s="46">
        <v>2</v>
      </c>
      <c r="G306" s="46">
        <v>1</v>
      </c>
      <c r="H306" s="46">
        <v>3</v>
      </c>
      <c r="I306" s="46">
        <v>2</v>
      </c>
      <c r="J306" s="46">
        <v>2</v>
      </c>
      <c r="K306" s="46">
        <v>2</v>
      </c>
      <c r="L306" s="46">
        <v>4</v>
      </c>
      <c r="M306" s="46">
        <v>9</v>
      </c>
      <c r="N306" s="46">
        <v>0</v>
      </c>
      <c r="O306" s="46">
        <v>0</v>
      </c>
    </row>
    <row r="307" spans="1:15" x14ac:dyDescent="0.25">
      <c r="A307" s="50" t="s">
        <v>312</v>
      </c>
      <c r="B307" s="46">
        <v>0</v>
      </c>
      <c r="C307" s="46">
        <v>0</v>
      </c>
      <c r="D307" s="46">
        <v>0</v>
      </c>
      <c r="E307" s="46">
        <v>36</v>
      </c>
      <c r="F307" s="46">
        <v>2</v>
      </c>
      <c r="G307" s="46">
        <v>1</v>
      </c>
      <c r="H307" s="46">
        <v>2</v>
      </c>
      <c r="I307" s="46">
        <v>0</v>
      </c>
      <c r="J307" s="46">
        <v>7</v>
      </c>
      <c r="K307" s="46">
        <v>2</v>
      </c>
      <c r="L307" s="46">
        <v>2</v>
      </c>
      <c r="M307" s="46">
        <v>1</v>
      </c>
      <c r="N307" s="46">
        <v>0</v>
      </c>
      <c r="O307" s="46">
        <v>0</v>
      </c>
    </row>
    <row r="308" spans="1:15" x14ac:dyDescent="0.25">
      <c r="A308" s="50" t="s">
        <v>313</v>
      </c>
      <c r="B308" s="46">
        <v>1</v>
      </c>
      <c r="C308" s="46">
        <v>1</v>
      </c>
      <c r="D308" s="46">
        <v>0</v>
      </c>
      <c r="E308" s="46">
        <v>2</v>
      </c>
      <c r="F308" s="46">
        <v>0</v>
      </c>
      <c r="G308" s="46">
        <v>0</v>
      </c>
      <c r="H308" s="46">
        <v>1</v>
      </c>
      <c r="I308" s="46">
        <v>0</v>
      </c>
      <c r="J308" s="46">
        <v>1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</row>
    <row r="309" spans="1:15" x14ac:dyDescent="0.25">
      <c r="A309" s="50" t="s">
        <v>314</v>
      </c>
      <c r="B309" s="46">
        <v>0</v>
      </c>
      <c r="C309" s="46">
        <v>0</v>
      </c>
      <c r="D309" s="46">
        <v>0</v>
      </c>
      <c r="E309" s="46">
        <v>19</v>
      </c>
      <c r="F309" s="46">
        <v>1</v>
      </c>
      <c r="G309" s="46">
        <v>5</v>
      </c>
      <c r="H309" s="46">
        <v>5</v>
      </c>
      <c r="I309" s="46">
        <v>2</v>
      </c>
      <c r="J309" s="46">
        <v>10</v>
      </c>
      <c r="K309" s="46">
        <v>4</v>
      </c>
      <c r="L309" s="46">
        <v>0</v>
      </c>
      <c r="M309" s="46">
        <v>1</v>
      </c>
      <c r="N309" s="46">
        <v>0</v>
      </c>
      <c r="O309" s="46">
        <v>0</v>
      </c>
    </row>
    <row r="310" spans="1:15" x14ac:dyDescent="0.25">
      <c r="A310" s="50" t="s">
        <v>315</v>
      </c>
      <c r="B310" s="46">
        <v>0</v>
      </c>
      <c r="C310" s="46">
        <v>0</v>
      </c>
      <c r="D310" s="46">
        <v>0</v>
      </c>
      <c r="E310" s="46">
        <v>6</v>
      </c>
      <c r="F310" s="46">
        <v>1</v>
      </c>
      <c r="G310" s="46">
        <v>0</v>
      </c>
      <c r="H310" s="46">
        <v>1</v>
      </c>
      <c r="I310" s="46">
        <v>0</v>
      </c>
      <c r="J310" s="46">
        <v>3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</row>
    <row r="311" spans="1:15" x14ac:dyDescent="0.25">
      <c r="A311" s="50" t="s">
        <v>316</v>
      </c>
      <c r="B311" s="46">
        <v>0</v>
      </c>
      <c r="C311" s="46">
        <v>0</v>
      </c>
      <c r="D311" s="46">
        <v>0</v>
      </c>
      <c r="E311" s="46">
        <v>2</v>
      </c>
      <c r="F311" s="46">
        <v>0</v>
      </c>
      <c r="G311" s="46">
        <v>1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1</v>
      </c>
      <c r="N311" s="46">
        <v>0</v>
      </c>
      <c r="O311" s="46">
        <v>0</v>
      </c>
    </row>
    <row r="312" spans="1:15" x14ac:dyDescent="0.25">
      <c r="A312" s="50" t="s">
        <v>317</v>
      </c>
      <c r="B312" s="46">
        <v>0</v>
      </c>
      <c r="C312" s="46">
        <v>0</v>
      </c>
      <c r="D312" s="46">
        <v>0</v>
      </c>
      <c r="E312" s="46">
        <v>2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</row>
    <row r="313" spans="1:15" x14ac:dyDescent="0.25">
      <c r="A313" s="50" t="s">
        <v>318</v>
      </c>
      <c r="B313" s="46">
        <v>0</v>
      </c>
      <c r="C313" s="46">
        <v>0</v>
      </c>
      <c r="D313" s="46">
        <v>0</v>
      </c>
      <c r="E313" s="46">
        <v>1</v>
      </c>
      <c r="F313" s="46">
        <v>0</v>
      </c>
      <c r="G313" s="46">
        <v>0</v>
      </c>
      <c r="H313" s="46">
        <v>0</v>
      </c>
      <c r="I313" s="46">
        <v>0</v>
      </c>
      <c r="J313" s="46">
        <v>1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</row>
    <row r="314" spans="1:15" x14ac:dyDescent="0.25">
      <c r="A314" s="50" t="s">
        <v>319</v>
      </c>
      <c r="B314" s="46">
        <v>1</v>
      </c>
      <c r="C314" s="46">
        <v>2</v>
      </c>
      <c r="D314" s="46">
        <v>0</v>
      </c>
      <c r="E314" s="46">
        <v>21</v>
      </c>
      <c r="F314" s="46">
        <v>1</v>
      </c>
      <c r="G314" s="46">
        <v>2</v>
      </c>
      <c r="H314" s="46">
        <v>10</v>
      </c>
      <c r="I314" s="46">
        <v>2</v>
      </c>
      <c r="J314" s="46">
        <v>5</v>
      </c>
      <c r="K314" s="46">
        <v>1</v>
      </c>
      <c r="L314" s="46">
        <v>7</v>
      </c>
      <c r="M314" s="46">
        <v>2</v>
      </c>
      <c r="N314" s="46">
        <v>0</v>
      </c>
      <c r="O314" s="46">
        <v>0</v>
      </c>
    </row>
    <row r="315" spans="1:15" x14ac:dyDescent="0.25">
      <c r="A315" s="50" t="s">
        <v>320</v>
      </c>
      <c r="B315" s="46">
        <v>0</v>
      </c>
      <c r="C315" s="46">
        <v>0</v>
      </c>
      <c r="D315" s="46">
        <v>0</v>
      </c>
      <c r="E315" s="46">
        <v>3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</row>
    <row r="316" spans="1:15" x14ac:dyDescent="0.25">
      <c r="A316" s="50" t="s">
        <v>321</v>
      </c>
      <c r="B316" s="46">
        <v>0</v>
      </c>
      <c r="C316" s="46">
        <v>0</v>
      </c>
      <c r="D316" s="46">
        <v>0</v>
      </c>
      <c r="E316" s="46">
        <v>6</v>
      </c>
      <c r="F316" s="46">
        <v>1</v>
      </c>
      <c r="G316" s="46">
        <v>0</v>
      </c>
      <c r="H316" s="46">
        <v>1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</row>
    <row r="317" spans="1:15" x14ac:dyDescent="0.25">
      <c r="A317" s="50" t="s">
        <v>322</v>
      </c>
      <c r="B317" s="46">
        <v>3</v>
      </c>
      <c r="C317" s="46">
        <v>3</v>
      </c>
      <c r="D317" s="46">
        <v>0</v>
      </c>
      <c r="E317" s="46">
        <v>153</v>
      </c>
      <c r="F317" s="46">
        <v>0</v>
      </c>
      <c r="G317" s="46">
        <v>20</v>
      </c>
      <c r="H317" s="46">
        <v>56</v>
      </c>
      <c r="I317" s="46">
        <v>9</v>
      </c>
      <c r="J317" s="46">
        <v>51</v>
      </c>
      <c r="K317" s="46">
        <v>8</v>
      </c>
      <c r="L317" s="46">
        <v>21</v>
      </c>
      <c r="M317" s="46">
        <v>20</v>
      </c>
      <c r="N317" s="46">
        <v>0</v>
      </c>
      <c r="O317" s="46">
        <v>0</v>
      </c>
    </row>
    <row r="318" spans="1:15" x14ac:dyDescent="0.25">
      <c r="A318" s="50" t="s">
        <v>323</v>
      </c>
      <c r="B318" s="46">
        <v>0</v>
      </c>
      <c r="C318" s="46">
        <v>0</v>
      </c>
      <c r="D318" s="46">
        <v>0</v>
      </c>
      <c r="E318" s="46">
        <v>1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</row>
    <row r="319" spans="1:15" x14ac:dyDescent="0.25">
      <c r="A319" s="50" t="s">
        <v>324</v>
      </c>
      <c r="B319" s="46">
        <v>0</v>
      </c>
      <c r="C319" s="46">
        <v>0</v>
      </c>
      <c r="D319" s="46">
        <v>0</v>
      </c>
      <c r="E319" s="46">
        <v>0</v>
      </c>
      <c r="F319" s="46">
        <v>0</v>
      </c>
      <c r="G319" s="46">
        <v>2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</row>
    <row r="320" spans="1:15" x14ac:dyDescent="0.25">
      <c r="A320" s="50" t="s">
        <v>325</v>
      </c>
      <c r="B320" s="46">
        <v>0</v>
      </c>
      <c r="C320" s="46">
        <v>0</v>
      </c>
      <c r="D320" s="46">
        <v>0</v>
      </c>
      <c r="E320" s="46">
        <v>3</v>
      </c>
      <c r="F320" s="46">
        <v>1</v>
      </c>
      <c r="G320" s="46">
        <v>0</v>
      </c>
      <c r="H320" s="46">
        <v>1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</row>
    <row r="321" spans="1:15" x14ac:dyDescent="0.25">
      <c r="A321" s="50" t="s">
        <v>326</v>
      </c>
      <c r="B321" s="46">
        <v>0</v>
      </c>
      <c r="C321" s="46">
        <v>0</v>
      </c>
      <c r="D321" s="46">
        <v>0</v>
      </c>
      <c r="E321" s="46">
        <v>2</v>
      </c>
      <c r="F321" s="46">
        <v>0</v>
      </c>
      <c r="G321" s="46">
        <v>0</v>
      </c>
      <c r="H321" s="46">
        <v>0</v>
      </c>
      <c r="I321" s="46">
        <v>0</v>
      </c>
      <c r="J321" s="46">
        <v>2</v>
      </c>
      <c r="K321" s="46">
        <v>1</v>
      </c>
      <c r="L321" s="46">
        <v>3</v>
      </c>
      <c r="M321" s="46">
        <v>0</v>
      </c>
      <c r="N321" s="46">
        <v>0</v>
      </c>
      <c r="O321" s="46">
        <v>0</v>
      </c>
    </row>
    <row r="322" spans="1:15" x14ac:dyDescent="0.25">
      <c r="A322" s="50" t="s">
        <v>327</v>
      </c>
      <c r="B322" s="46">
        <v>0</v>
      </c>
      <c r="C322" s="46">
        <v>0</v>
      </c>
      <c r="D322" s="46">
        <v>0</v>
      </c>
      <c r="E322" s="46">
        <v>3</v>
      </c>
      <c r="F322" s="46">
        <v>1</v>
      </c>
      <c r="G322" s="46">
        <v>0</v>
      </c>
      <c r="H322" s="46">
        <v>0</v>
      </c>
      <c r="I322" s="46">
        <v>0</v>
      </c>
      <c r="J322" s="46">
        <v>1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</row>
    <row r="323" spans="1:15" x14ac:dyDescent="0.25">
      <c r="A323" s="50" t="s">
        <v>328</v>
      </c>
      <c r="B323" s="46">
        <v>3</v>
      </c>
      <c r="C323" s="46">
        <v>4</v>
      </c>
      <c r="D323" s="46">
        <v>1</v>
      </c>
      <c r="E323" s="46">
        <v>279</v>
      </c>
      <c r="F323" s="46">
        <v>2</v>
      </c>
      <c r="G323" s="46">
        <v>40</v>
      </c>
      <c r="H323" s="46">
        <v>189</v>
      </c>
      <c r="I323" s="46">
        <v>19</v>
      </c>
      <c r="J323" s="46">
        <v>78</v>
      </c>
      <c r="K323" s="46">
        <v>8</v>
      </c>
      <c r="L323" s="46">
        <v>16</v>
      </c>
      <c r="M323" s="46">
        <v>23</v>
      </c>
      <c r="N323" s="46">
        <v>1</v>
      </c>
      <c r="O323" s="46">
        <v>0</v>
      </c>
    </row>
    <row r="324" spans="1:15" x14ac:dyDescent="0.25">
      <c r="A324" s="50" t="s">
        <v>329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2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</row>
    <row r="325" spans="1:15" x14ac:dyDescent="0.25">
      <c r="A325" s="50" t="s">
        <v>330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</row>
    <row r="326" spans="1:15" x14ac:dyDescent="0.25">
      <c r="A326" s="50" t="s">
        <v>331</v>
      </c>
      <c r="B326" s="46">
        <v>0</v>
      </c>
      <c r="C326" s="46">
        <v>0</v>
      </c>
      <c r="D326" s="46">
        <v>0</v>
      </c>
      <c r="E326" s="46">
        <v>2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</row>
    <row r="327" spans="1:15" x14ac:dyDescent="0.25">
      <c r="A327" s="50" t="s">
        <v>332</v>
      </c>
      <c r="B327" s="46">
        <v>0</v>
      </c>
      <c r="C327" s="46">
        <v>0</v>
      </c>
      <c r="D327" s="46">
        <v>0</v>
      </c>
      <c r="E327" s="46">
        <v>1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</row>
    <row r="328" spans="1:15" x14ac:dyDescent="0.25">
      <c r="A328" s="50" t="s">
        <v>333</v>
      </c>
      <c r="B328" s="46">
        <v>0</v>
      </c>
      <c r="C328" s="46">
        <v>0</v>
      </c>
      <c r="D328" s="46">
        <v>0</v>
      </c>
      <c r="E328" s="46">
        <v>0</v>
      </c>
      <c r="F328" s="46">
        <v>0</v>
      </c>
      <c r="G328" s="46">
        <v>1</v>
      </c>
      <c r="H328" s="46">
        <v>1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</row>
    <row r="329" spans="1:15" x14ac:dyDescent="0.25">
      <c r="A329" s="50" t="s">
        <v>334</v>
      </c>
      <c r="B329" s="46">
        <v>0</v>
      </c>
      <c r="C329" s="46">
        <v>0</v>
      </c>
      <c r="D329" s="46">
        <v>0</v>
      </c>
      <c r="E329" s="46">
        <v>11</v>
      </c>
      <c r="F329" s="46">
        <v>5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</row>
    <row r="330" spans="1:15" x14ac:dyDescent="0.25">
      <c r="A330" s="50" t="s">
        <v>335</v>
      </c>
      <c r="B330" s="46">
        <v>0</v>
      </c>
      <c r="C330" s="46">
        <v>0</v>
      </c>
      <c r="D330" s="46">
        <v>0</v>
      </c>
      <c r="E330" s="46">
        <v>1</v>
      </c>
      <c r="F330" s="46">
        <v>0</v>
      </c>
      <c r="G330" s="46">
        <v>1</v>
      </c>
      <c r="H330" s="46">
        <v>0</v>
      </c>
      <c r="I330" s="46">
        <v>0</v>
      </c>
      <c r="J330" s="46">
        <v>1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</row>
    <row r="331" spans="1:15" x14ac:dyDescent="0.25">
      <c r="A331" s="50" t="s">
        <v>336</v>
      </c>
      <c r="B331" s="46">
        <v>0</v>
      </c>
      <c r="C331" s="46">
        <v>0</v>
      </c>
      <c r="D331" s="46">
        <v>0</v>
      </c>
      <c r="E331" s="46">
        <v>1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</row>
    <row r="332" spans="1:15" x14ac:dyDescent="0.25">
      <c r="A332" s="50" t="s">
        <v>337</v>
      </c>
      <c r="B332" s="46">
        <v>0</v>
      </c>
      <c r="C332" s="46">
        <v>0</v>
      </c>
      <c r="D332" s="46">
        <v>0</v>
      </c>
      <c r="E332" s="46">
        <v>8</v>
      </c>
      <c r="F332" s="46">
        <v>5</v>
      </c>
      <c r="G332" s="46">
        <v>3</v>
      </c>
      <c r="H332" s="46">
        <v>1</v>
      </c>
      <c r="I332" s="46">
        <v>0</v>
      </c>
      <c r="J332" s="46">
        <v>2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</row>
    <row r="333" spans="1:15" x14ac:dyDescent="0.25">
      <c r="A333" s="50" t="s">
        <v>338</v>
      </c>
      <c r="B333" s="46">
        <v>2</v>
      </c>
      <c r="C333" s="46">
        <v>2</v>
      </c>
      <c r="D333" s="46">
        <v>0</v>
      </c>
      <c r="E333" s="46">
        <v>4</v>
      </c>
      <c r="F333" s="46">
        <v>1</v>
      </c>
      <c r="G333" s="46">
        <v>0</v>
      </c>
      <c r="H333" s="46">
        <v>0</v>
      </c>
      <c r="I333" s="46">
        <v>0</v>
      </c>
      <c r="J333" s="46">
        <v>2</v>
      </c>
      <c r="K333" s="46">
        <v>2</v>
      </c>
      <c r="L333" s="46">
        <v>0</v>
      </c>
      <c r="M333" s="46">
        <v>0</v>
      </c>
      <c r="N333" s="46">
        <v>0</v>
      </c>
      <c r="O333" s="46">
        <v>0</v>
      </c>
    </row>
    <row r="334" spans="1:15" x14ac:dyDescent="0.25">
      <c r="A334" s="50" t="s">
        <v>339</v>
      </c>
      <c r="B334" s="46">
        <v>0</v>
      </c>
      <c r="C334" s="46">
        <v>0</v>
      </c>
      <c r="D334" s="46">
        <v>0</v>
      </c>
      <c r="E334" s="46">
        <v>1</v>
      </c>
      <c r="F334" s="46">
        <v>0</v>
      </c>
      <c r="G334" s="46">
        <v>0</v>
      </c>
      <c r="H334" s="46">
        <v>0</v>
      </c>
      <c r="I334" s="46">
        <v>0</v>
      </c>
      <c r="J334" s="46">
        <v>1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</row>
    <row r="335" spans="1:15" x14ac:dyDescent="0.25">
      <c r="A335" s="50" t="s">
        <v>340</v>
      </c>
      <c r="B335" s="46">
        <v>0</v>
      </c>
      <c r="C335" s="46">
        <v>0</v>
      </c>
      <c r="D335" s="46">
        <v>0</v>
      </c>
      <c r="E335" s="46">
        <v>6</v>
      </c>
      <c r="F335" s="46">
        <v>0</v>
      </c>
      <c r="G335" s="46">
        <v>0</v>
      </c>
      <c r="H335" s="46">
        <v>1</v>
      </c>
      <c r="I335" s="46">
        <v>1</v>
      </c>
      <c r="J335" s="46">
        <v>1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</row>
    <row r="336" spans="1:15" x14ac:dyDescent="0.25">
      <c r="A336" s="50" t="s">
        <v>341</v>
      </c>
      <c r="B336" s="46">
        <v>0</v>
      </c>
      <c r="C336" s="46">
        <v>0</v>
      </c>
      <c r="D336" s="46">
        <v>0</v>
      </c>
      <c r="E336" s="46">
        <v>1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</row>
    <row r="337" spans="1:15" x14ac:dyDescent="0.25">
      <c r="A337" s="50" t="s">
        <v>342</v>
      </c>
      <c r="B337" s="46">
        <v>0</v>
      </c>
      <c r="C337" s="46">
        <v>0</v>
      </c>
      <c r="D337" s="46">
        <v>0</v>
      </c>
      <c r="E337" s="46">
        <v>25</v>
      </c>
      <c r="F337" s="46">
        <v>2</v>
      </c>
      <c r="G337" s="46">
        <v>5</v>
      </c>
      <c r="H337" s="46">
        <v>14</v>
      </c>
      <c r="I337" s="46">
        <v>8</v>
      </c>
      <c r="J337" s="46">
        <v>10</v>
      </c>
      <c r="K337" s="46">
        <v>0</v>
      </c>
      <c r="L337" s="46">
        <v>3</v>
      </c>
      <c r="M337" s="46">
        <v>3</v>
      </c>
      <c r="N337" s="46">
        <v>0</v>
      </c>
      <c r="O337" s="46">
        <v>0</v>
      </c>
    </row>
    <row r="338" spans="1:15" x14ac:dyDescent="0.25">
      <c r="A338" s="50" t="s">
        <v>343</v>
      </c>
      <c r="B338" s="46">
        <v>22</v>
      </c>
      <c r="C338" s="46">
        <v>24</v>
      </c>
      <c r="D338" s="46">
        <v>0</v>
      </c>
      <c r="E338" s="46">
        <v>2052</v>
      </c>
      <c r="F338" s="46">
        <v>3</v>
      </c>
      <c r="G338" s="46">
        <v>273</v>
      </c>
      <c r="H338" s="46">
        <v>2264</v>
      </c>
      <c r="I338" s="46">
        <v>362</v>
      </c>
      <c r="J338" s="46">
        <v>599</v>
      </c>
      <c r="K338" s="46">
        <v>61</v>
      </c>
      <c r="L338" s="46">
        <v>51</v>
      </c>
      <c r="M338" s="46">
        <v>174</v>
      </c>
      <c r="N338" s="46">
        <v>0</v>
      </c>
      <c r="O338" s="46">
        <v>0</v>
      </c>
    </row>
    <row r="339" spans="1:15" x14ac:dyDescent="0.25">
      <c r="A339" s="50" t="s">
        <v>344</v>
      </c>
      <c r="B339" s="46">
        <v>1</v>
      </c>
      <c r="C339" s="46">
        <v>1</v>
      </c>
      <c r="D339" s="46">
        <v>0</v>
      </c>
      <c r="E339" s="46">
        <v>1</v>
      </c>
      <c r="F339" s="46">
        <v>0</v>
      </c>
      <c r="G339" s="46">
        <v>0</v>
      </c>
      <c r="H339" s="46">
        <v>0</v>
      </c>
      <c r="I339" s="46">
        <v>0</v>
      </c>
      <c r="J339" s="46">
        <v>1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</row>
    <row r="340" spans="1:15" x14ac:dyDescent="0.25">
      <c r="A340" s="50" t="s">
        <v>345</v>
      </c>
      <c r="B340" s="46">
        <v>0</v>
      </c>
      <c r="C340" s="46">
        <v>0</v>
      </c>
      <c r="D340" s="46">
        <v>0</v>
      </c>
      <c r="E340" s="46">
        <v>1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</row>
    <row r="341" spans="1:15" x14ac:dyDescent="0.25">
      <c r="A341" s="50" t="s">
        <v>346</v>
      </c>
      <c r="B341" s="46">
        <v>0</v>
      </c>
      <c r="C341" s="46">
        <v>0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</row>
    <row r="342" spans="1:15" x14ac:dyDescent="0.25">
      <c r="A342" s="50" t="s">
        <v>347</v>
      </c>
      <c r="B342" s="46">
        <v>0</v>
      </c>
      <c r="C342" s="46">
        <v>0</v>
      </c>
      <c r="D342" s="46">
        <v>0</v>
      </c>
      <c r="E342" s="46">
        <v>9</v>
      </c>
      <c r="F342" s="46">
        <v>1</v>
      </c>
      <c r="G342" s="46">
        <v>3</v>
      </c>
      <c r="H342" s="46">
        <v>0</v>
      </c>
      <c r="I342" s="46">
        <v>0</v>
      </c>
      <c r="J342" s="46">
        <v>1</v>
      </c>
      <c r="K342" s="46">
        <v>0</v>
      </c>
      <c r="L342" s="46">
        <v>3</v>
      </c>
      <c r="M342" s="46">
        <v>1</v>
      </c>
      <c r="N342" s="46">
        <v>0</v>
      </c>
      <c r="O342" s="46">
        <v>0</v>
      </c>
    </row>
    <row r="343" spans="1:15" x14ac:dyDescent="0.25">
      <c r="A343" s="50" t="s">
        <v>348</v>
      </c>
      <c r="B343" s="46">
        <v>0</v>
      </c>
      <c r="C343" s="46">
        <v>0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</row>
    <row r="344" spans="1:15" x14ac:dyDescent="0.25">
      <c r="A344" s="50" t="s">
        <v>349</v>
      </c>
      <c r="B344" s="46">
        <v>0</v>
      </c>
      <c r="C344" s="46">
        <v>0</v>
      </c>
      <c r="D344" s="46">
        <v>0</v>
      </c>
      <c r="E344" s="46">
        <v>2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1</v>
      </c>
      <c r="N344" s="46">
        <v>0</v>
      </c>
      <c r="O344" s="46">
        <v>0</v>
      </c>
    </row>
    <row r="345" spans="1:15" x14ac:dyDescent="0.25">
      <c r="A345" s="50" t="s">
        <v>350</v>
      </c>
      <c r="B345" s="46">
        <v>0</v>
      </c>
      <c r="C345" s="46">
        <v>0</v>
      </c>
      <c r="D345" s="46">
        <v>0</v>
      </c>
      <c r="E345" s="46">
        <v>1</v>
      </c>
      <c r="F345" s="46">
        <v>0</v>
      </c>
      <c r="G345" s="46">
        <v>1</v>
      </c>
      <c r="H345" s="46">
        <v>0</v>
      </c>
      <c r="I345" s="46">
        <v>0</v>
      </c>
      <c r="J345" s="46">
        <v>0</v>
      </c>
      <c r="K345" s="46">
        <v>2</v>
      </c>
      <c r="L345" s="46">
        <v>0</v>
      </c>
      <c r="M345" s="46">
        <v>0</v>
      </c>
      <c r="N345" s="46">
        <v>0</v>
      </c>
      <c r="O345" s="46">
        <v>0</v>
      </c>
    </row>
    <row r="346" spans="1:15" x14ac:dyDescent="0.25">
      <c r="A346" s="50" t="s">
        <v>351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2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</row>
    <row r="347" spans="1:15" x14ac:dyDescent="0.25">
      <c r="A347" s="50" t="s">
        <v>352</v>
      </c>
      <c r="B347" s="46">
        <v>0</v>
      </c>
      <c r="C347" s="46">
        <v>0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1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</row>
    <row r="348" spans="1:15" x14ac:dyDescent="0.25">
      <c r="A348" s="50" t="s">
        <v>353</v>
      </c>
      <c r="B348" s="46">
        <v>0</v>
      </c>
      <c r="C348" s="46">
        <v>0</v>
      </c>
      <c r="D348" s="46">
        <v>0</v>
      </c>
      <c r="E348" s="46">
        <v>33</v>
      </c>
      <c r="F348" s="46">
        <v>3</v>
      </c>
      <c r="G348" s="46">
        <v>6</v>
      </c>
      <c r="H348" s="46">
        <v>1</v>
      </c>
      <c r="I348" s="46">
        <v>0</v>
      </c>
      <c r="J348" s="46">
        <v>3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</row>
    <row r="349" spans="1:15" x14ac:dyDescent="0.25">
      <c r="A349" s="50" t="s">
        <v>354</v>
      </c>
      <c r="B349" s="46">
        <v>0</v>
      </c>
      <c r="C349" s="46">
        <v>0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</row>
    <row r="350" spans="1:15" x14ac:dyDescent="0.25">
      <c r="A350" s="50" t="s">
        <v>355</v>
      </c>
      <c r="B350" s="46">
        <v>0</v>
      </c>
      <c r="C350" s="46">
        <v>0</v>
      </c>
      <c r="D350" s="46">
        <v>0</v>
      </c>
      <c r="E350" s="46">
        <v>0</v>
      </c>
      <c r="F350" s="46">
        <v>0</v>
      </c>
      <c r="G350" s="46">
        <v>0</v>
      </c>
      <c r="H350" s="46">
        <v>2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</row>
    <row r="351" spans="1:15" x14ac:dyDescent="0.25">
      <c r="A351" s="50" t="s">
        <v>356</v>
      </c>
      <c r="B351" s="46">
        <v>0</v>
      </c>
      <c r="C351" s="46">
        <v>0</v>
      </c>
      <c r="D351" s="46">
        <v>0</v>
      </c>
      <c r="E351" s="46">
        <v>6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</row>
    <row r="352" spans="1:15" x14ac:dyDescent="0.25">
      <c r="A352" s="50" t="s">
        <v>357</v>
      </c>
      <c r="B352" s="46">
        <v>0</v>
      </c>
      <c r="C352" s="46">
        <v>0</v>
      </c>
      <c r="D352" s="46">
        <v>0</v>
      </c>
      <c r="E352" s="46">
        <v>2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</row>
    <row r="353" spans="1:15" x14ac:dyDescent="0.25">
      <c r="A353" s="50" t="s">
        <v>358</v>
      </c>
      <c r="B353" s="46">
        <v>0</v>
      </c>
      <c r="C353" s="46">
        <v>0</v>
      </c>
      <c r="D353" s="46">
        <v>0</v>
      </c>
      <c r="E353" s="46">
        <v>3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</row>
    <row r="354" spans="1:15" x14ac:dyDescent="0.25">
      <c r="A354" s="50" t="s">
        <v>359</v>
      </c>
      <c r="B354" s="46">
        <v>0</v>
      </c>
      <c r="C354" s="46">
        <v>0</v>
      </c>
      <c r="D354" s="46">
        <v>0</v>
      </c>
      <c r="E354" s="46">
        <v>4</v>
      </c>
      <c r="F354" s="46">
        <v>1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1</v>
      </c>
      <c r="M354" s="46">
        <v>0</v>
      </c>
      <c r="N354" s="46">
        <v>0</v>
      </c>
      <c r="O354" s="46">
        <v>0</v>
      </c>
    </row>
    <row r="355" spans="1:15" x14ac:dyDescent="0.25">
      <c r="A355" s="50" t="s">
        <v>360</v>
      </c>
      <c r="B355" s="46">
        <v>0</v>
      </c>
      <c r="C355" s="46">
        <v>0</v>
      </c>
      <c r="D355" s="46">
        <v>0</v>
      </c>
      <c r="E355" s="46">
        <v>1</v>
      </c>
      <c r="F355" s="46">
        <v>1</v>
      </c>
      <c r="G355" s="46">
        <v>0</v>
      </c>
      <c r="H355" s="46">
        <v>0</v>
      </c>
      <c r="I355" s="46">
        <v>1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</row>
    <row r="356" spans="1:15" x14ac:dyDescent="0.25">
      <c r="A356" s="50" t="s">
        <v>361</v>
      </c>
      <c r="B356" s="46">
        <v>1</v>
      </c>
      <c r="C356" s="46">
        <v>1</v>
      </c>
      <c r="D356" s="46">
        <v>0</v>
      </c>
      <c r="E356" s="46">
        <v>188</v>
      </c>
      <c r="F356" s="46">
        <v>3</v>
      </c>
      <c r="G356" s="46">
        <v>24</v>
      </c>
      <c r="H356" s="46">
        <v>177</v>
      </c>
      <c r="I356" s="46">
        <v>7</v>
      </c>
      <c r="J356" s="46">
        <v>49</v>
      </c>
      <c r="K356" s="46">
        <v>15</v>
      </c>
      <c r="L356" s="46">
        <v>8</v>
      </c>
      <c r="M356" s="46">
        <v>30</v>
      </c>
      <c r="N356" s="46">
        <v>0</v>
      </c>
      <c r="O356" s="46">
        <v>0</v>
      </c>
    </row>
    <row r="357" spans="1:15" x14ac:dyDescent="0.25">
      <c r="A357" s="50" t="s">
        <v>362</v>
      </c>
      <c r="B357" s="46">
        <v>0</v>
      </c>
      <c r="C357" s="46">
        <v>0</v>
      </c>
      <c r="D357" s="46">
        <v>0</v>
      </c>
      <c r="E357" s="46">
        <v>31</v>
      </c>
      <c r="F357" s="46">
        <v>5</v>
      </c>
      <c r="G357" s="46">
        <v>3</v>
      </c>
      <c r="H357" s="46">
        <v>0</v>
      </c>
      <c r="I357" s="46">
        <v>1</v>
      </c>
      <c r="J357" s="46">
        <v>5</v>
      </c>
      <c r="K357" s="46">
        <v>2</v>
      </c>
      <c r="L357" s="46">
        <v>2</v>
      </c>
      <c r="M357" s="46">
        <v>3</v>
      </c>
      <c r="N357" s="46">
        <v>0</v>
      </c>
      <c r="O357" s="46">
        <v>0</v>
      </c>
    </row>
    <row r="358" spans="1:15" x14ac:dyDescent="0.25">
      <c r="A358" s="50" t="s">
        <v>363</v>
      </c>
      <c r="B358" s="46">
        <v>0</v>
      </c>
      <c r="C358" s="46">
        <v>0</v>
      </c>
      <c r="D358" s="46">
        <v>0</v>
      </c>
      <c r="E358" s="46">
        <v>1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</row>
    <row r="359" spans="1:15" x14ac:dyDescent="0.25">
      <c r="A359" s="50" t="s">
        <v>364</v>
      </c>
      <c r="B359" s="46">
        <v>0</v>
      </c>
      <c r="C359" s="46">
        <v>0</v>
      </c>
      <c r="D359" s="46">
        <v>0</v>
      </c>
      <c r="E359" s="46">
        <v>19</v>
      </c>
      <c r="F359" s="46">
        <v>0</v>
      </c>
      <c r="G359" s="46">
        <v>1</v>
      </c>
      <c r="H359" s="46">
        <v>0</v>
      </c>
      <c r="I359" s="46">
        <v>0</v>
      </c>
      <c r="J359" s="46">
        <v>3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</row>
    <row r="360" spans="1:15" x14ac:dyDescent="0.25">
      <c r="A360" s="50" t="s">
        <v>365</v>
      </c>
      <c r="B360" s="46">
        <v>1</v>
      </c>
      <c r="C360" s="46">
        <v>1</v>
      </c>
      <c r="D360" s="46">
        <v>0</v>
      </c>
      <c r="E360" s="46">
        <v>0</v>
      </c>
      <c r="F360" s="46">
        <v>0</v>
      </c>
      <c r="G360" s="46">
        <v>1</v>
      </c>
      <c r="H360" s="46">
        <v>0</v>
      </c>
      <c r="I360" s="46">
        <v>0</v>
      </c>
      <c r="J360" s="46">
        <v>0</v>
      </c>
      <c r="K360" s="46">
        <v>1</v>
      </c>
      <c r="L360" s="46">
        <v>0</v>
      </c>
      <c r="M360" s="46">
        <v>0</v>
      </c>
      <c r="N360" s="46">
        <v>0</v>
      </c>
      <c r="O360" s="46">
        <v>0</v>
      </c>
    </row>
    <row r="361" spans="1:15" x14ac:dyDescent="0.25">
      <c r="A361" s="50" t="s">
        <v>366</v>
      </c>
      <c r="B361" s="46">
        <v>0</v>
      </c>
      <c r="C361" s="46">
        <v>0</v>
      </c>
      <c r="D361" s="46">
        <v>0</v>
      </c>
      <c r="E361" s="46">
        <v>1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1</v>
      </c>
      <c r="M361" s="46">
        <v>0</v>
      </c>
      <c r="N361" s="46">
        <v>0</v>
      </c>
      <c r="O361" s="46">
        <v>0</v>
      </c>
    </row>
    <row r="362" spans="1:15" x14ac:dyDescent="0.25">
      <c r="A362" s="50" t="s">
        <v>367</v>
      </c>
      <c r="B362" s="46">
        <v>1</v>
      </c>
      <c r="C362" s="46">
        <v>1</v>
      </c>
      <c r="D362" s="46">
        <v>0</v>
      </c>
      <c r="E362" s="46">
        <v>6</v>
      </c>
      <c r="F362" s="46">
        <v>0</v>
      </c>
      <c r="G362" s="46">
        <v>0</v>
      </c>
      <c r="H362" s="46">
        <v>0</v>
      </c>
      <c r="I362" s="46">
        <v>0</v>
      </c>
      <c r="J362" s="46">
        <v>2</v>
      </c>
      <c r="K362" s="46">
        <v>1</v>
      </c>
      <c r="L362" s="46">
        <v>5</v>
      </c>
      <c r="M362" s="46">
        <v>0</v>
      </c>
      <c r="N362" s="46">
        <v>0</v>
      </c>
      <c r="O362" s="46">
        <v>0</v>
      </c>
    </row>
    <row r="363" spans="1:15" x14ac:dyDescent="0.25">
      <c r="A363" s="50" t="s">
        <v>368</v>
      </c>
      <c r="B363" s="46">
        <v>0</v>
      </c>
      <c r="C363" s="46">
        <v>0</v>
      </c>
      <c r="D363" s="46">
        <v>0</v>
      </c>
      <c r="E363" s="46">
        <v>1</v>
      </c>
      <c r="F363" s="46">
        <v>0</v>
      </c>
      <c r="G363" s="46">
        <v>0</v>
      </c>
      <c r="H363" s="46">
        <v>0</v>
      </c>
      <c r="I363" s="46">
        <v>0</v>
      </c>
      <c r="J363" s="46">
        <v>1</v>
      </c>
      <c r="K363" s="46">
        <v>1</v>
      </c>
      <c r="L363" s="46">
        <v>1</v>
      </c>
      <c r="M363" s="46">
        <v>0</v>
      </c>
      <c r="N363" s="46">
        <v>0</v>
      </c>
      <c r="O363" s="46">
        <v>0</v>
      </c>
    </row>
    <row r="364" spans="1:15" x14ac:dyDescent="0.25">
      <c r="A364" s="50" t="s">
        <v>369</v>
      </c>
      <c r="B364" s="46">
        <v>0</v>
      </c>
      <c r="C364" s="46">
        <v>0</v>
      </c>
      <c r="D364" s="46">
        <v>0</v>
      </c>
      <c r="E364" s="46">
        <v>2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</row>
    <row r="365" spans="1:15" x14ac:dyDescent="0.25">
      <c r="A365" s="50" t="s">
        <v>370</v>
      </c>
      <c r="B365" s="46">
        <v>0</v>
      </c>
      <c r="C365" s="46">
        <v>0</v>
      </c>
      <c r="D365" s="46">
        <v>0</v>
      </c>
      <c r="E365" s="46">
        <v>1</v>
      </c>
      <c r="F365" s="46">
        <v>0</v>
      </c>
      <c r="G365" s="46">
        <v>0</v>
      </c>
      <c r="H365" s="46">
        <v>0</v>
      </c>
      <c r="I365" s="46">
        <v>0</v>
      </c>
      <c r="J365" s="46">
        <v>2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</row>
    <row r="366" spans="1:15" x14ac:dyDescent="0.25">
      <c r="A366" s="50" t="s">
        <v>371</v>
      </c>
      <c r="B366" s="46">
        <v>0</v>
      </c>
      <c r="C366" s="46">
        <v>0</v>
      </c>
      <c r="D366" s="46">
        <v>0</v>
      </c>
      <c r="E366" s="46">
        <v>25</v>
      </c>
      <c r="F366" s="46">
        <v>3</v>
      </c>
      <c r="G366" s="46">
        <v>3</v>
      </c>
      <c r="H366" s="46">
        <v>3</v>
      </c>
      <c r="I366" s="46">
        <v>0</v>
      </c>
      <c r="J366" s="46">
        <v>5</v>
      </c>
      <c r="K366" s="46">
        <v>2</v>
      </c>
      <c r="L366" s="46">
        <v>6</v>
      </c>
      <c r="M366" s="46">
        <v>5</v>
      </c>
      <c r="N366" s="46">
        <v>0</v>
      </c>
      <c r="O366" s="46">
        <v>0</v>
      </c>
    </row>
    <row r="367" spans="1:15" x14ac:dyDescent="0.25">
      <c r="A367" s="50" t="s">
        <v>372</v>
      </c>
      <c r="B367" s="46">
        <v>0</v>
      </c>
      <c r="C367" s="46">
        <v>0</v>
      </c>
      <c r="D367" s="46">
        <v>0</v>
      </c>
      <c r="E367" s="46">
        <v>3</v>
      </c>
      <c r="F367" s="46">
        <v>0</v>
      </c>
      <c r="G367" s="46">
        <v>0</v>
      </c>
      <c r="H367" s="46">
        <v>1</v>
      </c>
      <c r="I367" s="46">
        <v>1</v>
      </c>
      <c r="J367" s="46">
        <v>0</v>
      </c>
      <c r="K367" s="46">
        <v>0</v>
      </c>
      <c r="L367" s="46">
        <v>1</v>
      </c>
      <c r="M367" s="46">
        <v>0</v>
      </c>
      <c r="N367" s="46">
        <v>0</v>
      </c>
      <c r="O367" s="46">
        <v>0</v>
      </c>
    </row>
    <row r="368" spans="1:15" x14ac:dyDescent="0.25">
      <c r="A368" s="50" t="s">
        <v>373</v>
      </c>
      <c r="B368" s="46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1</v>
      </c>
      <c r="H368" s="46">
        <v>1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</row>
    <row r="369" spans="1:15" x14ac:dyDescent="0.25">
      <c r="A369" s="50" t="s">
        <v>374</v>
      </c>
      <c r="B369" s="46">
        <v>0</v>
      </c>
      <c r="C369" s="46">
        <v>0</v>
      </c>
      <c r="D369" s="46">
        <v>1</v>
      </c>
      <c r="E369" s="46">
        <v>8</v>
      </c>
      <c r="F369" s="46">
        <v>0</v>
      </c>
      <c r="G369" s="46">
        <v>0</v>
      </c>
      <c r="H369" s="46">
        <v>1</v>
      </c>
      <c r="I369" s="46">
        <v>0</v>
      </c>
      <c r="J369" s="46">
        <v>2</v>
      </c>
      <c r="K369" s="46">
        <v>2</v>
      </c>
      <c r="L369" s="46">
        <v>2</v>
      </c>
      <c r="M369" s="46">
        <v>0</v>
      </c>
      <c r="N369" s="46">
        <v>1</v>
      </c>
      <c r="O369" s="46">
        <v>0</v>
      </c>
    </row>
    <row r="370" spans="1:15" x14ac:dyDescent="0.25">
      <c r="A370" s="50" t="s">
        <v>375</v>
      </c>
      <c r="B370" s="46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</row>
    <row r="371" spans="1:15" x14ac:dyDescent="0.25">
      <c r="A371" s="50" t="s">
        <v>376</v>
      </c>
      <c r="B371" s="46">
        <v>0</v>
      </c>
      <c r="C371" s="46">
        <v>0</v>
      </c>
      <c r="D371" s="46">
        <v>0</v>
      </c>
      <c r="E371" s="46">
        <v>3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</row>
    <row r="372" spans="1:15" x14ac:dyDescent="0.25">
      <c r="A372" s="50" t="s">
        <v>377</v>
      </c>
      <c r="B372" s="46">
        <v>0</v>
      </c>
      <c r="C372" s="46">
        <v>0</v>
      </c>
      <c r="D372" s="46">
        <v>0</v>
      </c>
      <c r="E372" s="46">
        <v>10</v>
      </c>
      <c r="F372" s="46">
        <v>0</v>
      </c>
      <c r="G372" s="46">
        <v>1</v>
      </c>
      <c r="H372" s="46">
        <v>1</v>
      </c>
      <c r="I372" s="46">
        <v>1</v>
      </c>
      <c r="J372" s="46">
        <v>1</v>
      </c>
      <c r="K372" s="46">
        <v>1</v>
      </c>
      <c r="L372" s="46">
        <v>0</v>
      </c>
      <c r="M372" s="46">
        <v>0</v>
      </c>
      <c r="N372" s="46">
        <v>0</v>
      </c>
      <c r="O372" s="46">
        <v>0</v>
      </c>
    </row>
    <row r="373" spans="1:15" x14ac:dyDescent="0.25">
      <c r="A373" s="50" t="s">
        <v>378</v>
      </c>
      <c r="B373" s="46">
        <v>0</v>
      </c>
      <c r="C373" s="46">
        <v>0</v>
      </c>
      <c r="D373" s="46">
        <v>0</v>
      </c>
      <c r="E373" s="46">
        <v>7</v>
      </c>
      <c r="F373" s="46">
        <v>0</v>
      </c>
      <c r="G373" s="46">
        <v>2</v>
      </c>
      <c r="H373" s="46">
        <v>2</v>
      </c>
      <c r="I373" s="46">
        <v>0</v>
      </c>
      <c r="J373" s="46">
        <v>0</v>
      </c>
      <c r="K373" s="46">
        <v>1</v>
      </c>
      <c r="L373" s="46">
        <v>0</v>
      </c>
      <c r="M373" s="46">
        <v>0</v>
      </c>
      <c r="N373" s="46">
        <v>0</v>
      </c>
      <c r="O373" s="46">
        <v>0</v>
      </c>
    </row>
    <row r="374" spans="1:15" x14ac:dyDescent="0.25">
      <c r="A374" s="50" t="s">
        <v>379</v>
      </c>
      <c r="B374" s="46">
        <v>0</v>
      </c>
      <c r="C374" s="46">
        <v>0</v>
      </c>
      <c r="D374" s="46">
        <v>0</v>
      </c>
      <c r="E374" s="46">
        <v>1</v>
      </c>
      <c r="F374" s="46">
        <v>0</v>
      </c>
      <c r="G374" s="46">
        <v>2</v>
      </c>
      <c r="H374" s="46">
        <v>0</v>
      </c>
      <c r="I374" s="46">
        <v>0</v>
      </c>
      <c r="J374" s="46">
        <v>1</v>
      </c>
      <c r="K374" s="46">
        <v>0</v>
      </c>
      <c r="L374" s="46">
        <v>1</v>
      </c>
      <c r="M374" s="46">
        <v>0</v>
      </c>
      <c r="N374" s="46">
        <v>0</v>
      </c>
      <c r="O374" s="46">
        <v>0</v>
      </c>
    </row>
    <row r="375" spans="1:15" x14ac:dyDescent="0.25">
      <c r="A375" s="50" t="s">
        <v>380</v>
      </c>
      <c r="B375" s="46">
        <v>0</v>
      </c>
      <c r="C375" s="46">
        <v>0</v>
      </c>
      <c r="D375" s="46">
        <v>0</v>
      </c>
      <c r="E375" s="46">
        <v>2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</row>
    <row r="376" spans="1:15" x14ac:dyDescent="0.25">
      <c r="A376" s="50" t="s">
        <v>381</v>
      </c>
      <c r="B376" s="46">
        <v>2</v>
      </c>
      <c r="C376" s="46">
        <v>2</v>
      </c>
      <c r="D376" s="46">
        <v>0</v>
      </c>
      <c r="E376" s="46">
        <v>99</v>
      </c>
      <c r="F376" s="46">
        <v>4</v>
      </c>
      <c r="G376" s="46">
        <v>20</v>
      </c>
      <c r="H376" s="46">
        <v>16</v>
      </c>
      <c r="I376" s="46">
        <v>2</v>
      </c>
      <c r="J376" s="46">
        <v>26</v>
      </c>
      <c r="K376" s="46">
        <v>4</v>
      </c>
      <c r="L376" s="46">
        <v>4</v>
      </c>
      <c r="M376" s="46">
        <v>5</v>
      </c>
      <c r="N376" s="46">
        <v>0</v>
      </c>
      <c r="O376" s="46">
        <v>0</v>
      </c>
    </row>
    <row r="377" spans="1:15" x14ac:dyDescent="0.25">
      <c r="A377" s="50" t="s">
        <v>382</v>
      </c>
      <c r="B377" s="46">
        <v>0</v>
      </c>
      <c r="C377" s="46">
        <v>0</v>
      </c>
      <c r="D377" s="46">
        <v>0</v>
      </c>
      <c r="E377" s="46">
        <v>4</v>
      </c>
      <c r="F377" s="46">
        <v>1</v>
      </c>
      <c r="G377" s="46">
        <v>0</v>
      </c>
      <c r="H377" s="46">
        <v>0</v>
      </c>
      <c r="I377" s="46">
        <v>0</v>
      </c>
      <c r="J377" s="46">
        <v>0</v>
      </c>
      <c r="K377" s="46">
        <v>2</v>
      </c>
      <c r="L377" s="46">
        <v>0</v>
      </c>
      <c r="M377" s="46">
        <v>0</v>
      </c>
      <c r="N377" s="46">
        <v>0</v>
      </c>
      <c r="O377" s="46">
        <v>0</v>
      </c>
    </row>
    <row r="378" spans="1:15" x14ac:dyDescent="0.25">
      <c r="A378" s="50" t="s">
        <v>383</v>
      </c>
      <c r="B378" s="46">
        <v>7</v>
      </c>
      <c r="C378" s="46">
        <v>8</v>
      </c>
      <c r="D378" s="46">
        <v>0</v>
      </c>
      <c r="E378" s="46">
        <v>277</v>
      </c>
      <c r="F378" s="46">
        <v>8</v>
      </c>
      <c r="G378" s="46">
        <v>28</v>
      </c>
      <c r="H378" s="46">
        <v>78</v>
      </c>
      <c r="I378" s="46">
        <v>3</v>
      </c>
      <c r="J378" s="46">
        <v>70</v>
      </c>
      <c r="K378" s="46">
        <v>9</v>
      </c>
      <c r="L378" s="46">
        <v>30</v>
      </c>
      <c r="M378" s="46">
        <v>20</v>
      </c>
      <c r="N378" s="46">
        <v>0</v>
      </c>
      <c r="O378" s="46">
        <v>0</v>
      </c>
    </row>
    <row r="379" spans="1:15" x14ac:dyDescent="0.25">
      <c r="A379" s="50" t="s">
        <v>384</v>
      </c>
      <c r="B379" s="46">
        <v>0</v>
      </c>
      <c r="C379" s="46">
        <v>0</v>
      </c>
      <c r="D379" s="46">
        <v>0</v>
      </c>
      <c r="E379" s="46">
        <v>2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</row>
    <row r="380" spans="1:15" x14ac:dyDescent="0.25">
      <c r="A380" s="50" t="s">
        <v>385</v>
      </c>
      <c r="B380" s="46">
        <v>0</v>
      </c>
      <c r="C380" s="46">
        <v>0</v>
      </c>
      <c r="D380" s="46">
        <v>0</v>
      </c>
      <c r="E380" s="46">
        <v>58</v>
      </c>
      <c r="F380" s="46">
        <v>0</v>
      </c>
      <c r="G380" s="46">
        <v>0</v>
      </c>
      <c r="H380" s="46">
        <v>4</v>
      </c>
      <c r="I380" s="46">
        <v>0</v>
      </c>
      <c r="J380" s="46">
        <v>11</v>
      </c>
      <c r="K380" s="46">
        <v>2</v>
      </c>
      <c r="L380" s="46">
        <v>11</v>
      </c>
      <c r="M380" s="46">
        <v>8</v>
      </c>
      <c r="N380" s="46">
        <v>0</v>
      </c>
      <c r="O380" s="46">
        <v>0</v>
      </c>
    </row>
    <row r="381" spans="1:15" x14ac:dyDescent="0.25">
      <c r="A381" s="50" t="s">
        <v>386</v>
      </c>
      <c r="B381" s="46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</row>
    <row r="382" spans="1:15" x14ac:dyDescent="0.25">
      <c r="A382" s="50" t="s">
        <v>387</v>
      </c>
      <c r="B382" s="46">
        <v>0</v>
      </c>
      <c r="C382" s="46">
        <v>0</v>
      </c>
      <c r="D382" s="46">
        <v>0</v>
      </c>
      <c r="E382" s="46">
        <v>56</v>
      </c>
      <c r="F382" s="46">
        <v>4</v>
      </c>
      <c r="G382" s="46">
        <v>2</v>
      </c>
      <c r="H382" s="46">
        <v>8</v>
      </c>
      <c r="I382" s="46">
        <v>1</v>
      </c>
      <c r="J382" s="46">
        <v>3</v>
      </c>
      <c r="K382" s="46">
        <v>1</v>
      </c>
      <c r="L382" s="46">
        <v>2</v>
      </c>
      <c r="M382" s="46">
        <v>2</v>
      </c>
      <c r="N382" s="46">
        <v>0</v>
      </c>
      <c r="O382" s="46">
        <v>0</v>
      </c>
    </row>
    <row r="383" spans="1:15" x14ac:dyDescent="0.25">
      <c r="A383" s="50" t="s">
        <v>388</v>
      </c>
      <c r="B383" s="46">
        <v>0</v>
      </c>
      <c r="C383" s="46">
        <v>0</v>
      </c>
      <c r="D383" s="46">
        <v>0</v>
      </c>
      <c r="E383" s="46">
        <v>5</v>
      </c>
      <c r="F383" s="46">
        <v>0</v>
      </c>
      <c r="G383" s="46">
        <v>0</v>
      </c>
      <c r="H383" s="46">
        <v>0</v>
      </c>
      <c r="I383" s="46">
        <v>0</v>
      </c>
      <c r="J383" s="46">
        <v>1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</row>
    <row r="384" spans="1:15" x14ac:dyDescent="0.25">
      <c r="A384" s="50" t="s">
        <v>389</v>
      </c>
      <c r="B384" s="46">
        <v>0</v>
      </c>
      <c r="C384" s="46">
        <v>0</v>
      </c>
      <c r="D384" s="46">
        <v>0</v>
      </c>
      <c r="E384" s="46">
        <v>111</v>
      </c>
      <c r="F384" s="46">
        <v>11</v>
      </c>
      <c r="G384" s="46">
        <v>9</v>
      </c>
      <c r="H384" s="46">
        <v>10</v>
      </c>
      <c r="I384" s="46">
        <v>1</v>
      </c>
      <c r="J384" s="46">
        <v>15</v>
      </c>
      <c r="K384" s="46">
        <v>2</v>
      </c>
      <c r="L384" s="46">
        <v>17</v>
      </c>
      <c r="M384" s="46">
        <v>1</v>
      </c>
      <c r="N384" s="46">
        <v>0</v>
      </c>
      <c r="O384" s="46">
        <v>0</v>
      </c>
    </row>
    <row r="385" spans="1:15" x14ac:dyDescent="0.25">
      <c r="A385" s="50" t="s">
        <v>390</v>
      </c>
      <c r="B385" s="46">
        <v>0</v>
      </c>
      <c r="C385" s="46">
        <v>0</v>
      </c>
      <c r="D385" s="46">
        <v>0</v>
      </c>
      <c r="E385" s="46">
        <v>33</v>
      </c>
      <c r="F385" s="46">
        <v>6</v>
      </c>
      <c r="G385" s="46">
        <v>0</v>
      </c>
      <c r="H385" s="46">
        <v>1</v>
      </c>
      <c r="I385" s="46">
        <v>0</v>
      </c>
      <c r="J385" s="46">
        <v>4</v>
      </c>
      <c r="K385" s="46">
        <v>0</v>
      </c>
      <c r="L385" s="46">
        <v>7</v>
      </c>
      <c r="M385" s="46">
        <v>3</v>
      </c>
      <c r="N385" s="46">
        <v>0</v>
      </c>
      <c r="O385" s="46">
        <v>0</v>
      </c>
    </row>
    <row r="386" spans="1:15" x14ac:dyDescent="0.25">
      <c r="A386" s="50" t="s">
        <v>391</v>
      </c>
      <c r="B386" s="46">
        <v>0</v>
      </c>
      <c r="C386" s="46">
        <v>0</v>
      </c>
      <c r="D386" s="46">
        <v>0</v>
      </c>
      <c r="E386" s="46">
        <v>94</v>
      </c>
      <c r="F386" s="46">
        <v>6</v>
      </c>
      <c r="G386" s="46">
        <v>6</v>
      </c>
      <c r="H386" s="46">
        <v>5</v>
      </c>
      <c r="I386" s="46">
        <v>0</v>
      </c>
      <c r="J386" s="46">
        <v>7</v>
      </c>
      <c r="K386" s="46">
        <v>8</v>
      </c>
      <c r="L386" s="46">
        <v>18</v>
      </c>
      <c r="M386" s="46">
        <v>7</v>
      </c>
      <c r="N386" s="46">
        <v>0</v>
      </c>
      <c r="O386" s="46">
        <v>0</v>
      </c>
    </row>
    <row r="387" spans="1:15" x14ac:dyDescent="0.25">
      <c r="A387" s="50" t="s">
        <v>392</v>
      </c>
      <c r="B387" s="46">
        <v>0</v>
      </c>
      <c r="C387" s="46">
        <v>0</v>
      </c>
      <c r="D387" s="46">
        <v>0</v>
      </c>
      <c r="E387" s="46">
        <v>28</v>
      </c>
      <c r="F387" s="46">
        <v>2</v>
      </c>
      <c r="G387" s="46">
        <v>3</v>
      </c>
      <c r="H387" s="46">
        <v>3</v>
      </c>
      <c r="I387" s="46">
        <v>0</v>
      </c>
      <c r="J387" s="46">
        <v>9</v>
      </c>
      <c r="K387" s="46">
        <v>5</v>
      </c>
      <c r="L387" s="46">
        <v>3</v>
      </c>
      <c r="M387" s="46">
        <v>12</v>
      </c>
      <c r="N387" s="46">
        <v>0</v>
      </c>
      <c r="O387" s="46">
        <v>0</v>
      </c>
    </row>
    <row r="388" spans="1:15" x14ac:dyDescent="0.25">
      <c r="A388" s="50" t="s">
        <v>393</v>
      </c>
      <c r="B388" s="46">
        <v>0</v>
      </c>
      <c r="C388" s="46">
        <v>0</v>
      </c>
      <c r="D388" s="46">
        <v>0</v>
      </c>
      <c r="E388" s="46">
        <v>7</v>
      </c>
      <c r="F388" s="46">
        <v>2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2</v>
      </c>
      <c r="M388" s="46">
        <v>0</v>
      </c>
      <c r="N388" s="46">
        <v>0</v>
      </c>
      <c r="O388" s="46">
        <v>0</v>
      </c>
    </row>
    <row r="389" spans="1:15" x14ac:dyDescent="0.25">
      <c r="A389" s="50" t="s">
        <v>394</v>
      </c>
      <c r="B389" s="46">
        <v>0</v>
      </c>
      <c r="C389" s="46">
        <v>0</v>
      </c>
      <c r="D389" s="46">
        <v>0</v>
      </c>
      <c r="E389" s="46">
        <v>1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</row>
    <row r="390" spans="1:15" x14ac:dyDescent="0.25">
      <c r="A390" s="50" t="s">
        <v>395</v>
      </c>
      <c r="B390" s="46">
        <v>0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</row>
    <row r="391" spans="1:15" x14ac:dyDescent="0.25">
      <c r="A391" s="50" t="s">
        <v>396</v>
      </c>
      <c r="B391" s="46">
        <v>0</v>
      </c>
      <c r="C391" s="46">
        <v>0</v>
      </c>
      <c r="D391" s="46">
        <v>0</v>
      </c>
      <c r="E391" s="46">
        <v>6</v>
      </c>
      <c r="F391" s="46">
        <v>0</v>
      </c>
      <c r="G391" s="46">
        <v>1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</row>
    <row r="392" spans="1:15" x14ac:dyDescent="0.25">
      <c r="A392" s="50" t="s">
        <v>397</v>
      </c>
      <c r="B392" s="46">
        <v>0</v>
      </c>
      <c r="C392" s="46">
        <v>0</v>
      </c>
      <c r="D392" s="46">
        <v>0</v>
      </c>
      <c r="E392" s="46">
        <v>6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1</v>
      </c>
      <c r="M392" s="46">
        <v>2</v>
      </c>
      <c r="N392" s="46">
        <v>0</v>
      </c>
      <c r="O392" s="46">
        <v>0</v>
      </c>
    </row>
    <row r="393" spans="1:15" x14ac:dyDescent="0.25">
      <c r="A393" s="50" t="s">
        <v>398</v>
      </c>
      <c r="B393" s="46">
        <v>0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</row>
    <row r="394" spans="1:15" x14ac:dyDescent="0.25">
      <c r="A394" s="50" t="s">
        <v>399</v>
      </c>
      <c r="B394" s="46">
        <v>0</v>
      </c>
      <c r="C394" s="46">
        <v>0</v>
      </c>
      <c r="D394" s="46">
        <v>0</v>
      </c>
      <c r="E394" s="46">
        <v>47</v>
      </c>
      <c r="F394" s="46">
        <v>4</v>
      </c>
      <c r="G394" s="46">
        <v>3</v>
      </c>
      <c r="H394" s="46">
        <v>6</v>
      </c>
      <c r="I394" s="46">
        <v>1</v>
      </c>
      <c r="J394" s="46">
        <v>11</v>
      </c>
      <c r="K394" s="46">
        <v>2</v>
      </c>
      <c r="L394" s="46">
        <v>2</v>
      </c>
      <c r="M394" s="46">
        <v>1</v>
      </c>
      <c r="N394" s="46">
        <v>0</v>
      </c>
      <c r="O394" s="46">
        <v>0</v>
      </c>
    </row>
    <row r="395" spans="1:15" x14ac:dyDescent="0.25">
      <c r="A395" s="50" t="s">
        <v>400</v>
      </c>
      <c r="B395" s="46">
        <v>0</v>
      </c>
      <c r="C395" s="46">
        <v>0</v>
      </c>
      <c r="D395" s="46">
        <v>0</v>
      </c>
      <c r="E395" s="46">
        <v>2</v>
      </c>
      <c r="F395" s="46">
        <v>0</v>
      </c>
      <c r="G395" s="46">
        <v>0</v>
      </c>
      <c r="H395" s="46">
        <v>0</v>
      </c>
      <c r="I395" s="46">
        <v>0</v>
      </c>
      <c r="J395" s="46">
        <v>1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</row>
    <row r="396" spans="1:15" x14ac:dyDescent="0.25">
      <c r="A396" s="50" t="s">
        <v>401</v>
      </c>
      <c r="B396" s="46">
        <v>0</v>
      </c>
      <c r="C396" s="46">
        <v>0</v>
      </c>
      <c r="D396" s="46">
        <v>0</v>
      </c>
      <c r="E396" s="46">
        <v>6</v>
      </c>
      <c r="F396" s="46">
        <v>3</v>
      </c>
      <c r="G396" s="46">
        <v>0</v>
      </c>
      <c r="H396" s="46">
        <v>0</v>
      </c>
      <c r="I396" s="46">
        <v>0</v>
      </c>
      <c r="J396" s="46">
        <v>1</v>
      </c>
      <c r="K396" s="46">
        <v>2</v>
      </c>
      <c r="L396" s="46">
        <v>1</v>
      </c>
      <c r="M396" s="46">
        <v>0</v>
      </c>
      <c r="N396" s="46">
        <v>0</v>
      </c>
      <c r="O396" s="46">
        <v>0</v>
      </c>
    </row>
    <row r="397" spans="1:15" x14ac:dyDescent="0.25">
      <c r="A397" s="50" t="s">
        <v>402</v>
      </c>
      <c r="B397" s="46">
        <v>0</v>
      </c>
      <c r="C397" s="46">
        <v>0</v>
      </c>
      <c r="D397" s="46">
        <v>0</v>
      </c>
      <c r="E397" s="46">
        <v>16</v>
      </c>
      <c r="F397" s="46">
        <v>1</v>
      </c>
      <c r="G397" s="46">
        <v>0</v>
      </c>
      <c r="H397" s="46">
        <v>0</v>
      </c>
      <c r="I397" s="46">
        <v>1</v>
      </c>
      <c r="J397" s="46">
        <v>2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</row>
    <row r="398" spans="1:15" x14ac:dyDescent="0.25">
      <c r="A398" s="50" t="s">
        <v>403</v>
      </c>
      <c r="B398" s="46">
        <v>0</v>
      </c>
      <c r="C398" s="46">
        <v>0</v>
      </c>
      <c r="D398" s="46">
        <v>0</v>
      </c>
      <c r="E398" s="46">
        <v>78</v>
      </c>
      <c r="F398" s="46">
        <v>5</v>
      </c>
      <c r="G398" s="46">
        <v>2</v>
      </c>
      <c r="H398" s="46">
        <v>11</v>
      </c>
      <c r="I398" s="46">
        <v>0</v>
      </c>
      <c r="J398" s="46">
        <v>4</v>
      </c>
      <c r="K398" s="46">
        <v>4</v>
      </c>
      <c r="L398" s="46">
        <v>4</v>
      </c>
      <c r="M398" s="46">
        <v>4</v>
      </c>
      <c r="N398" s="46">
        <v>0</v>
      </c>
      <c r="O398" s="46">
        <v>0</v>
      </c>
    </row>
    <row r="399" spans="1:15" x14ac:dyDescent="0.25">
      <c r="A399" s="50" t="s">
        <v>404</v>
      </c>
      <c r="B399" s="46">
        <v>0</v>
      </c>
      <c r="C399" s="46">
        <v>0</v>
      </c>
      <c r="D399" s="46">
        <v>0</v>
      </c>
      <c r="E399" s="46">
        <v>11</v>
      </c>
      <c r="F399" s="46">
        <v>1</v>
      </c>
      <c r="G399" s="46">
        <v>0</v>
      </c>
      <c r="H399" s="46">
        <v>1</v>
      </c>
      <c r="I399" s="46">
        <v>0</v>
      </c>
      <c r="J399" s="46">
        <v>2</v>
      </c>
      <c r="K399" s="46">
        <v>1</v>
      </c>
      <c r="L399" s="46">
        <v>1</v>
      </c>
      <c r="M399" s="46">
        <v>5</v>
      </c>
      <c r="N399" s="46">
        <v>0</v>
      </c>
      <c r="O399" s="46">
        <v>0</v>
      </c>
    </row>
    <row r="400" spans="1:15" x14ac:dyDescent="0.25">
      <c r="A400" s="50" t="s">
        <v>405</v>
      </c>
      <c r="B400" s="46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</row>
    <row r="401" spans="1:15" x14ac:dyDescent="0.25">
      <c r="A401" s="50" t="s">
        <v>406</v>
      </c>
      <c r="B401" s="46">
        <v>0</v>
      </c>
      <c r="C401" s="46">
        <v>0</v>
      </c>
      <c r="D401" s="46">
        <v>0</v>
      </c>
      <c r="E401" s="46">
        <v>2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</row>
    <row r="402" spans="1:15" x14ac:dyDescent="0.25">
      <c r="A402" s="50" t="s">
        <v>407</v>
      </c>
      <c r="B402" s="46">
        <v>0</v>
      </c>
      <c r="C402" s="46">
        <v>0</v>
      </c>
      <c r="D402" s="46">
        <v>0</v>
      </c>
      <c r="E402" s="46">
        <v>1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</row>
    <row r="403" spans="1:15" x14ac:dyDescent="0.25">
      <c r="A403" s="50" t="s">
        <v>408</v>
      </c>
      <c r="B403" s="46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</row>
    <row r="404" spans="1:15" x14ac:dyDescent="0.25">
      <c r="A404" s="50" t="s">
        <v>409</v>
      </c>
      <c r="B404" s="46">
        <v>0</v>
      </c>
      <c r="C404" s="46">
        <v>0</v>
      </c>
      <c r="D404" s="46">
        <v>0</v>
      </c>
      <c r="E404" s="46">
        <v>4</v>
      </c>
      <c r="F404" s="46">
        <v>4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</row>
    <row r="405" spans="1:15" x14ac:dyDescent="0.25">
      <c r="A405" s="50" t="s">
        <v>410</v>
      </c>
      <c r="B405" s="46">
        <v>0</v>
      </c>
      <c r="C405" s="46">
        <v>0</v>
      </c>
      <c r="D405" s="46">
        <v>0</v>
      </c>
      <c r="E405" s="46">
        <v>2</v>
      </c>
      <c r="F405" s="46">
        <v>1</v>
      </c>
      <c r="G405" s="46">
        <v>0</v>
      </c>
      <c r="H405" s="46">
        <v>1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</row>
    <row r="406" spans="1:15" x14ac:dyDescent="0.25">
      <c r="A406" s="50" t="s">
        <v>411</v>
      </c>
      <c r="B406" s="46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</row>
    <row r="407" spans="1:15" x14ac:dyDescent="0.25">
      <c r="A407" s="50" t="s">
        <v>412</v>
      </c>
      <c r="B407" s="46">
        <v>0</v>
      </c>
      <c r="C407" s="46">
        <v>0</v>
      </c>
      <c r="D407" s="46">
        <v>0</v>
      </c>
      <c r="E407" s="46">
        <v>9</v>
      </c>
      <c r="F407" s="46">
        <v>3</v>
      </c>
      <c r="G407" s="46">
        <v>1</v>
      </c>
      <c r="H407" s="46">
        <v>4</v>
      </c>
      <c r="I407" s="46">
        <v>0</v>
      </c>
      <c r="J407" s="46">
        <v>2</v>
      </c>
      <c r="K407" s="46">
        <v>0</v>
      </c>
      <c r="L407" s="46">
        <v>3</v>
      </c>
      <c r="M407" s="46">
        <v>1</v>
      </c>
      <c r="N407" s="46">
        <v>0</v>
      </c>
      <c r="O407" s="46">
        <v>0</v>
      </c>
    </row>
    <row r="408" spans="1:15" x14ac:dyDescent="0.25">
      <c r="A408" s="50" t="s">
        <v>413</v>
      </c>
      <c r="B408" s="46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2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</row>
    <row r="409" spans="1:15" x14ac:dyDescent="0.25">
      <c r="A409" s="50" t="s">
        <v>414</v>
      </c>
      <c r="B409" s="46">
        <v>0</v>
      </c>
      <c r="C409" s="46">
        <v>0</v>
      </c>
      <c r="D409" s="46">
        <v>0</v>
      </c>
      <c r="E409" s="46">
        <v>2</v>
      </c>
      <c r="F409" s="46">
        <v>0</v>
      </c>
      <c r="G409" s="46">
        <v>0</v>
      </c>
      <c r="H409" s="46">
        <v>1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</row>
    <row r="410" spans="1:15" x14ac:dyDescent="0.25">
      <c r="A410" s="50" t="s">
        <v>415</v>
      </c>
      <c r="B410" s="46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4</v>
      </c>
      <c r="M410" s="46">
        <v>1</v>
      </c>
      <c r="N410" s="46">
        <v>0</v>
      </c>
      <c r="O410" s="46">
        <v>0</v>
      </c>
    </row>
    <row r="411" spans="1:15" x14ac:dyDescent="0.25">
      <c r="A411" s="50" t="s">
        <v>416</v>
      </c>
      <c r="B411" s="46">
        <v>4</v>
      </c>
      <c r="C411" s="46">
        <v>5</v>
      </c>
      <c r="D411" s="46">
        <v>0</v>
      </c>
      <c r="E411" s="46">
        <v>197</v>
      </c>
      <c r="F411" s="46">
        <v>0</v>
      </c>
      <c r="G411" s="46">
        <v>42</v>
      </c>
      <c r="H411" s="46">
        <v>145</v>
      </c>
      <c r="I411" s="46">
        <v>48</v>
      </c>
      <c r="J411" s="46">
        <v>57</v>
      </c>
      <c r="K411" s="46">
        <v>6</v>
      </c>
      <c r="L411" s="46">
        <v>31</v>
      </c>
      <c r="M411" s="46">
        <v>14</v>
      </c>
      <c r="N411" s="46">
        <v>0</v>
      </c>
      <c r="O411" s="46">
        <v>0</v>
      </c>
    </row>
    <row r="412" spans="1:15" x14ac:dyDescent="0.25">
      <c r="A412" s="50" t="s">
        <v>417</v>
      </c>
      <c r="B412" s="46">
        <v>0</v>
      </c>
      <c r="C412" s="46">
        <v>0</v>
      </c>
      <c r="D412" s="46">
        <v>0</v>
      </c>
      <c r="E412" s="46">
        <v>14</v>
      </c>
      <c r="F412" s="46">
        <v>3</v>
      </c>
      <c r="G412" s="46">
        <v>1</v>
      </c>
      <c r="H412" s="46">
        <v>2</v>
      </c>
      <c r="I412" s="46">
        <v>0</v>
      </c>
      <c r="J412" s="46">
        <v>7</v>
      </c>
      <c r="K412" s="46">
        <v>1</v>
      </c>
      <c r="L412" s="46">
        <v>13</v>
      </c>
      <c r="M412" s="46">
        <v>4</v>
      </c>
      <c r="N412" s="46">
        <v>0</v>
      </c>
      <c r="O412" s="46">
        <v>0</v>
      </c>
    </row>
    <row r="413" spans="1:15" x14ac:dyDescent="0.25">
      <c r="A413" s="50" t="s">
        <v>418</v>
      </c>
      <c r="B413" s="46">
        <v>0</v>
      </c>
      <c r="C413" s="46">
        <v>0</v>
      </c>
      <c r="D413" s="46">
        <v>0</v>
      </c>
      <c r="E413" s="46">
        <v>25</v>
      </c>
      <c r="F413" s="46">
        <v>3</v>
      </c>
      <c r="G413" s="46">
        <v>1</v>
      </c>
      <c r="H413" s="46">
        <v>2</v>
      </c>
      <c r="I413" s="46">
        <v>0</v>
      </c>
      <c r="J413" s="46">
        <v>1</v>
      </c>
      <c r="K413" s="46">
        <v>1</v>
      </c>
      <c r="L413" s="46">
        <v>1</v>
      </c>
      <c r="M413" s="46">
        <v>2</v>
      </c>
      <c r="N413" s="46">
        <v>0</v>
      </c>
      <c r="O413" s="46">
        <v>0</v>
      </c>
    </row>
    <row r="414" spans="1:15" x14ac:dyDescent="0.25">
      <c r="A414" s="50" t="s">
        <v>419</v>
      </c>
      <c r="B414" s="46">
        <v>0</v>
      </c>
      <c r="C414" s="46">
        <v>0</v>
      </c>
      <c r="D414" s="46">
        <v>0</v>
      </c>
      <c r="E414" s="46">
        <v>8</v>
      </c>
      <c r="F414" s="46">
        <v>0</v>
      </c>
      <c r="G414" s="46">
        <v>1</v>
      </c>
      <c r="H414" s="46">
        <v>1</v>
      </c>
      <c r="I414" s="46">
        <v>0</v>
      </c>
      <c r="J414" s="46">
        <v>6</v>
      </c>
      <c r="K414" s="46">
        <v>1</v>
      </c>
      <c r="L414" s="46">
        <v>5</v>
      </c>
      <c r="M414" s="46">
        <v>1</v>
      </c>
      <c r="N414" s="46">
        <v>0</v>
      </c>
      <c r="O414" s="46">
        <v>0</v>
      </c>
    </row>
    <row r="415" spans="1:15" x14ac:dyDescent="0.25">
      <c r="A415" s="50" t="s">
        <v>420</v>
      </c>
      <c r="B415" s="46">
        <v>0</v>
      </c>
      <c r="C415" s="46">
        <v>0</v>
      </c>
      <c r="D415" s="46">
        <v>0</v>
      </c>
      <c r="E415" s="46">
        <v>2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</row>
    <row r="416" spans="1:15" x14ac:dyDescent="0.25">
      <c r="A416" s="50" t="s">
        <v>421</v>
      </c>
      <c r="B416" s="46">
        <v>0</v>
      </c>
      <c r="C416" s="46">
        <v>0</v>
      </c>
      <c r="D416" s="46">
        <v>0</v>
      </c>
      <c r="E416" s="46">
        <v>1</v>
      </c>
      <c r="F416" s="46">
        <v>1</v>
      </c>
      <c r="G416" s="46">
        <v>1</v>
      </c>
      <c r="H416" s="46">
        <v>0</v>
      </c>
      <c r="I416" s="46">
        <v>0</v>
      </c>
      <c r="J416" s="46">
        <v>1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</row>
    <row r="417" spans="1:15" x14ac:dyDescent="0.25">
      <c r="A417" s="50" t="s">
        <v>422</v>
      </c>
      <c r="B417" s="46">
        <v>0</v>
      </c>
      <c r="C417" s="46">
        <v>0</v>
      </c>
      <c r="D417" s="46">
        <v>0</v>
      </c>
      <c r="E417" s="46">
        <v>1</v>
      </c>
      <c r="F417" s="46">
        <v>1</v>
      </c>
      <c r="G417" s="46">
        <v>0</v>
      </c>
      <c r="H417" s="46">
        <v>2</v>
      </c>
      <c r="I417" s="46">
        <v>0</v>
      </c>
      <c r="J417" s="46">
        <v>0</v>
      </c>
      <c r="K417" s="46">
        <v>1</v>
      </c>
      <c r="L417" s="46">
        <v>0</v>
      </c>
      <c r="M417" s="46">
        <v>0</v>
      </c>
      <c r="N417" s="46">
        <v>0</v>
      </c>
      <c r="O417" s="46">
        <v>0</v>
      </c>
    </row>
    <row r="418" spans="1:15" x14ac:dyDescent="0.25">
      <c r="A418" s="50" t="s">
        <v>423</v>
      </c>
      <c r="B418" s="46">
        <v>0</v>
      </c>
      <c r="C418" s="46">
        <v>0</v>
      </c>
      <c r="D418" s="46">
        <v>0</v>
      </c>
      <c r="E418" s="46">
        <v>5</v>
      </c>
      <c r="F418" s="46">
        <v>2</v>
      </c>
      <c r="G418" s="46">
        <v>0</v>
      </c>
      <c r="H418" s="46">
        <v>0</v>
      </c>
      <c r="I418" s="46">
        <v>0</v>
      </c>
      <c r="J418" s="46">
        <v>0</v>
      </c>
      <c r="K418" s="46">
        <v>1</v>
      </c>
      <c r="L418" s="46">
        <v>1</v>
      </c>
      <c r="M418" s="46">
        <v>0</v>
      </c>
      <c r="N418" s="46">
        <v>0</v>
      </c>
      <c r="O418" s="46">
        <v>0</v>
      </c>
    </row>
    <row r="419" spans="1:15" x14ac:dyDescent="0.25">
      <c r="A419" s="50" t="s">
        <v>424</v>
      </c>
      <c r="B419" s="46">
        <v>0</v>
      </c>
      <c r="C419" s="46">
        <v>0</v>
      </c>
      <c r="D419" s="46">
        <v>0</v>
      </c>
      <c r="E419" s="46">
        <v>1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</row>
    <row r="420" spans="1:15" x14ac:dyDescent="0.25">
      <c r="A420" s="50" t="s">
        <v>425</v>
      </c>
      <c r="B420" s="46">
        <v>0</v>
      </c>
      <c r="C420" s="46">
        <v>0</v>
      </c>
      <c r="D420" s="46">
        <v>0</v>
      </c>
      <c r="E420" s="46">
        <v>1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2</v>
      </c>
      <c r="M420" s="46">
        <v>0</v>
      </c>
      <c r="N420" s="46">
        <v>0</v>
      </c>
      <c r="O420" s="46">
        <v>0</v>
      </c>
    </row>
    <row r="421" spans="1:15" x14ac:dyDescent="0.25">
      <c r="A421" s="50" t="s">
        <v>426</v>
      </c>
      <c r="B421" s="46">
        <v>0</v>
      </c>
      <c r="C421" s="46">
        <v>0</v>
      </c>
      <c r="D421" s="46">
        <v>0</v>
      </c>
      <c r="E421" s="46">
        <v>3</v>
      </c>
      <c r="F421" s="46">
        <v>1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</row>
    <row r="422" spans="1:15" x14ac:dyDescent="0.25">
      <c r="A422" s="50" t="s">
        <v>427</v>
      </c>
      <c r="B422" s="46">
        <v>0</v>
      </c>
      <c r="C422" s="46">
        <v>0</v>
      </c>
      <c r="D422" s="46">
        <v>0</v>
      </c>
      <c r="E422" s="46">
        <v>1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</row>
    <row r="423" spans="1:15" x14ac:dyDescent="0.25">
      <c r="A423" s="50" t="s">
        <v>428</v>
      </c>
      <c r="B423" s="46">
        <v>0</v>
      </c>
      <c r="C423" s="46">
        <v>0</v>
      </c>
      <c r="D423" s="46">
        <v>0</v>
      </c>
      <c r="E423" s="46">
        <v>14</v>
      </c>
      <c r="F423" s="46">
        <v>5</v>
      </c>
      <c r="G423" s="46">
        <v>0</v>
      </c>
      <c r="H423" s="46">
        <v>2</v>
      </c>
      <c r="I423" s="46">
        <v>1</v>
      </c>
      <c r="J423" s="46">
        <v>3</v>
      </c>
      <c r="K423" s="46">
        <v>5</v>
      </c>
      <c r="L423" s="46">
        <v>0</v>
      </c>
      <c r="M423" s="46">
        <v>1</v>
      </c>
      <c r="N423" s="46">
        <v>0</v>
      </c>
      <c r="O423" s="46">
        <v>0</v>
      </c>
    </row>
    <row r="424" spans="1:15" x14ac:dyDescent="0.25">
      <c r="A424" s="50" t="s">
        <v>429</v>
      </c>
      <c r="B424" s="46">
        <v>0</v>
      </c>
      <c r="C424" s="46">
        <v>0</v>
      </c>
      <c r="D424" s="46">
        <v>0</v>
      </c>
      <c r="E424" s="46">
        <v>12</v>
      </c>
      <c r="F424" s="46">
        <v>3</v>
      </c>
      <c r="G424" s="46">
        <v>6</v>
      </c>
      <c r="H424" s="46">
        <v>6</v>
      </c>
      <c r="I424" s="46">
        <v>0</v>
      </c>
      <c r="J424" s="46">
        <v>3</v>
      </c>
      <c r="K424" s="46">
        <v>0</v>
      </c>
      <c r="L424" s="46">
        <v>17</v>
      </c>
      <c r="M424" s="46">
        <v>4</v>
      </c>
      <c r="N424" s="46">
        <v>0</v>
      </c>
      <c r="O424" s="46">
        <v>0</v>
      </c>
    </row>
    <row r="425" spans="1:15" x14ac:dyDescent="0.25">
      <c r="A425" s="50" t="s">
        <v>430</v>
      </c>
      <c r="B425" s="46">
        <v>0</v>
      </c>
      <c r="C425" s="46">
        <v>0</v>
      </c>
      <c r="D425" s="46">
        <v>0</v>
      </c>
      <c r="E425" s="46">
        <v>18</v>
      </c>
      <c r="F425" s="46">
        <v>1</v>
      </c>
      <c r="G425" s="46">
        <v>0</v>
      </c>
      <c r="H425" s="46">
        <v>4</v>
      </c>
      <c r="I425" s="46">
        <v>0</v>
      </c>
      <c r="J425" s="46">
        <v>2</v>
      </c>
      <c r="K425" s="46">
        <v>0</v>
      </c>
      <c r="L425" s="46">
        <v>3</v>
      </c>
      <c r="M425" s="46">
        <v>2</v>
      </c>
      <c r="N425" s="46">
        <v>0</v>
      </c>
      <c r="O425" s="46">
        <v>0</v>
      </c>
    </row>
    <row r="426" spans="1:15" x14ac:dyDescent="0.25">
      <c r="A426" s="50" t="s">
        <v>431</v>
      </c>
      <c r="B426" s="46">
        <v>0</v>
      </c>
      <c r="C426" s="46">
        <v>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1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</row>
    <row r="427" spans="1:15" x14ac:dyDescent="0.25">
      <c r="A427" s="50" t="s">
        <v>432</v>
      </c>
      <c r="B427" s="46">
        <v>0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</row>
    <row r="428" spans="1:15" x14ac:dyDescent="0.25">
      <c r="A428" s="50" t="s">
        <v>433</v>
      </c>
      <c r="B428" s="46">
        <v>0</v>
      </c>
      <c r="C428" s="46">
        <v>0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</row>
    <row r="429" spans="1:15" x14ac:dyDescent="0.25">
      <c r="A429" s="50" t="s">
        <v>434</v>
      </c>
      <c r="B429" s="46">
        <v>0</v>
      </c>
      <c r="C429" s="46">
        <v>0</v>
      </c>
      <c r="D429" s="46">
        <v>0</v>
      </c>
      <c r="E429" s="46">
        <v>0</v>
      </c>
      <c r="F429" s="46">
        <v>0</v>
      </c>
      <c r="G429" s="46">
        <v>0</v>
      </c>
      <c r="H429" s="46">
        <v>0</v>
      </c>
      <c r="I429" s="46">
        <v>2</v>
      </c>
      <c r="J429" s="46">
        <v>0</v>
      </c>
      <c r="K429" s="46">
        <v>0</v>
      </c>
      <c r="L429" s="46">
        <v>1</v>
      </c>
      <c r="M429" s="46">
        <v>0</v>
      </c>
      <c r="N429" s="46">
        <v>0</v>
      </c>
      <c r="O429" s="46">
        <v>0</v>
      </c>
    </row>
    <row r="430" spans="1:15" x14ac:dyDescent="0.25">
      <c r="A430" s="50" t="s">
        <v>435</v>
      </c>
      <c r="B430" s="46">
        <v>0</v>
      </c>
      <c r="C430" s="46">
        <v>0</v>
      </c>
      <c r="D430" s="46">
        <v>0</v>
      </c>
      <c r="E430" s="46">
        <v>5</v>
      </c>
      <c r="F430" s="46">
        <v>2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2</v>
      </c>
      <c r="M430" s="46">
        <v>1</v>
      </c>
      <c r="N430" s="46">
        <v>0</v>
      </c>
      <c r="O430" s="46">
        <v>0</v>
      </c>
    </row>
    <row r="431" spans="1:15" x14ac:dyDescent="0.25">
      <c r="A431" s="50" t="s">
        <v>436</v>
      </c>
      <c r="B431" s="46">
        <v>2</v>
      </c>
      <c r="C431" s="46">
        <v>2</v>
      </c>
      <c r="D431" s="46">
        <v>0</v>
      </c>
      <c r="E431" s="46">
        <v>47</v>
      </c>
      <c r="F431" s="46">
        <v>0</v>
      </c>
      <c r="G431" s="46">
        <v>10</v>
      </c>
      <c r="H431" s="46">
        <v>22</v>
      </c>
      <c r="I431" s="46">
        <v>3</v>
      </c>
      <c r="J431" s="46">
        <v>23</v>
      </c>
      <c r="K431" s="46">
        <v>1</v>
      </c>
      <c r="L431" s="46">
        <v>7</v>
      </c>
      <c r="M431" s="46">
        <v>1</v>
      </c>
      <c r="N431" s="46">
        <v>0</v>
      </c>
      <c r="O431" s="46">
        <v>0</v>
      </c>
    </row>
    <row r="432" spans="1:15" x14ac:dyDescent="0.25">
      <c r="A432" s="50" t="s">
        <v>437</v>
      </c>
      <c r="B432" s="46">
        <v>5</v>
      </c>
      <c r="C432" s="46">
        <v>5</v>
      </c>
      <c r="D432" s="46">
        <v>0</v>
      </c>
      <c r="E432" s="46">
        <v>64</v>
      </c>
      <c r="F432" s="46">
        <v>2</v>
      </c>
      <c r="G432" s="46">
        <v>10</v>
      </c>
      <c r="H432" s="46">
        <v>65</v>
      </c>
      <c r="I432" s="46">
        <v>19</v>
      </c>
      <c r="J432" s="46">
        <v>25</v>
      </c>
      <c r="K432" s="46">
        <v>5</v>
      </c>
      <c r="L432" s="46">
        <v>2</v>
      </c>
      <c r="M432" s="46">
        <v>19</v>
      </c>
      <c r="N432" s="46">
        <v>0</v>
      </c>
      <c r="O432" s="46">
        <v>0</v>
      </c>
    </row>
    <row r="433" spans="1:15" x14ac:dyDescent="0.25">
      <c r="A433" s="50" t="s">
        <v>438</v>
      </c>
      <c r="B433" s="46">
        <v>0</v>
      </c>
      <c r="C433" s="46">
        <v>0</v>
      </c>
      <c r="D433" s="46">
        <v>0</v>
      </c>
      <c r="E433" s="46">
        <v>22</v>
      </c>
      <c r="F433" s="46">
        <v>0</v>
      </c>
      <c r="G433" s="46">
        <v>0</v>
      </c>
      <c r="H433" s="46">
        <v>4</v>
      </c>
      <c r="I433" s="46">
        <v>1</v>
      </c>
      <c r="J433" s="46">
        <v>1</v>
      </c>
      <c r="K433" s="46">
        <v>0</v>
      </c>
      <c r="L433" s="46">
        <v>1</v>
      </c>
      <c r="M433" s="46">
        <v>8</v>
      </c>
      <c r="N433" s="46">
        <v>0</v>
      </c>
      <c r="O433" s="46">
        <v>0</v>
      </c>
    </row>
    <row r="434" spans="1:15" x14ac:dyDescent="0.25">
      <c r="A434" s="50" t="s">
        <v>439</v>
      </c>
      <c r="B434" s="46">
        <v>0</v>
      </c>
      <c r="C434" s="46">
        <v>0</v>
      </c>
      <c r="D434" s="46">
        <v>0</v>
      </c>
      <c r="E434" s="46">
        <v>5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</row>
    <row r="435" spans="1:15" x14ac:dyDescent="0.25">
      <c r="A435" s="50" t="s">
        <v>440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1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</row>
    <row r="436" spans="1:15" x14ac:dyDescent="0.25">
      <c r="A436" s="50" t="s">
        <v>441</v>
      </c>
      <c r="B436" s="46">
        <v>0</v>
      </c>
      <c r="C436" s="46">
        <v>0</v>
      </c>
      <c r="D436" s="46">
        <v>0</v>
      </c>
      <c r="E436" s="46">
        <v>2</v>
      </c>
      <c r="F436" s="46">
        <v>1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</row>
    <row r="437" spans="1:15" x14ac:dyDescent="0.25">
      <c r="A437" s="50" t="s">
        <v>442</v>
      </c>
      <c r="B437" s="46">
        <v>0</v>
      </c>
      <c r="C437" s="46">
        <v>0</v>
      </c>
      <c r="D437" s="46">
        <v>0</v>
      </c>
      <c r="E437" s="46">
        <v>2</v>
      </c>
      <c r="F437" s="46">
        <v>0</v>
      </c>
      <c r="G437" s="46">
        <v>0</v>
      </c>
      <c r="H437" s="46">
        <v>0</v>
      </c>
      <c r="I437" s="46">
        <v>0</v>
      </c>
      <c r="J437" s="46">
        <v>1</v>
      </c>
      <c r="K437" s="46">
        <v>0</v>
      </c>
      <c r="L437" s="46">
        <v>1</v>
      </c>
      <c r="M437" s="46">
        <v>0</v>
      </c>
      <c r="N437" s="46">
        <v>0</v>
      </c>
      <c r="O437" s="46">
        <v>0</v>
      </c>
    </row>
    <row r="438" spans="1:15" x14ac:dyDescent="0.25">
      <c r="A438" s="50" t="s">
        <v>443</v>
      </c>
      <c r="B438" s="46">
        <v>0</v>
      </c>
      <c r="C438" s="46">
        <v>0</v>
      </c>
      <c r="D438" s="46">
        <v>0</v>
      </c>
      <c r="E438" s="46">
        <v>2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1</v>
      </c>
      <c r="L438" s="46">
        <v>0</v>
      </c>
      <c r="M438" s="46">
        <v>0</v>
      </c>
      <c r="N438" s="46">
        <v>0</v>
      </c>
      <c r="O438" s="46">
        <v>0</v>
      </c>
    </row>
    <row r="439" spans="1:15" x14ac:dyDescent="0.25">
      <c r="A439" s="50" t="s">
        <v>444</v>
      </c>
      <c r="B439" s="46">
        <v>0</v>
      </c>
      <c r="C439" s="46">
        <v>0</v>
      </c>
      <c r="D439" s="46">
        <v>0</v>
      </c>
      <c r="E439" s="46">
        <v>1</v>
      </c>
      <c r="F439" s="46">
        <v>0</v>
      </c>
      <c r="G439" s="46">
        <v>1</v>
      </c>
      <c r="H439" s="46">
        <v>1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</row>
    <row r="440" spans="1:15" x14ac:dyDescent="0.25">
      <c r="A440" s="50" t="s">
        <v>445</v>
      </c>
      <c r="B440" s="46">
        <v>0</v>
      </c>
      <c r="C440" s="46">
        <v>0</v>
      </c>
      <c r="D440" s="46">
        <v>0</v>
      </c>
      <c r="E440" s="46">
        <v>8</v>
      </c>
      <c r="F440" s="46">
        <v>0</v>
      </c>
      <c r="G440" s="46">
        <v>1</v>
      </c>
      <c r="H440" s="46">
        <v>0</v>
      </c>
      <c r="I440" s="46">
        <v>0</v>
      </c>
      <c r="J440" s="46">
        <v>4</v>
      </c>
      <c r="K440" s="46">
        <v>0</v>
      </c>
      <c r="L440" s="46">
        <v>7</v>
      </c>
      <c r="M440" s="46">
        <v>1</v>
      </c>
      <c r="N440" s="46">
        <v>0</v>
      </c>
      <c r="O440" s="46">
        <v>0</v>
      </c>
    </row>
    <row r="441" spans="1:15" x14ac:dyDescent="0.25">
      <c r="A441" s="50" t="s">
        <v>446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</row>
    <row r="442" spans="1:15" x14ac:dyDescent="0.25">
      <c r="A442" s="50" t="s">
        <v>447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2</v>
      </c>
      <c r="K442" s="46">
        <v>1</v>
      </c>
      <c r="L442" s="46">
        <v>0</v>
      </c>
      <c r="M442" s="46">
        <v>0</v>
      </c>
      <c r="N442" s="46">
        <v>0</v>
      </c>
      <c r="O442" s="46">
        <v>0</v>
      </c>
    </row>
    <row r="443" spans="1:15" x14ac:dyDescent="0.25">
      <c r="A443" s="50" t="s">
        <v>448</v>
      </c>
      <c r="B443" s="46">
        <v>0</v>
      </c>
      <c r="C443" s="46">
        <v>0</v>
      </c>
      <c r="D443" s="46">
        <v>0</v>
      </c>
      <c r="E443" s="46">
        <v>5</v>
      </c>
      <c r="F443" s="46">
        <v>1</v>
      </c>
      <c r="G443" s="46">
        <v>3</v>
      </c>
      <c r="H443" s="46">
        <v>0</v>
      </c>
      <c r="I443" s="46">
        <v>0</v>
      </c>
      <c r="J443" s="46">
        <v>1</v>
      </c>
      <c r="K443" s="46">
        <v>1</v>
      </c>
      <c r="L443" s="46">
        <v>0</v>
      </c>
      <c r="M443" s="46">
        <v>0</v>
      </c>
      <c r="N443" s="46">
        <v>0</v>
      </c>
      <c r="O443" s="46">
        <v>0</v>
      </c>
    </row>
    <row r="444" spans="1:15" x14ac:dyDescent="0.25">
      <c r="A444" s="50" t="s">
        <v>449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1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</row>
    <row r="445" spans="1:15" x14ac:dyDescent="0.25">
      <c r="A445" s="50" t="s">
        <v>450</v>
      </c>
      <c r="B445" s="46">
        <v>0</v>
      </c>
      <c r="C445" s="46">
        <v>0</v>
      </c>
      <c r="D445" s="46">
        <v>0</v>
      </c>
      <c r="E445" s="46">
        <v>3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1</v>
      </c>
      <c r="L445" s="46">
        <v>0</v>
      </c>
      <c r="M445" s="46">
        <v>0</v>
      </c>
      <c r="N445" s="46">
        <v>0</v>
      </c>
      <c r="O445" s="46">
        <v>0</v>
      </c>
    </row>
    <row r="446" spans="1:15" x14ac:dyDescent="0.25">
      <c r="A446" s="50" t="s">
        <v>451</v>
      </c>
      <c r="B446" s="46">
        <v>0</v>
      </c>
      <c r="C446" s="46">
        <v>0</v>
      </c>
      <c r="D446" s="46">
        <v>0</v>
      </c>
      <c r="E446" s="46">
        <v>3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1</v>
      </c>
      <c r="L446" s="46">
        <v>0</v>
      </c>
      <c r="M446" s="46">
        <v>0</v>
      </c>
      <c r="N446" s="46">
        <v>0</v>
      </c>
      <c r="O446" s="46">
        <v>0</v>
      </c>
    </row>
    <row r="447" spans="1:15" x14ac:dyDescent="0.25">
      <c r="A447" s="50" t="s">
        <v>452</v>
      </c>
      <c r="B447" s="46">
        <v>1</v>
      </c>
      <c r="C447" s="46">
        <v>1</v>
      </c>
      <c r="D447" s="46">
        <v>0</v>
      </c>
      <c r="E447" s="46">
        <v>2</v>
      </c>
      <c r="F447" s="46">
        <v>0</v>
      </c>
      <c r="G447" s="46">
        <v>2</v>
      </c>
      <c r="H447" s="46">
        <v>0</v>
      </c>
      <c r="I447" s="46">
        <v>0</v>
      </c>
      <c r="J447" s="46">
        <v>1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</row>
    <row r="448" spans="1:15" x14ac:dyDescent="0.25">
      <c r="A448" s="50" t="s">
        <v>453</v>
      </c>
      <c r="B448" s="46">
        <v>0</v>
      </c>
      <c r="C448" s="46">
        <v>0</v>
      </c>
      <c r="D448" s="46">
        <v>0</v>
      </c>
      <c r="E448" s="46">
        <v>20</v>
      </c>
      <c r="F448" s="46">
        <v>4</v>
      </c>
      <c r="G448" s="46">
        <v>0</v>
      </c>
      <c r="H448" s="46">
        <v>1</v>
      </c>
      <c r="I448" s="46">
        <v>1</v>
      </c>
      <c r="J448" s="46">
        <v>2</v>
      </c>
      <c r="K448" s="46">
        <v>1</v>
      </c>
      <c r="L448" s="46">
        <v>2</v>
      </c>
      <c r="M448" s="46">
        <v>1</v>
      </c>
      <c r="N448" s="46">
        <v>0</v>
      </c>
      <c r="O448" s="46">
        <v>0</v>
      </c>
    </row>
    <row r="449" spans="1:15" x14ac:dyDescent="0.25">
      <c r="A449" s="50" t="s">
        <v>454</v>
      </c>
      <c r="B449" s="46">
        <v>0</v>
      </c>
      <c r="C449" s="46">
        <v>0</v>
      </c>
      <c r="D449" s="46">
        <v>0</v>
      </c>
      <c r="E449" s="46">
        <v>56</v>
      </c>
      <c r="F449" s="46">
        <v>12</v>
      </c>
      <c r="G449" s="46">
        <v>2</v>
      </c>
      <c r="H449" s="46">
        <v>5</v>
      </c>
      <c r="I449" s="46">
        <v>1</v>
      </c>
      <c r="J449" s="46">
        <v>4</v>
      </c>
      <c r="K449" s="46">
        <v>1</v>
      </c>
      <c r="L449" s="46">
        <v>5</v>
      </c>
      <c r="M449" s="46">
        <v>3</v>
      </c>
      <c r="N449" s="46">
        <v>0</v>
      </c>
      <c r="O449" s="46">
        <v>0</v>
      </c>
    </row>
    <row r="450" spans="1:15" x14ac:dyDescent="0.25">
      <c r="A450" s="50" t="s">
        <v>455</v>
      </c>
      <c r="B450" s="46">
        <v>0</v>
      </c>
      <c r="C450" s="46">
        <v>0</v>
      </c>
      <c r="D450" s="46">
        <v>0</v>
      </c>
      <c r="E450" s="46">
        <v>1</v>
      </c>
      <c r="F450" s="46">
        <v>0</v>
      </c>
      <c r="G450" s="46">
        <v>0</v>
      </c>
      <c r="H450" s="46">
        <v>1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</row>
    <row r="451" spans="1:15" x14ac:dyDescent="0.25">
      <c r="A451" s="50" t="s">
        <v>456</v>
      </c>
      <c r="B451" s="46">
        <v>0</v>
      </c>
      <c r="C451" s="46">
        <v>0</v>
      </c>
      <c r="D451" s="46">
        <v>0</v>
      </c>
      <c r="E451" s="46">
        <v>13</v>
      </c>
      <c r="F451" s="46">
        <v>0</v>
      </c>
      <c r="G451" s="46">
        <v>0</v>
      </c>
      <c r="H451" s="46">
        <v>3</v>
      </c>
      <c r="I451" s="46">
        <v>0</v>
      </c>
      <c r="J451" s="46">
        <v>4</v>
      </c>
      <c r="K451" s="46">
        <v>1</v>
      </c>
      <c r="L451" s="46">
        <v>3</v>
      </c>
      <c r="M451" s="46">
        <v>2</v>
      </c>
      <c r="N451" s="46">
        <v>0</v>
      </c>
      <c r="O451" s="46">
        <v>0</v>
      </c>
    </row>
    <row r="452" spans="1:15" x14ac:dyDescent="0.25">
      <c r="A452" s="50" t="s">
        <v>457</v>
      </c>
      <c r="B452" s="46">
        <v>0</v>
      </c>
      <c r="C452" s="46">
        <v>0</v>
      </c>
      <c r="D452" s="46">
        <v>0</v>
      </c>
      <c r="E452" s="46">
        <v>4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1</v>
      </c>
      <c r="L452" s="46">
        <v>0</v>
      </c>
      <c r="M452" s="46">
        <v>0</v>
      </c>
      <c r="N452" s="46">
        <v>0</v>
      </c>
      <c r="O452" s="46">
        <v>0</v>
      </c>
    </row>
    <row r="453" spans="1:15" x14ac:dyDescent="0.25">
      <c r="A453" s="50" t="s">
        <v>458</v>
      </c>
      <c r="B453" s="46">
        <v>0</v>
      </c>
      <c r="C453" s="46">
        <v>0</v>
      </c>
      <c r="D453" s="46">
        <v>0</v>
      </c>
      <c r="E453" s="46">
        <v>12</v>
      </c>
      <c r="F453" s="46">
        <v>0</v>
      </c>
      <c r="G453" s="46">
        <v>0</v>
      </c>
      <c r="H453" s="46">
        <v>2</v>
      </c>
      <c r="I453" s="46">
        <v>0</v>
      </c>
      <c r="J453" s="46">
        <v>0</v>
      </c>
      <c r="K453" s="46">
        <v>1</v>
      </c>
      <c r="L453" s="46">
        <v>3</v>
      </c>
      <c r="M453" s="46">
        <v>7</v>
      </c>
      <c r="N453" s="46">
        <v>0</v>
      </c>
      <c r="O453" s="46">
        <v>0</v>
      </c>
    </row>
    <row r="454" spans="1:15" x14ac:dyDescent="0.25">
      <c r="A454" s="50" t="s">
        <v>459</v>
      </c>
      <c r="B454" s="46">
        <v>2</v>
      </c>
      <c r="C454" s="46">
        <v>2</v>
      </c>
      <c r="D454" s="46">
        <v>0</v>
      </c>
      <c r="E454" s="46">
        <v>25</v>
      </c>
      <c r="F454" s="46">
        <v>2</v>
      </c>
      <c r="G454" s="46">
        <v>4</v>
      </c>
      <c r="H454" s="46">
        <v>11</v>
      </c>
      <c r="I454" s="46">
        <v>6</v>
      </c>
      <c r="J454" s="46">
        <v>11</v>
      </c>
      <c r="K454" s="46">
        <v>0</v>
      </c>
      <c r="L454" s="46">
        <v>5</v>
      </c>
      <c r="M454" s="46">
        <v>2</v>
      </c>
      <c r="N454" s="46">
        <v>0</v>
      </c>
      <c r="O454" s="46">
        <v>0</v>
      </c>
    </row>
    <row r="455" spans="1:15" x14ac:dyDescent="0.25">
      <c r="A455" s="50" t="s">
        <v>460</v>
      </c>
      <c r="B455" s="46">
        <v>0</v>
      </c>
      <c r="C455" s="46">
        <v>0</v>
      </c>
      <c r="D455" s="46">
        <v>0</v>
      </c>
      <c r="E455" s="46">
        <v>13</v>
      </c>
      <c r="F455" s="46">
        <v>2</v>
      </c>
      <c r="G455" s="46">
        <v>1</v>
      </c>
      <c r="H455" s="46">
        <v>0</v>
      </c>
      <c r="I455" s="46">
        <v>0</v>
      </c>
      <c r="J455" s="46">
        <v>2</v>
      </c>
      <c r="K455" s="46">
        <v>2</v>
      </c>
      <c r="L455" s="46">
        <v>6</v>
      </c>
      <c r="M455" s="46">
        <v>0</v>
      </c>
      <c r="N455" s="46">
        <v>0</v>
      </c>
      <c r="O455" s="46">
        <v>0</v>
      </c>
    </row>
    <row r="456" spans="1:15" x14ac:dyDescent="0.25">
      <c r="A456" s="50" t="s">
        <v>461</v>
      </c>
      <c r="B456" s="46">
        <v>0</v>
      </c>
      <c r="C456" s="46">
        <v>0</v>
      </c>
      <c r="D456" s="46">
        <v>0</v>
      </c>
      <c r="E456" s="46">
        <v>3</v>
      </c>
      <c r="F456" s="46">
        <v>1</v>
      </c>
      <c r="G456" s="46">
        <v>1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</row>
    <row r="457" spans="1:15" x14ac:dyDescent="0.25">
      <c r="A457" s="50" t="s">
        <v>462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2</v>
      </c>
      <c r="K457" s="46">
        <v>0</v>
      </c>
      <c r="L457" s="46">
        <v>1</v>
      </c>
      <c r="M457" s="46">
        <v>0</v>
      </c>
      <c r="N457" s="46">
        <v>0</v>
      </c>
      <c r="O457" s="46">
        <v>0</v>
      </c>
    </row>
    <row r="458" spans="1:15" x14ac:dyDescent="0.25">
      <c r="A458" s="50" t="s">
        <v>463</v>
      </c>
      <c r="B458" s="46">
        <v>0</v>
      </c>
      <c r="C458" s="46">
        <v>0</v>
      </c>
      <c r="D458" s="46">
        <v>0</v>
      </c>
      <c r="E458" s="46">
        <v>8</v>
      </c>
      <c r="F458" s="46">
        <v>1</v>
      </c>
      <c r="G458" s="46">
        <v>2</v>
      </c>
      <c r="H458" s="46">
        <v>1</v>
      </c>
      <c r="I458" s="46">
        <v>0</v>
      </c>
      <c r="J458" s="46">
        <v>0</v>
      </c>
      <c r="K458" s="46">
        <v>0</v>
      </c>
      <c r="L458" s="46">
        <v>0</v>
      </c>
      <c r="M458" s="46">
        <v>1</v>
      </c>
      <c r="N458" s="46">
        <v>0</v>
      </c>
      <c r="O458" s="46">
        <v>0</v>
      </c>
    </row>
    <row r="459" spans="1:15" x14ac:dyDescent="0.25">
      <c r="A459" s="50" t="s">
        <v>464</v>
      </c>
      <c r="B459" s="46">
        <v>0</v>
      </c>
      <c r="C459" s="46">
        <v>0</v>
      </c>
      <c r="D459" s="46">
        <v>0</v>
      </c>
      <c r="E459" s="46">
        <v>13</v>
      </c>
      <c r="F459" s="46">
        <v>1</v>
      </c>
      <c r="G459" s="46">
        <v>0</v>
      </c>
      <c r="H459" s="46">
        <v>0</v>
      </c>
      <c r="I459" s="46">
        <v>0</v>
      </c>
      <c r="J459" s="46">
        <v>4</v>
      </c>
      <c r="K459" s="46">
        <v>0</v>
      </c>
      <c r="L459" s="46">
        <v>0</v>
      </c>
      <c r="M459" s="46">
        <v>1</v>
      </c>
      <c r="N459" s="46">
        <v>0</v>
      </c>
      <c r="O459" s="46">
        <v>0</v>
      </c>
    </row>
    <row r="460" spans="1:15" x14ac:dyDescent="0.25">
      <c r="A460" s="50" t="s">
        <v>465</v>
      </c>
      <c r="B460" s="46">
        <v>0</v>
      </c>
      <c r="C460" s="46">
        <v>0</v>
      </c>
      <c r="D460" s="46">
        <v>0</v>
      </c>
      <c r="E460" s="46">
        <v>11</v>
      </c>
      <c r="F460" s="46">
        <v>0</v>
      </c>
      <c r="G460" s="46">
        <v>2</v>
      </c>
      <c r="H460" s="46">
        <v>8</v>
      </c>
      <c r="I460" s="46">
        <v>0</v>
      </c>
      <c r="J460" s="46">
        <v>6</v>
      </c>
      <c r="K460" s="46">
        <v>0</v>
      </c>
      <c r="L460" s="46">
        <v>4</v>
      </c>
      <c r="M460" s="46">
        <v>2</v>
      </c>
      <c r="N460" s="46">
        <v>0</v>
      </c>
      <c r="O460" s="46">
        <v>0</v>
      </c>
    </row>
    <row r="461" spans="1:15" x14ac:dyDescent="0.25">
      <c r="A461" s="50" t="s">
        <v>466</v>
      </c>
      <c r="B461" s="46">
        <v>0</v>
      </c>
      <c r="C461" s="46">
        <v>0</v>
      </c>
      <c r="D461" s="46">
        <v>0</v>
      </c>
      <c r="E461" s="46">
        <v>2</v>
      </c>
      <c r="F461" s="46">
        <v>0</v>
      </c>
      <c r="G461" s="46">
        <v>0</v>
      </c>
      <c r="H461" s="46">
        <v>0</v>
      </c>
      <c r="I461" s="46">
        <v>0</v>
      </c>
      <c r="J461" s="46">
        <v>1</v>
      </c>
      <c r="K461" s="46">
        <v>0</v>
      </c>
      <c r="L461" s="46">
        <v>0</v>
      </c>
      <c r="M461" s="46">
        <v>1</v>
      </c>
      <c r="N461" s="46">
        <v>0</v>
      </c>
      <c r="O461" s="46">
        <v>0</v>
      </c>
    </row>
    <row r="462" spans="1:15" x14ac:dyDescent="0.25">
      <c r="A462" s="50" t="s">
        <v>467</v>
      </c>
      <c r="B462" s="46">
        <v>0</v>
      </c>
      <c r="C462" s="46">
        <v>0</v>
      </c>
      <c r="D462" s="46">
        <v>0</v>
      </c>
      <c r="E462" s="46">
        <v>2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</row>
    <row r="463" spans="1:15" x14ac:dyDescent="0.25">
      <c r="A463" s="50" t="s">
        <v>468</v>
      </c>
      <c r="B463" s="46">
        <v>0</v>
      </c>
      <c r="C463" s="46">
        <v>0</v>
      </c>
      <c r="D463" s="46">
        <v>0</v>
      </c>
      <c r="E463" s="46">
        <v>3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</row>
    <row r="464" spans="1:15" x14ac:dyDescent="0.25">
      <c r="A464" s="50" t="s">
        <v>469</v>
      </c>
      <c r="B464" s="46">
        <v>0</v>
      </c>
      <c r="C464" s="46">
        <v>0</v>
      </c>
      <c r="D464" s="46">
        <v>0</v>
      </c>
      <c r="E464" s="46">
        <v>75</v>
      </c>
      <c r="F464" s="46">
        <v>2</v>
      </c>
      <c r="G464" s="46">
        <v>6</v>
      </c>
      <c r="H464" s="46">
        <v>13</v>
      </c>
      <c r="I464" s="46">
        <v>1</v>
      </c>
      <c r="J464" s="46">
        <v>21</v>
      </c>
      <c r="K464" s="46">
        <v>3</v>
      </c>
      <c r="L464" s="46">
        <v>25</v>
      </c>
      <c r="M464" s="46">
        <v>10</v>
      </c>
      <c r="N464" s="46">
        <v>0</v>
      </c>
      <c r="O464" s="46">
        <v>1</v>
      </c>
    </row>
    <row r="465" spans="1:15" x14ac:dyDescent="0.25">
      <c r="A465" s="50" t="s">
        <v>470</v>
      </c>
      <c r="B465" s="46">
        <v>1</v>
      </c>
      <c r="C465" s="46">
        <v>1</v>
      </c>
      <c r="D465" s="46">
        <v>0</v>
      </c>
      <c r="E465" s="46">
        <v>166</v>
      </c>
      <c r="F465" s="46">
        <v>1</v>
      </c>
      <c r="G465" s="46">
        <v>31</v>
      </c>
      <c r="H465" s="46">
        <v>38</v>
      </c>
      <c r="I465" s="46">
        <v>2</v>
      </c>
      <c r="J465" s="46">
        <v>43</v>
      </c>
      <c r="K465" s="46">
        <v>5</v>
      </c>
      <c r="L465" s="46">
        <v>17</v>
      </c>
      <c r="M465" s="46">
        <v>21</v>
      </c>
      <c r="N465" s="46">
        <v>0</v>
      </c>
      <c r="O465" s="46">
        <v>0</v>
      </c>
    </row>
    <row r="466" spans="1:15" x14ac:dyDescent="0.25">
      <c r="A466" s="50" t="s">
        <v>471</v>
      </c>
      <c r="B466" s="46">
        <v>0</v>
      </c>
      <c r="C466" s="46">
        <v>0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</row>
    <row r="467" spans="1:15" x14ac:dyDescent="0.25">
      <c r="A467" s="50" t="s">
        <v>472</v>
      </c>
      <c r="B467" s="46">
        <v>0</v>
      </c>
      <c r="C467" s="46">
        <v>0</v>
      </c>
      <c r="D467" s="46">
        <v>0</v>
      </c>
      <c r="E467" s="46">
        <v>1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</row>
    <row r="468" spans="1:15" x14ac:dyDescent="0.25">
      <c r="A468" s="50" t="s">
        <v>473</v>
      </c>
      <c r="B468" s="46">
        <v>0</v>
      </c>
      <c r="C468" s="46">
        <v>0</v>
      </c>
      <c r="D468" s="46">
        <v>0</v>
      </c>
      <c r="E468" s="46">
        <v>7</v>
      </c>
      <c r="F468" s="46">
        <v>0</v>
      </c>
      <c r="G468" s="46">
        <v>1</v>
      </c>
      <c r="H468" s="46">
        <v>0</v>
      </c>
      <c r="I468" s="46">
        <v>0</v>
      </c>
      <c r="J468" s="46">
        <v>3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</row>
    <row r="469" spans="1:15" x14ac:dyDescent="0.25">
      <c r="A469" s="50" t="s">
        <v>474</v>
      </c>
      <c r="B469" s="46">
        <v>0</v>
      </c>
      <c r="C469" s="46">
        <v>0</v>
      </c>
      <c r="D469" s="46">
        <v>0</v>
      </c>
      <c r="E469" s="46">
        <v>17</v>
      </c>
      <c r="F469" s="46">
        <v>0</v>
      </c>
      <c r="G469" s="46">
        <v>0</v>
      </c>
      <c r="H469" s="46">
        <v>1</v>
      </c>
      <c r="I469" s="46">
        <v>0</v>
      </c>
      <c r="J469" s="46">
        <v>0</v>
      </c>
      <c r="K469" s="46">
        <v>1</v>
      </c>
      <c r="L469" s="46">
        <v>4</v>
      </c>
      <c r="M469" s="46">
        <v>0</v>
      </c>
      <c r="N469" s="46">
        <v>0</v>
      </c>
      <c r="O469" s="46">
        <v>0</v>
      </c>
    </row>
    <row r="470" spans="1:15" x14ac:dyDescent="0.25">
      <c r="A470" s="50" t="s">
        <v>475</v>
      </c>
      <c r="B470" s="46">
        <v>0</v>
      </c>
      <c r="C470" s="46">
        <v>0</v>
      </c>
      <c r="D470" s="46">
        <v>0</v>
      </c>
      <c r="E470" s="46">
        <v>13</v>
      </c>
      <c r="F470" s="46">
        <v>0</v>
      </c>
      <c r="G470" s="46">
        <v>3</v>
      </c>
      <c r="H470" s="46">
        <v>1</v>
      </c>
      <c r="I470" s="46">
        <v>0</v>
      </c>
      <c r="J470" s="46">
        <v>0</v>
      </c>
      <c r="K470" s="46">
        <v>0</v>
      </c>
      <c r="L470" s="46">
        <v>7</v>
      </c>
      <c r="M470" s="46">
        <v>2</v>
      </c>
      <c r="N470" s="46">
        <v>0</v>
      </c>
      <c r="O470" s="46">
        <v>0</v>
      </c>
    </row>
    <row r="471" spans="1:15" x14ac:dyDescent="0.25">
      <c r="A471" s="50" t="s">
        <v>476</v>
      </c>
      <c r="B471" s="46">
        <v>0</v>
      </c>
      <c r="C471" s="46">
        <v>0</v>
      </c>
      <c r="D471" s="46">
        <v>0</v>
      </c>
      <c r="E471" s="46">
        <v>2</v>
      </c>
      <c r="F471" s="46">
        <v>1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</row>
    <row r="472" spans="1:15" x14ac:dyDescent="0.25">
      <c r="A472" s="50" t="s">
        <v>477</v>
      </c>
      <c r="B472" s="46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1</v>
      </c>
      <c r="L472" s="46">
        <v>0</v>
      </c>
      <c r="M472" s="46">
        <v>0</v>
      </c>
      <c r="N472" s="46">
        <v>0</v>
      </c>
      <c r="O472" s="46">
        <v>0</v>
      </c>
    </row>
    <row r="473" spans="1:15" x14ac:dyDescent="0.25">
      <c r="A473" s="50" t="s">
        <v>478</v>
      </c>
      <c r="B473" s="46">
        <v>1</v>
      </c>
      <c r="C473" s="46">
        <v>1</v>
      </c>
      <c r="D473" s="46">
        <v>0</v>
      </c>
      <c r="E473" s="46">
        <v>12</v>
      </c>
      <c r="F473" s="46">
        <v>0</v>
      </c>
      <c r="G473" s="46">
        <v>0</v>
      </c>
      <c r="H473" s="46">
        <v>2</v>
      </c>
      <c r="I473" s="46">
        <v>0</v>
      </c>
      <c r="J473" s="46">
        <v>1</v>
      </c>
      <c r="K473" s="46">
        <v>0</v>
      </c>
      <c r="L473" s="46">
        <v>1</v>
      </c>
      <c r="M473" s="46">
        <v>1</v>
      </c>
      <c r="N473" s="46">
        <v>0</v>
      </c>
      <c r="O473" s="46">
        <v>0</v>
      </c>
    </row>
    <row r="474" spans="1:15" x14ac:dyDescent="0.25">
      <c r="A474" s="50" t="s">
        <v>479</v>
      </c>
      <c r="B474" s="46">
        <v>0</v>
      </c>
      <c r="C474" s="46">
        <v>0</v>
      </c>
      <c r="D474" s="46">
        <v>0</v>
      </c>
      <c r="E474" s="46">
        <v>3</v>
      </c>
      <c r="F474" s="46">
        <v>1</v>
      </c>
      <c r="G474" s="46">
        <v>0</v>
      </c>
      <c r="H474" s="46">
        <v>0</v>
      </c>
      <c r="I474" s="46">
        <v>0</v>
      </c>
      <c r="J474" s="46">
        <v>1</v>
      </c>
      <c r="K474" s="46">
        <v>0</v>
      </c>
      <c r="L474" s="46">
        <v>3</v>
      </c>
      <c r="M474" s="46">
        <v>0</v>
      </c>
      <c r="N474" s="46">
        <v>0</v>
      </c>
      <c r="O474" s="46">
        <v>0</v>
      </c>
    </row>
    <row r="475" spans="1:15" x14ac:dyDescent="0.25">
      <c r="A475" s="50" t="s">
        <v>480</v>
      </c>
      <c r="B475" s="46">
        <v>0</v>
      </c>
      <c r="C475" s="46">
        <v>0</v>
      </c>
      <c r="D475" s="46">
        <v>0</v>
      </c>
      <c r="E475" s="46">
        <v>14</v>
      </c>
      <c r="F475" s="46">
        <v>3</v>
      </c>
      <c r="G475" s="46">
        <v>2</v>
      </c>
      <c r="H475" s="46">
        <v>1</v>
      </c>
      <c r="I475" s="46">
        <v>0</v>
      </c>
      <c r="J475" s="46">
        <v>1</v>
      </c>
      <c r="K475" s="46">
        <v>0</v>
      </c>
      <c r="L475" s="46">
        <v>2</v>
      </c>
      <c r="M475" s="46">
        <v>3</v>
      </c>
      <c r="N475" s="46">
        <v>0</v>
      </c>
      <c r="O475" s="46">
        <v>0</v>
      </c>
    </row>
    <row r="476" spans="1:15" x14ac:dyDescent="0.25">
      <c r="A476" s="50" t="s">
        <v>481</v>
      </c>
      <c r="B476" s="46">
        <v>0</v>
      </c>
      <c r="C476" s="46">
        <v>0</v>
      </c>
      <c r="D476" s="46">
        <v>0</v>
      </c>
      <c r="E476" s="46">
        <v>2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</row>
    <row r="477" spans="1:15" x14ac:dyDescent="0.25">
      <c r="A477" s="50" t="s">
        <v>482</v>
      </c>
      <c r="B477" s="46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1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</row>
    <row r="478" spans="1:15" x14ac:dyDescent="0.25">
      <c r="A478" s="50" t="s">
        <v>483</v>
      </c>
      <c r="B478" s="46">
        <v>0</v>
      </c>
      <c r="C478" s="46">
        <v>0</v>
      </c>
      <c r="D478" s="46">
        <v>0</v>
      </c>
      <c r="E478" s="46">
        <v>2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</row>
    <row r="479" spans="1:15" x14ac:dyDescent="0.25">
      <c r="A479" s="50" t="s">
        <v>484</v>
      </c>
      <c r="B479" s="46">
        <v>0</v>
      </c>
      <c r="C479" s="46">
        <v>0</v>
      </c>
      <c r="D479" s="46">
        <v>0</v>
      </c>
      <c r="E479" s="46">
        <v>15</v>
      </c>
      <c r="F479" s="46">
        <v>3</v>
      </c>
      <c r="G479" s="46">
        <v>0</v>
      </c>
      <c r="H479" s="46">
        <v>2</v>
      </c>
      <c r="I479" s="46">
        <v>1</v>
      </c>
      <c r="J479" s="46">
        <v>0</v>
      </c>
      <c r="K479" s="46">
        <v>1</v>
      </c>
      <c r="L479" s="46">
        <v>2</v>
      </c>
      <c r="M479" s="46">
        <v>0</v>
      </c>
      <c r="N479" s="46">
        <v>0</v>
      </c>
      <c r="O479" s="46">
        <v>0</v>
      </c>
    </row>
    <row r="480" spans="1:15" x14ac:dyDescent="0.25">
      <c r="A480" s="50" t="s">
        <v>485</v>
      </c>
      <c r="B480" s="46">
        <v>0</v>
      </c>
      <c r="C480" s="46">
        <v>0</v>
      </c>
      <c r="D480" s="46">
        <v>0</v>
      </c>
      <c r="E480" s="46">
        <v>1</v>
      </c>
      <c r="F480" s="46">
        <v>0</v>
      </c>
      <c r="G480" s="46">
        <v>0</v>
      </c>
      <c r="H480" s="46">
        <v>0</v>
      </c>
      <c r="I480" s="46">
        <v>0</v>
      </c>
      <c r="J480" s="46">
        <v>1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</row>
    <row r="481" spans="1:15" x14ac:dyDescent="0.25">
      <c r="A481" s="50" t="s">
        <v>486</v>
      </c>
      <c r="B481" s="46">
        <v>0</v>
      </c>
      <c r="C481" s="46">
        <v>0</v>
      </c>
      <c r="D481" s="46">
        <v>0</v>
      </c>
      <c r="E481" s="46">
        <v>1</v>
      </c>
      <c r="F481" s="46">
        <v>0</v>
      </c>
      <c r="G481" s="46">
        <v>0</v>
      </c>
      <c r="H481" s="46">
        <v>0</v>
      </c>
      <c r="I481" s="46">
        <v>0</v>
      </c>
      <c r="J481" s="46">
        <v>3</v>
      </c>
      <c r="K481" s="46">
        <v>0</v>
      </c>
      <c r="L481" s="46">
        <v>0</v>
      </c>
      <c r="M481" s="46">
        <v>2</v>
      </c>
      <c r="N481" s="46">
        <v>0</v>
      </c>
      <c r="O481" s="46">
        <v>0</v>
      </c>
    </row>
    <row r="482" spans="1:15" x14ac:dyDescent="0.25">
      <c r="A482" s="50" t="s">
        <v>487</v>
      </c>
      <c r="B482" s="46">
        <v>0</v>
      </c>
      <c r="C482" s="46">
        <v>0</v>
      </c>
      <c r="D482" s="46">
        <v>0</v>
      </c>
      <c r="E482" s="46">
        <v>2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1</v>
      </c>
      <c r="M482" s="46">
        <v>0</v>
      </c>
      <c r="N482" s="46">
        <v>0</v>
      </c>
      <c r="O482" s="46">
        <v>0</v>
      </c>
    </row>
    <row r="483" spans="1:15" x14ac:dyDescent="0.25">
      <c r="A483" s="50" t="s">
        <v>488</v>
      </c>
      <c r="B483" s="46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</row>
    <row r="484" spans="1:15" x14ac:dyDescent="0.25">
      <c r="A484" s="50" t="s">
        <v>489</v>
      </c>
      <c r="B484" s="46">
        <v>0</v>
      </c>
      <c r="C484" s="46">
        <v>0</v>
      </c>
      <c r="D484" s="46">
        <v>0</v>
      </c>
      <c r="E484" s="46">
        <v>1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</row>
    <row r="485" spans="1:15" x14ac:dyDescent="0.25">
      <c r="A485" s="50" t="s">
        <v>490</v>
      </c>
      <c r="B485" s="46">
        <v>0</v>
      </c>
      <c r="C485" s="46">
        <v>0</v>
      </c>
      <c r="D485" s="46">
        <v>0</v>
      </c>
      <c r="E485" s="46">
        <v>1</v>
      </c>
      <c r="F485" s="46">
        <v>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</row>
    <row r="486" spans="1:15" x14ac:dyDescent="0.25">
      <c r="A486" s="50" t="s">
        <v>491</v>
      </c>
      <c r="B486" s="46">
        <v>0</v>
      </c>
      <c r="C486" s="46">
        <v>0</v>
      </c>
      <c r="D486" s="46">
        <v>0</v>
      </c>
      <c r="E486" s="46">
        <v>116</v>
      </c>
      <c r="F486" s="46">
        <v>11</v>
      </c>
      <c r="G486" s="46">
        <v>5</v>
      </c>
      <c r="H486" s="46">
        <v>56</v>
      </c>
      <c r="I486" s="46">
        <v>1</v>
      </c>
      <c r="J486" s="46">
        <v>14</v>
      </c>
      <c r="K486" s="46">
        <v>10</v>
      </c>
      <c r="L486" s="46">
        <v>23</v>
      </c>
      <c r="M486" s="46">
        <v>13</v>
      </c>
      <c r="N486" s="46">
        <v>0</v>
      </c>
      <c r="O486" s="46">
        <v>0</v>
      </c>
    </row>
    <row r="487" spans="1:15" x14ac:dyDescent="0.25">
      <c r="A487" s="50" t="s">
        <v>492</v>
      </c>
      <c r="B487" s="46">
        <v>1</v>
      </c>
      <c r="C487" s="46">
        <v>1</v>
      </c>
      <c r="D487" s="46">
        <v>0</v>
      </c>
      <c r="E487" s="46">
        <v>104</v>
      </c>
      <c r="F487" s="46">
        <v>1</v>
      </c>
      <c r="G487" s="46">
        <v>5</v>
      </c>
      <c r="H487" s="46">
        <v>11</v>
      </c>
      <c r="I487" s="46">
        <v>1</v>
      </c>
      <c r="J487" s="46">
        <v>18</v>
      </c>
      <c r="K487" s="46">
        <v>5</v>
      </c>
      <c r="L487" s="46">
        <v>5</v>
      </c>
      <c r="M487" s="46">
        <v>1</v>
      </c>
      <c r="N487" s="46">
        <v>0</v>
      </c>
      <c r="O487" s="46">
        <v>0</v>
      </c>
    </row>
    <row r="488" spans="1:15" x14ac:dyDescent="0.25">
      <c r="A488" s="50" t="s">
        <v>493</v>
      </c>
      <c r="B488" s="46">
        <v>0</v>
      </c>
      <c r="C488" s="46">
        <v>0</v>
      </c>
      <c r="D488" s="46">
        <v>0</v>
      </c>
      <c r="E488" s="46">
        <v>5</v>
      </c>
      <c r="F488" s="46">
        <v>0</v>
      </c>
      <c r="G488" s="46">
        <v>0</v>
      </c>
      <c r="H488" s="46">
        <v>3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</row>
    <row r="489" spans="1:15" x14ac:dyDescent="0.25">
      <c r="A489" s="50" t="s">
        <v>494</v>
      </c>
      <c r="B489" s="46">
        <v>0</v>
      </c>
      <c r="C489" s="46">
        <v>0</v>
      </c>
      <c r="D489" s="46">
        <v>0</v>
      </c>
      <c r="E489" s="46">
        <v>1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1</v>
      </c>
      <c r="M489" s="46">
        <v>0</v>
      </c>
      <c r="N489" s="46">
        <v>0</v>
      </c>
      <c r="O489" s="46">
        <v>0</v>
      </c>
    </row>
    <row r="490" spans="1:15" x14ac:dyDescent="0.25">
      <c r="A490" s="50" t="s">
        <v>495</v>
      </c>
      <c r="B490" s="46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0</v>
      </c>
      <c r="H490" s="46">
        <v>1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</row>
    <row r="491" spans="1:15" x14ac:dyDescent="0.25">
      <c r="A491" s="50" t="s">
        <v>496</v>
      </c>
      <c r="B491" s="46">
        <v>1</v>
      </c>
      <c r="C491" s="46">
        <v>1</v>
      </c>
      <c r="D491" s="46">
        <v>0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</row>
    <row r="492" spans="1:15" x14ac:dyDescent="0.25">
      <c r="A492" s="50" t="s">
        <v>497</v>
      </c>
      <c r="B492" s="46">
        <v>0</v>
      </c>
      <c r="C492" s="46">
        <v>0</v>
      </c>
      <c r="D492" s="46">
        <v>0</v>
      </c>
      <c r="E492" s="46">
        <v>67</v>
      </c>
      <c r="F492" s="46">
        <v>4</v>
      </c>
      <c r="G492" s="46">
        <v>3</v>
      </c>
      <c r="H492" s="46">
        <v>14</v>
      </c>
      <c r="I492" s="46">
        <v>0</v>
      </c>
      <c r="J492" s="46">
        <v>8</v>
      </c>
      <c r="K492" s="46">
        <v>2</v>
      </c>
      <c r="L492" s="46">
        <v>7</v>
      </c>
      <c r="M492" s="46">
        <v>0</v>
      </c>
      <c r="N492" s="46">
        <v>0</v>
      </c>
      <c r="O492" s="46">
        <v>0</v>
      </c>
    </row>
    <row r="493" spans="1:15" x14ac:dyDescent="0.25">
      <c r="A493" s="50" t="s">
        <v>498</v>
      </c>
      <c r="B493" s="46">
        <v>0</v>
      </c>
      <c r="C493" s="46">
        <v>0</v>
      </c>
      <c r="D493" s="46">
        <v>0</v>
      </c>
      <c r="E493" s="46">
        <v>18</v>
      </c>
      <c r="F493" s="46">
        <v>1</v>
      </c>
      <c r="G493" s="46">
        <v>5</v>
      </c>
      <c r="H493" s="46">
        <v>3</v>
      </c>
      <c r="I493" s="46">
        <v>1</v>
      </c>
      <c r="J493" s="46">
        <v>2</v>
      </c>
      <c r="K493" s="46">
        <v>0</v>
      </c>
      <c r="L493" s="46">
        <v>1</v>
      </c>
      <c r="M493" s="46">
        <v>0</v>
      </c>
      <c r="N493" s="46">
        <v>0</v>
      </c>
      <c r="O493" s="46">
        <v>0</v>
      </c>
    </row>
    <row r="494" spans="1:15" x14ac:dyDescent="0.25">
      <c r="A494" s="50" t="s">
        <v>499</v>
      </c>
      <c r="B494" s="46">
        <v>1</v>
      </c>
      <c r="C494" s="46">
        <v>1</v>
      </c>
      <c r="D494" s="46">
        <v>0</v>
      </c>
      <c r="E494" s="46">
        <v>2</v>
      </c>
      <c r="F494" s="46">
        <v>0</v>
      </c>
      <c r="G494" s="46">
        <v>1</v>
      </c>
      <c r="H494" s="46">
        <v>0</v>
      </c>
      <c r="I494" s="46">
        <v>0</v>
      </c>
      <c r="J494" s="46">
        <v>4</v>
      </c>
      <c r="K494" s="46">
        <v>1</v>
      </c>
      <c r="L494" s="46">
        <v>2</v>
      </c>
      <c r="M494" s="46">
        <v>0</v>
      </c>
      <c r="N494" s="46">
        <v>0</v>
      </c>
      <c r="O494" s="46">
        <v>0</v>
      </c>
    </row>
    <row r="495" spans="1:15" x14ac:dyDescent="0.25">
      <c r="A495" s="50" t="s">
        <v>500</v>
      </c>
      <c r="B495" s="46">
        <v>0</v>
      </c>
      <c r="C495" s="46">
        <v>0</v>
      </c>
      <c r="D495" s="46">
        <v>0</v>
      </c>
      <c r="E495" s="46">
        <v>2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</row>
    <row r="496" spans="1:15" x14ac:dyDescent="0.25">
      <c r="A496" s="50" t="s">
        <v>501</v>
      </c>
      <c r="B496" s="46">
        <v>0</v>
      </c>
      <c r="C496" s="46">
        <v>0</v>
      </c>
      <c r="D496" s="46">
        <v>0</v>
      </c>
      <c r="E496" s="46">
        <v>13</v>
      </c>
      <c r="F496" s="46">
        <v>0</v>
      </c>
      <c r="G496" s="46">
        <v>1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</row>
    <row r="497" spans="1:15" x14ac:dyDescent="0.25">
      <c r="A497" s="50" t="s">
        <v>502</v>
      </c>
      <c r="B497" s="46">
        <v>7</v>
      </c>
      <c r="C497" s="46">
        <v>7</v>
      </c>
      <c r="D497" s="46">
        <v>2</v>
      </c>
      <c r="E497" s="46">
        <v>146</v>
      </c>
      <c r="F497" s="46">
        <v>6</v>
      </c>
      <c r="G497" s="46">
        <v>10</v>
      </c>
      <c r="H497" s="46">
        <v>308</v>
      </c>
      <c r="I497" s="46">
        <v>51</v>
      </c>
      <c r="J497" s="46">
        <v>61</v>
      </c>
      <c r="K497" s="46">
        <v>11</v>
      </c>
      <c r="L497" s="46">
        <v>5</v>
      </c>
      <c r="M497" s="46">
        <v>11</v>
      </c>
      <c r="N497" s="46">
        <v>2</v>
      </c>
      <c r="O497" s="46">
        <v>0</v>
      </c>
    </row>
    <row r="498" spans="1:15" x14ac:dyDescent="0.25">
      <c r="A498" s="50" t="s">
        <v>503</v>
      </c>
      <c r="B498" s="46">
        <v>0</v>
      </c>
      <c r="C498" s="46">
        <v>0</v>
      </c>
      <c r="D498" s="46">
        <v>0</v>
      </c>
      <c r="E498" s="46">
        <v>1</v>
      </c>
      <c r="F498" s="46">
        <v>0</v>
      </c>
      <c r="G498" s="46">
        <v>0</v>
      </c>
      <c r="H498" s="46">
        <v>1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</row>
    <row r="499" spans="1:15" x14ac:dyDescent="0.25">
      <c r="A499" s="50" t="s">
        <v>504</v>
      </c>
      <c r="B499" s="46">
        <v>0</v>
      </c>
      <c r="C499" s="46">
        <v>0</v>
      </c>
      <c r="D499" s="46">
        <v>0</v>
      </c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6">
        <v>1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</row>
    <row r="500" spans="1:15" x14ac:dyDescent="0.25">
      <c r="A500" s="50" t="s">
        <v>505</v>
      </c>
      <c r="B500" s="46">
        <v>0</v>
      </c>
      <c r="C500" s="46">
        <v>0</v>
      </c>
      <c r="D500" s="46">
        <v>0</v>
      </c>
      <c r="E500" s="46">
        <v>3</v>
      </c>
      <c r="F500" s="46">
        <v>0</v>
      </c>
      <c r="G500" s="46">
        <v>0</v>
      </c>
      <c r="H500" s="46">
        <v>1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</row>
    <row r="501" spans="1:15" x14ac:dyDescent="0.25">
      <c r="A501" s="50" t="s">
        <v>506</v>
      </c>
      <c r="B501" s="46">
        <v>0</v>
      </c>
      <c r="C501" s="46">
        <v>0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</row>
    <row r="502" spans="1:15" x14ac:dyDescent="0.25">
      <c r="A502" s="50" t="s">
        <v>507</v>
      </c>
      <c r="B502" s="46">
        <v>0</v>
      </c>
      <c r="C502" s="46">
        <v>0</v>
      </c>
      <c r="D502" s="46">
        <v>0</v>
      </c>
      <c r="E502" s="46">
        <v>3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</row>
    <row r="503" spans="1:15" x14ac:dyDescent="0.25">
      <c r="A503" s="50" t="s">
        <v>508</v>
      </c>
      <c r="B503" s="46">
        <v>0</v>
      </c>
      <c r="C503" s="46">
        <v>0</v>
      </c>
      <c r="D503" s="46">
        <v>0</v>
      </c>
      <c r="E503" s="46">
        <v>2</v>
      </c>
      <c r="F503" s="46">
        <v>1</v>
      </c>
      <c r="G503" s="46">
        <v>0</v>
      </c>
      <c r="H503" s="46">
        <v>0</v>
      </c>
      <c r="I503" s="46">
        <v>0</v>
      </c>
      <c r="J503" s="46">
        <v>1</v>
      </c>
      <c r="K503" s="46">
        <v>0</v>
      </c>
      <c r="L503" s="46">
        <v>1</v>
      </c>
      <c r="M503" s="46">
        <v>0</v>
      </c>
      <c r="N503" s="46">
        <v>0</v>
      </c>
      <c r="O503" s="46">
        <v>0</v>
      </c>
    </row>
    <row r="504" spans="1:15" x14ac:dyDescent="0.25">
      <c r="A504" s="50" t="s">
        <v>509</v>
      </c>
      <c r="B504" s="46">
        <v>0</v>
      </c>
      <c r="C504" s="46">
        <v>0</v>
      </c>
      <c r="D504" s="46">
        <v>0</v>
      </c>
      <c r="E504" s="46">
        <v>3</v>
      </c>
      <c r="F504" s="46">
        <v>1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</row>
    <row r="505" spans="1:15" x14ac:dyDescent="0.25">
      <c r="A505" s="50" t="s">
        <v>510</v>
      </c>
      <c r="B505" s="46">
        <v>0</v>
      </c>
      <c r="C505" s="46">
        <v>0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</row>
    <row r="506" spans="1:15" x14ac:dyDescent="0.25">
      <c r="A506" s="50" t="s">
        <v>511</v>
      </c>
      <c r="B506" s="46">
        <v>0</v>
      </c>
      <c r="C506" s="46">
        <v>0</v>
      </c>
      <c r="D506" s="46">
        <v>0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</row>
    <row r="507" spans="1:15" x14ac:dyDescent="0.25">
      <c r="A507" s="50" t="s">
        <v>512</v>
      </c>
      <c r="B507" s="46">
        <v>0</v>
      </c>
      <c r="C507" s="46">
        <v>0</v>
      </c>
      <c r="D507" s="46">
        <v>0</v>
      </c>
      <c r="E507" s="46">
        <v>1</v>
      </c>
      <c r="F507" s="46">
        <v>0</v>
      </c>
      <c r="G507" s="46">
        <v>0</v>
      </c>
      <c r="H507" s="46">
        <v>0</v>
      </c>
      <c r="I507" s="46">
        <v>0</v>
      </c>
      <c r="J507" s="46">
        <v>1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</row>
    <row r="508" spans="1:15" x14ac:dyDescent="0.25">
      <c r="A508" s="50" t="s">
        <v>513</v>
      </c>
      <c r="B508" s="46">
        <v>0</v>
      </c>
      <c r="C508" s="46">
        <v>0</v>
      </c>
      <c r="D508" s="46">
        <v>0</v>
      </c>
      <c r="E508" s="46">
        <v>0</v>
      </c>
      <c r="F508" s="46">
        <v>0</v>
      </c>
      <c r="G508" s="46">
        <v>0</v>
      </c>
      <c r="H508" s="46">
        <v>1</v>
      </c>
      <c r="I508" s="46">
        <v>0</v>
      </c>
      <c r="J508" s="46">
        <v>1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</row>
    <row r="509" spans="1:15" x14ac:dyDescent="0.25">
      <c r="A509" s="50" t="s">
        <v>514</v>
      </c>
      <c r="B509" s="46">
        <v>0</v>
      </c>
      <c r="C509" s="46">
        <v>0</v>
      </c>
      <c r="D509" s="46">
        <v>0</v>
      </c>
      <c r="E509" s="46">
        <v>291</v>
      </c>
      <c r="F509" s="46">
        <v>0</v>
      </c>
      <c r="G509" s="46">
        <v>2</v>
      </c>
      <c r="H509" s="46">
        <v>19</v>
      </c>
      <c r="I509" s="46">
        <v>2</v>
      </c>
      <c r="J509" s="46">
        <v>11</v>
      </c>
      <c r="K509" s="46">
        <v>0</v>
      </c>
      <c r="L509" s="46">
        <v>2</v>
      </c>
      <c r="M509" s="46">
        <v>5</v>
      </c>
      <c r="N509" s="46">
        <v>0</v>
      </c>
      <c r="O509" s="46">
        <v>0</v>
      </c>
    </row>
    <row r="510" spans="1:15" x14ac:dyDescent="0.25">
      <c r="A510" s="47" t="s">
        <v>529</v>
      </c>
      <c r="B510" s="47">
        <v>137</v>
      </c>
      <c r="C510" s="47">
        <v>147</v>
      </c>
      <c r="D510" s="47">
        <v>6</v>
      </c>
      <c r="E510" s="47">
        <v>9669</v>
      </c>
      <c r="F510" s="47">
        <v>402</v>
      </c>
      <c r="G510" s="47">
        <v>1107</v>
      </c>
      <c r="H510" s="47">
        <v>5327</v>
      </c>
      <c r="I510" s="47">
        <v>897</v>
      </c>
      <c r="J510" s="47">
        <v>2512</v>
      </c>
      <c r="K510" s="47">
        <v>451</v>
      </c>
      <c r="L510" s="47">
        <v>1088</v>
      </c>
      <c r="M510" s="47">
        <v>958</v>
      </c>
      <c r="N510" s="47">
        <v>6</v>
      </c>
      <c r="O510" s="47">
        <v>2</v>
      </c>
    </row>
    <row r="512" spans="1:15" x14ac:dyDescent="0.25">
      <c r="A512" s="84" t="str">
        <f>'2020'!A512:M512</f>
        <v>FONTE: SIP/PROCERGS - Atualizado em 08 de Março de 2020.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6"/>
    </row>
    <row r="513" spans="1:14" x14ac:dyDescent="0.25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6"/>
    </row>
    <row r="514" spans="1:14" ht="32.450000000000003" customHeight="1" x14ac:dyDescent="0.25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6"/>
    </row>
    <row r="515" spans="1:14" ht="32.450000000000003" customHeight="1" x14ac:dyDescent="0.2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C19" sqref="C19"/>
    </sheetView>
  </sheetViews>
  <sheetFormatPr defaultRowHeight="15" outlineLevelRow="1" x14ac:dyDescent="0.25"/>
  <cols>
    <col min="1" max="1" width="26.7109375" customWidth="1"/>
    <col min="2" max="2" width="18.28515625" customWidth="1"/>
    <col min="3" max="3" width="11.28515625" customWidth="1"/>
    <col min="4" max="4" width="8" bestFit="1" customWidth="1"/>
    <col min="5" max="5" width="5.42578125" bestFit="1" customWidth="1"/>
    <col min="6" max="6" width="7.7109375" bestFit="1" customWidth="1"/>
    <col min="7" max="7" width="12" bestFit="1" customWidth="1"/>
    <col min="8" max="8" width="6.140625" bestFit="1" customWidth="1"/>
    <col min="9" max="9" width="13.140625" bestFit="1" customWidth="1"/>
    <col min="10" max="10" width="8.7109375" bestFit="1" customWidth="1"/>
    <col min="11" max="11" width="12" customWidth="1"/>
    <col min="12" max="13" width="11.5703125" customWidth="1"/>
    <col min="14" max="14" width="10.5703125" customWidth="1"/>
    <col min="15" max="15" width="16.1406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93" t="s">
        <v>562</v>
      </c>
      <c r="B5" s="93"/>
      <c r="C5" s="93"/>
      <c r="D5" s="93"/>
      <c r="E5" s="93"/>
      <c r="F5" s="93"/>
      <c r="G5" s="93"/>
      <c r="H5" s="93"/>
      <c r="I5" s="93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16" t="s">
        <v>518</v>
      </c>
      <c r="B8" t="s">
        <v>560</v>
      </c>
      <c r="C8" s="17"/>
      <c r="D8" s="17"/>
      <c r="E8" s="17"/>
      <c r="F8" s="17"/>
      <c r="G8" s="17"/>
      <c r="H8" s="17"/>
      <c r="I8" s="17"/>
      <c r="J8" s="17"/>
      <c r="K8" s="17"/>
      <c r="L8" s="17"/>
      <c r="N8" s="9"/>
    </row>
    <row r="9" spans="1:15" hidden="1" outlineLevel="1" x14ac:dyDescent="0.25">
      <c r="A9" s="16" t="s">
        <v>531</v>
      </c>
      <c r="B9" t="s">
        <v>530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3"/>
    </row>
    <row r="10" spans="1:15" hidden="1" outlineLevel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3"/>
    </row>
    <row r="11" spans="1:15" hidden="1" outlineLevel="1" x14ac:dyDescent="0.25">
      <c r="B11" s="16" t="s">
        <v>519</v>
      </c>
    </row>
    <row r="12" spans="1:15" ht="45" customHeight="1" collapsed="1" x14ac:dyDescent="0.25">
      <c r="A12" s="49" t="s">
        <v>2</v>
      </c>
      <c r="B12" s="48" t="s">
        <v>520</v>
      </c>
      <c r="C12" s="48" t="s">
        <v>4</v>
      </c>
      <c r="D12" s="48" t="s">
        <v>521</v>
      </c>
      <c r="E12" s="48" t="s">
        <v>522</v>
      </c>
      <c r="F12" s="48" t="s">
        <v>6</v>
      </c>
      <c r="G12" s="48" t="s">
        <v>556</v>
      </c>
      <c r="H12" s="48" t="s">
        <v>523</v>
      </c>
      <c r="I12" s="48" t="s">
        <v>524</v>
      </c>
      <c r="J12" s="48" t="s">
        <v>525</v>
      </c>
      <c r="K12" s="48" t="s">
        <v>526</v>
      </c>
      <c r="L12" s="48" t="s">
        <v>528</v>
      </c>
      <c r="M12" s="48" t="s">
        <v>527</v>
      </c>
      <c r="N12" s="48" t="s">
        <v>557</v>
      </c>
      <c r="O12" s="48" t="s">
        <v>558</v>
      </c>
    </row>
    <row r="13" spans="1:15" x14ac:dyDescent="0.25">
      <c r="A13" s="50" t="s">
        <v>18</v>
      </c>
      <c r="B13" s="46">
        <v>0</v>
      </c>
      <c r="C13" s="46">
        <v>0</v>
      </c>
      <c r="D13" s="46">
        <v>0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6">
        <v>1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</row>
    <row r="14" spans="1:15" x14ac:dyDescent="0.25">
      <c r="A14" s="50" t="s">
        <v>19</v>
      </c>
      <c r="B14" s="46">
        <v>0</v>
      </c>
      <c r="C14" s="46">
        <v>0</v>
      </c>
      <c r="D14" s="46">
        <v>0</v>
      </c>
      <c r="E14" s="46">
        <v>3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</row>
    <row r="15" spans="1:15" x14ac:dyDescent="0.25">
      <c r="A15" s="50" t="s">
        <v>20</v>
      </c>
      <c r="B15" s="46">
        <v>0</v>
      </c>
      <c r="C15" s="46">
        <v>0</v>
      </c>
      <c r="D15" s="46">
        <v>0</v>
      </c>
      <c r="E15" s="46">
        <v>4</v>
      </c>
      <c r="F15" s="46">
        <v>1</v>
      </c>
      <c r="G15" s="46">
        <v>0</v>
      </c>
      <c r="H15" s="46">
        <v>0</v>
      </c>
      <c r="I15" s="46">
        <v>0</v>
      </c>
      <c r="J15" s="46">
        <v>1</v>
      </c>
      <c r="K15" s="46">
        <v>0</v>
      </c>
      <c r="L15" s="46">
        <v>1</v>
      </c>
      <c r="M15" s="46">
        <v>0</v>
      </c>
      <c r="N15" s="46">
        <v>0</v>
      </c>
      <c r="O15" s="46">
        <v>0</v>
      </c>
    </row>
    <row r="16" spans="1:15" x14ac:dyDescent="0.25">
      <c r="A16" s="50" t="s">
        <v>21</v>
      </c>
      <c r="B16" s="46">
        <v>0</v>
      </c>
      <c r="C16" s="46">
        <v>0</v>
      </c>
      <c r="D16" s="46">
        <v>0</v>
      </c>
      <c r="E16" s="46">
        <v>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</v>
      </c>
      <c r="M16" s="46">
        <v>1</v>
      </c>
      <c r="N16" s="46">
        <v>0</v>
      </c>
      <c r="O16" s="46">
        <v>0</v>
      </c>
    </row>
    <row r="17" spans="1:15" x14ac:dyDescent="0.25">
      <c r="A17" s="50" t="s">
        <v>22</v>
      </c>
      <c r="B17" s="46">
        <v>0</v>
      </c>
      <c r="C17" s="46">
        <v>0</v>
      </c>
      <c r="D17" s="46">
        <v>0</v>
      </c>
      <c r="E17" s="46">
        <v>3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1</v>
      </c>
      <c r="L17" s="46">
        <v>0</v>
      </c>
      <c r="M17" s="46">
        <v>0</v>
      </c>
      <c r="N17" s="46">
        <v>0</v>
      </c>
      <c r="O17" s="46">
        <v>0</v>
      </c>
    </row>
    <row r="18" spans="1:15" x14ac:dyDescent="0.25">
      <c r="A18" s="50" t="s">
        <v>23</v>
      </c>
      <c r="B18" s="46">
        <v>0</v>
      </c>
      <c r="C18" s="46">
        <v>0</v>
      </c>
      <c r="D18" s="46">
        <v>0</v>
      </c>
      <c r="E18" s="46">
        <v>90</v>
      </c>
      <c r="F18" s="46">
        <v>5</v>
      </c>
      <c r="G18" s="46">
        <v>5</v>
      </c>
      <c r="H18" s="46">
        <v>16</v>
      </c>
      <c r="I18" s="46">
        <v>0</v>
      </c>
      <c r="J18" s="46">
        <v>9</v>
      </c>
      <c r="K18" s="46">
        <v>3</v>
      </c>
      <c r="L18" s="46">
        <v>5</v>
      </c>
      <c r="M18" s="46">
        <v>5</v>
      </c>
      <c r="N18" s="46">
        <v>0</v>
      </c>
      <c r="O18" s="46">
        <v>0</v>
      </c>
    </row>
    <row r="19" spans="1:15" x14ac:dyDescent="0.25">
      <c r="A19" s="50" t="s">
        <v>24</v>
      </c>
      <c r="B19" s="46">
        <v>0</v>
      </c>
      <c r="C19" s="46">
        <v>0</v>
      </c>
      <c r="D19" s="46">
        <v>0</v>
      </c>
      <c r="E19" s="46">
        <v>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</row>
    <row r="20" spans="1:15" x14ac:dyDescent="0.25">
      <c r="A20" s="50" t="s">
        <v>25</v>
      </c>
      <c r="B20" s="46">
        <v>0</v>
      </c>
      <c r="C20" s="46">
        <v>0</v>
      </c>
      <c r="D20" s="46">
        <v>0</v>
      </c>
      <c r="E20" s="46">
        <v>1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x14ac:dyDescent="0.25">
      <c r="A21" s="50" t="s">
        <v>26</v>
      </c>
      <c r="B21" s="46">
        <v>0</v>
      </c>
      <c r="C21" s="46">
        <v>0</v>
      </c>
      <c r="D21" s="46">
        <v>0</v>
      </c>
      <c r="E21" s="46">
        <v>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  <c r="O21" s="46">
        <v>0</v>
      </c>
    </row>
    <row r="22" spans="1:15" x14ac:dyDescent="0.25">
      <c r="A22" s="50" t="s">
        <v>27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x14ac:dyDescent="0.25">
      <c r="A23" s="50" t="s">
        <v>28</v>
      </c>
      <c r="B23" s="46">
        <v>0</v>
      </c>
      <c r="C23" s="46">
        <v>0</v>
      </c>
      <c r="D23" s="46">
        <v>0</v>
      </c>
      <c r="E23" s="46">
        <v>2</v>
      </c>
      <c r="F23" s="46">
        <v>0</v>
      </c>
      <c r="G23" s="46">
        <v>0</v>
      </c>
      <c r="H23" s="46">
        <v>0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</row>
    <row r="24" spans="1:15" x14ac:dyDescent="0.25">
      <c r="A24" s="50" t="s">
        <v>29</v>
      </c>
      <c r="B24" s="46">
        <v>7</v>
      </c>
      <c r="C24" s="46">
        <v>7</v>
      </c>
      <c r="D24" s="46">
        <v>0</v>
      </c>
      <c r="E24" s="46">
        <v>111</v>
      </c>
      <c r="F24" s="46">
        <v>0</v>
      </c>
      <c r="G24" s="46">
        <v>21</v>
      </c>
      <c r="H24" s="46">
        <v>203</v>
      </c>
      <c r="I24" s="46">
        <v>50</v>
      </c>
      <c r="J24" s="46">
        <v>33</v>
      </c>
      <c r="K24" s="46">
        <v>7</v>
      </c>
      <c r="L24" s="46">
        <v>4</v>
      </c>
      <c r="M24" s="46">
        <v>36</v>
      </c>
      <c r="N24" s="46">
        <v>0</v>
      </c>
      <c r="O24" s="46">
        <v>0</v>
      </c>
    </row>
    <row r="25" spans="1:15" x14ac:dyDescent="0.25">
      <c r="A25" s="50" t="s">
        <v>30</v>
      </c>
      <c r="B25" s="46">
        <v>0</v>
      </c>
      <c r="C25" s="46">
        <v>0</v>
      </c>
      <c r="D25" s="46">
        <v>0</v>
      </c>
      <c r="E25" s="46">
        <v>1</v>
      </c>
      <c r="F25" s="46">
        <v>1</v>
      </c>
      <c r="G25" s="46">
        <v>1</v>
      </c>
      <c r="H25" s="46">
        <v>2</v>
      </c>
      <c r="I25" s="46">
        <v>0</v>
      </c>
      <c r="J25" s="46">
        <v>1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</row>
    <row r="26" spans="1:15" x14ac:dyDescent="0.25">
      <c r="A26" s="50" t="s">
        <v>31</v>
      </c>
      <c r="B26" s="46">
        <v>0</v>
      </c>
      <c r="C26" s="46">
        <v>0</v>
      </c>
      <c r="D26" s="46">
        <v>0</v>
      </c>
      <c r="E26" s="46">
        <v>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</v>
      </c>
      <c r="M26" s="46">
        <v>0</v>
      </c>
      <c r="N26" s="46">
        <v>0</v>
      </c>
      <c r="O26" s="46">
        <v>0</v>
      </c>
    </row>
    <row r="27" spans="1:15" x14ac:dyDescent="0.25">
      <c r="A27" s="50" t="s">
        <v>32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</row>
    <row r="28" spans="1:15" x14ac:dyDescent="0.25">
      <c r="A28" s="50" t="s">
        <v>33</v>
      </c>
      <c r="B28" s="46">
        <v>0</v>
      </c>
      <c r="C28" s="46">
        <v>0</v>
      </c>
      <c r="D28" s="46">
        <v>0</v>
      </c>
      <c r="E28" s="46">
        <v>1</v>
      </c>
      <c r="F28" s="46">
        <v>0</v>
      </c>
      <c r="G28" s="46">
        <v>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</row>
    <row r="29" spans="1:15" x14ac:dyDescent="0.25">
      <c r="A29" s="50" t="s">
        <v>34</v>
      </c>
      <c r="B29" s="46">
        <v>0</v>
      </c>
      <c r="C29" s="46">
        <v>0</v>
      </c>
      <c r="D29" s="46">
        <v>0</v>
      </c>
      <c r="E29" s="46">
        <v>2</v>
      </c>
      <c r="F29" s="46">
        <v>0</v>
      </c>
      <c r="G29" s="46">
        <v>1</v>
      </c>
      <c r="H29" s="46">
        <v>2</v>
      </c>
      <c r="I29" s="46">
        <v>0</v>
      </c>
      <c r="J29" s="46">
        <v>2</v>
      </c>
      <c r="K29" s="46">
        <v>0</v>
      </c>
      <c r="L29" s="46">
        <v>1</v>
      </c>
      <c r="M29" s="46">
        <v>0</v>
      </c>
      <c r="N29" s="46">
        <v>0</v>
      </c>
      <c r="O29" s="46">
        <v>0</v>
      </c>
    </row>
    <row r="30" spans="1:15" x14ac:dyDescent="0.25">
      <c r="A30" s="50" t="s">
        <v>35</v>
      </c>
      <c r="B30" s="46">
        <v>0</v>
      </c>
      <c r="C30" s="46">
        <v>0</v>
      </c>
      <c r="D30" s="46">
        <v>0</v>
      </c>
      <c r="E30" s="46">
        <v>6</v>
      </c>
      <c r="F30" s="46">
        <v>0</v>
      </c>
      <c r="G30" s="46">
        <v>0</v>
      </c>
      <c r="H30" s="46">
        <v>2</v>
      </c>
      <c r="I30" s="46">
        <v>0</v>
      </c>
      <c r="J30" s="46">
        <v>0</v>
      </c>
      <c r="K30" s="46">
        <v>0</v>
      </c>
      <c r="L30" s="46">
        <v>0</v>
      </c>
      <c r="M30" s="46">
        <v>1</v>
      </c>
      <c r="N30" s="46">
        <v>0</v>
      </c>
      <c r="O30" s="46">
        <v>0</v>
      </c>
    </row>
    <row r="31" spans="1:15" x14ac:dyDescent="0.25">
      <c r="A31" s="50" t="s">
        <v>36</v>
      </c>
      <c r="B31" s="46">
        <v>0</v>
      </c>
      <c r="C31" s="46">
        <v>0</v>
      </c>
      <c r="D31" s="46">
        <v>0</v>
      </c>
      <c r="E31" s="46">
        <v>3</v>
      </c>
      <c r="F31" s="46">
        <v>0</v>
      </c>
      <c r="G31" s="46">
        <v>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spans="1:15" x14ac:dyDescent="0.25">
      <c r="A32" s="50" t="s">
        <v>37</v>
      </c>
      <c r="B32" s="46">
        <v>0</v>
      </c>
      <c r="C32" s="46">
        <v>0</v>
      </c>
      <c r="D32" s="46">
        <v>0</v>
      </c>
      <c r="E32" s="46">
        <v>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</row>
    <row r="33" spans="1:15" x14ac:dyDescent="0.25">
      <c r="A33" s="50" t="s">
        <v>38</v>
      </c>
      <c r="B33" s="46">
        <v>1</v>
      </c>
      <c r="C33" s="46">
        <v>1</v>
      </c>
      <c r="D33" s="46">
        <v>0</v>
      </c>
      <c r="E33" s="46">
        <v>5</v>
      </c>
      <c r="F33" s="46">
        <v>1</v>
      </c>
      <c r="G33" s="46">
        <v>0</v>
      </c>
      <c r="H33" s="46">
        <v>0</v>
      </c>
      <c r="I33" s="46">
        <v>0</v>
      </c>
      <c r="J33" s="46">
        <v>2</v>
      </c>
      <c r="K33" s="46">
        <v>1</v>
      </c>
      <c r="L33" s="46">
        <v>0</v>
      </c>
      <c r="M33" s="46">
        <v>1</v>
      </c>
      <c r="N33" s="46">
        <v>0</v>
      </c>
      <c r="O33" s="46">
        <v>0</v>
      </c>
    </row>
    <row r="34" spans="1:15" x14ac:dyDescent="0.25">
      <c r="A34" s="50" t="s">
        <v>39</v>
      </c>
      <c r="B34" s="46">
        <v>0</v>
      </c>
      <c r="C34" s="46">
        <v>0</v>
      </c>
      <c r="D34" s="46">
        <v>0</v>
      </c>
      <c r="E34" s="46">
        <v>1</v>
      </c>
      <c r="F34" s="46">
        <v>0</v>
      </c>
      <c r="G34" s="46">
        <v>0</v>
      </c>
      <c r="H34" s="46">
        <v>1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</row>
    <row r="35" spans="1:15" x14ac:dyDescent="0.25">
      <c r="A35" s="50" t="s">
        <v>40</v>
      </c>
      <c r="B35" s="46">
        <v>0</v>
      </c>
      <c r="C35" s="46">
        <v>0</v>
      </c>
      <c r="D35" s="46">
        <v>0</v>
      </c>
      <c r="E35" s="46">
        <v>40</v>
      </c>
      <c r="F35" s="46">
        <v>0</v>
      </c>
      <c r="G35" s="46">
        <v>7</v>
      </c>
      <c r="H35" s="46">
        <v>2</v>
      </c>
      <c r="I35" s="46">
        <v>0</v>
      </c>
      <c r="J35" s="46">
        <v>8</v>
      </c>
      <c r="K35" s="46">
        <v>1</v>
      </c>
      <c r="L35" s="46">
        <v>14</v>
      </c>
      <c r="M35" s="46">
        <v>8</v>
      </c>
      <c r="N35" s="46">
        <v>0</v>
      </c>
      <c r="O35" s="46">
        <v>0</v>
      </c>
    </row>
    <row r="36" spans="1:15" x14ac:dyDescent="0.25">
      <c r="A36" s="50" t="s">
        <v>41</v>
      </c>
      <c r="B36" s="46">
        <v>1</v>
      </c>
      <c r="C36" s="46">
        <v>1</v>
      </c>
      <c r="D36" s="46">
        <v>0</v>
      </c>
      <c r="E36" s="46">
        <v>6</v>
      </c>
      <c r="F36" s="46">
        <v>1</v>
      </c>
      <c r="G36" s="46">
        <v>1</v>
      </c>
      <c r="H36" s="46">
        <v>0</v>
      </c>
      <c r="I36" s="46">
        <v>0</v>
      </c>
      <c r="J36" s="46">
        <v>0</v>
      </c>
      <c r="K36" s="46">
        <v>2</v>
      </c>
      <c r="L36" s="46">
        <v>0</v>
      </c>
      <c r="M36" s="46">
        <v>0</v>
      </c>
      <c r="N36" s="46">
        <v>0</v>
      </c>
      <c r="O36" s="46">
        <v>0</v>
      </c>
    </row>
    <row r="37" spans="1:15" x14ac:dyDescent="0.25">
      <c r="A37" s="50" t="s">
        <v>42</v>
      </c>
      <c r="B37" s="46">
        <v>0</v>
      </c>
      <c r="C37" s="46">
        <v>0</v>
      </c>
      <c r="D37" s="46">
        <v>0</v>
      </c>
      <c r="E37" s="46">
        <v>5</v>
      </c>
      <c r="F37" s="46">
        <v>0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6">
        <v>0</v>
      </c>
      <c r="O37" s="46">
        <v>0</v>
      </c>
    </row>
    <row r="38" spans="1:15" x14ac:dyDescent="0.25">
      <c r="A38" s="50" t="s">
        <v>43</v>
      </c>
      <c r="B38" s="46">
        <v>0</v>
      </c>
      <c r="C38" s="46">
        <v>0</v>
      </c>
      <c r="D38" s="46">
        <v>0</v>
      </c>
      <c r="E38" s="46">
        <v>9</v>
      </c>
      <c r="F38" s="46">
        <v>2</v>
      </c>
      <c r="G38" s="46">
        <v>0</v>
      </c>
      <c r="H38" s="46">
        <v>0</v>
      </c>
      <c r="I38" s="46">
        <v>0</v>
      </c>
      <c r="J38" s="46">
        <v>4</v>
      </c>
      <c r="K38" s="46">
        <v>0</v>
      </c>
      <c r="L38" s="46">
        <v>0</v>
      </c>
      <c r="M38" s="46">
        <v>2</v>
      </c>
      <c r="N38" s="46">
        <v>0</v>
      </c>
      <c r="O38" s="46">
        <v>0</v>
      </c>
    </row>
    <row r="39" spans="1:15" x14ac:dyDescent="0.25">
      <c r="A39" s="50" t="s">
        <v>44</v>
      </c>
      <c r="B39" s="46">
        <v>0</v>
      </c>
      <c r="C39" s="46">
        <v>0</v>
      </c>
      <c r="D39" s="46">
        <v>0</v>
      </c>
      <c r="E39" s="46">
        <v>3</v>
      </c>
      <c r="F39" s="46">
        <v>1</v>
      </c>
      <c r="G39" s="46">
        <v>0</v>
      </c>
      <c r="H39" s="46">
        <v>0</v>
      </c>
      <c r="I39" s="46">
        <v>0</v>
      </c>
      <c r="J39" s="46">
        <v>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x14ac:dyDescent="0.25">
      <c r="A40" s="50" t="s">
        <v>45</v>
      </c>
      <c r="B40" s="46">
        <v>0</v>
      </c>
      <c r="C40" s="46">
        <v>0</v>
      </c>
      <c r="D40" s="46">
        <v>0</v>
      </c>
      <c r="E40" s="46">
        <v>3</v>
      </c>
      <c r="F40" s="46">
        <v>1</v>
      </c>
      <c r="G40" s="46">
        <v>0</v>
      </c>
      <c r="H40" s="46">
        <v>0</v>
      </c>
      <c r="I40" s="46">
        <v>0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x14ac:dyDescent="0.25">
      <c r="A41" s="50" t="s">
        <v>46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x14ac:dyDescent="0.25">
      <c r="A42" s="50" t="s">
        <v>47</v>
      </c>
      <c r="B42" s="46">
        <v>1</v>
      </c>
      <c r="C42" s="46">
        <v>1</v>
      </c>
      <c r="D42" s="46">
        <v>0</v>
      </c>
      <c r="E42" s="46">
        <v>80</v>
      </c>
      <c r="F42" s="46">
        <v>9</v>
      </c>
      <c r="G42" s="46">
        <v>6</v>
      </c>
      <c r="H42" s="46">
        <v>19</v>
      </c>
      <c r="I42" s="46">
        <v>0</v>
      </c>
      <c r="J42" s="46">
        <v>22</v>
      </c>
      <c r="K42" s="46">
        <v>2</v>
      </c>
      <c r="L42" s="46">
        <v>10</v>
      </c>
      <c r="M42" s="46">
        <v>9</v>
      </c>
      <c r="N42" s="46">
        <v>0</v>
      </c>
      <c r="O42" s="46">
        <v>0</v>
      </c>
    </row>
    <row r="43" spans="1:15" x14ac:dyDescent="0.25">
      <c r="A43" s="50" t="s">
        <v>48</v>
      </c>
      <c r="B43" s="46">
        <v>1</v>
      </c>
      <c r="C43" s="46">
        <v>1</v>
      </c>
      <c r="D43" s="46">
        <v>0</v>
      </c>
      <c r="E43" s="46">
        <v>36</v>
      </c>
      <c r="F43" s="46">
        <v>1</v>
      </c>
      <c r="G43" s="46">
        <v>3</v>
      </c>
      <c r="H43" s="46">
        <v>13</v>
      </c>
      <c r="I43" s="46">
        <v>1</v>
      </c>
      <c r="J43" s="46">
        <v>10</v>
      </c>
      <c r="K43" s="46">
        <v>2</v>
      </c>
      <c r="L43" s="46">
        <v>2</v>
      </c>
      <c r="M43" s="46">
        <v>6</v>
      </c>
      <c r="N43" s="46">
        <v>0</v>
      </c>
      <c r="O43" s="46">
        <v>0</v>
      </c>
    </row>
    <row r="44" spans="1:15" x14ac:dyDescent="0.25">
      <c r="A44" s="50" t="s">
        <v>49</v>
      </c>
      <c r="B44" s="46">
        <v>0</v>
      </c>
      <c r="C44" s="46">
        <v>0</v>
      </c>
      <c r="D44" s="46">
        <v>0</v>
      </c>
      <c r="E44" s="46">
        <v>3</v>
      </c>
      <c r="F44" s="46">
        <v>0</v>
      </c>
      <c r="G44" s="46">
        <v>0</v>
      </c>
      <c r="H44" s="46">
        <v>0</v>
      </c>
      <c r="I44" s="46">
        <v>0</v>
      </c>
      <c r="J44" s="46">
        <v>1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 x14ac:dyDescent="0.25">
      <c r="A45" s="50" t="s">
        <v>50</v>
      </c>
      <c r="B45" s="46">
        <v>0</v>
      </c>
      <c r="C45" s="46">
        <v>0</v>
      </c>
      <c r="D45" s="46">
        <v>0</v>
      </c>
      <c r="E45" s="46">
        <v>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</row>
    <row r="46" spans="1:15" x14ac:dyDescent="0.25">
      <c r="A46" s="50" t="s">
        <v>51</v>
      </c>
      <c r="B46" s="46">
        <v>1</v>
      </c>
      <c r="C46" s="46">
        <v>1</v>
      </c>
      <c r="D46" s="46">
        <v>0</v>
      </c>
      <c r="E46" s="46">
        <v>0</v>
      </c>
      <c r="F46" s="46">
        <v>0</v>
      </c>
      <c r="G46" s="46">
        <v>1</v>
      </c>
      <c r="H46" s="46">
        <v>0</v>
      </c>
      <c r="I46" s="46">
        <v>0</v>
      </c>
      <c r="J46" s="46">
        <v>2</v>
      </c>
      <c r="K46" s="46">
        <v>1</v>
      </c>
      <c r="L46" s="46">
        <v>0</v>
      </c>
      <c r="M46" s="46">
        <v>0</v>
      </c>
      <c r="N46" s="46">
        <v>0</v>
      </c>
      <c r="O46" s="46">
        <v>0</v>
      </c>
    </row>
    <row r="47" spans="1:15" x14ac:dyDescent="0.25">
      <c r="A47" s="50" t="s">
        <v>52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 x14ac:dyDescent="0.25">
      <c r="A48" s="50" t="s">
        <v>53</v>
      </c>
      <c r="B48" s="46">
        <v>0</v>
      </c>
      <c r="C48" s="46">
        <v>0</v>
      </c>
      <c r="D48" s="46">
        <v>0</v>
      </c>
      <c r="E48" s="46">
        <v>7</v>
      </c>
      <c r="F48" s="46">
        <v>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 x14ac:dyDescent="0.25">
      <c r="A49" s="50" t="s">
        <v>54</v>
      </c>
      <c r="B49" s="46">
        <v>0</v>
      </c>
      <c r="C49" s="46">
        <v>0</v>
      </c>
      <c r="D49" s="46">
        <v>0</v>
      </c>
      <c r="E49" s="46">
        <v>10</v>
      </c>
      <c r="F49" s="46">
        <v>1</v>
      </c>
      <c r="G49" s="46">
        <v>0</v>
      </c>
      <c r="H49" s="46">
        <v>4</v>
      </c>
      <c r="I49" s="46">
        <v>1</v>
      </c>
      <c r="J49" s="46">
        <v>0</v>
      </c>
      <c r="K49" s="46">
        <v>0</v>
      </c>
      <c r="L49" s="46">
        <v>6</v>
      </c>
      <c r="M49" s="46">
        <v>5</v>
      </c>
      <c r="N49" s="46">
        <v>0</v>
      </c>
      <c r="O49" s="46">
        <v>0</v>
      </c>
    </row>
    <row r="50" spans="1:15" x14ac:dyDescent="0.25">
      <c r="A50" s="50" t="s">
        <v>55</v>
      </c>
      <c r="B50" s="46">
        <v>0</v>
      </c>
      <c r="C50" s="46">
        <v>0</v>
      </c>
      <c r="D50" s="46">
        <v>0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</row>
    <row r="51" spans="1:15" x14ac:dyDescent="0.25">
      <c r="A51" s="50" t="s">
        <v>56</v>
      </c>
      <c r="B51" s="46">
        <v>0</v>
      </c>
      <c r="C51" s="46">
        <v>0</v>
      </c>
      <c r="D51" s="46">
        <v>0</v>
      </c>
      <c r="E51" s="46">
        <v>3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</row>
    <row r="52" spans="1:15" x14ac:dyDescent="0.25">
      <c r="A52" s="50" t="s">
        <v>57</v>
      </c>
      <c r="B52" s="46">
        <v>0</v>
      </c>
      <c r="C52" s="46">
        <v>0</v>
      </c>
      <c r="D52" s="46">
        <v>0</v>
      </c>
      <c r="E52" s="46">
        <v>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</v>
      </c>
      <c r="L52" s="46">
        <v>0</v>
      </c>
      <c r="M52" s="46">
        <v>0</v>
      </c>
      <c r="N52" s="46">
        <v>0</v>
      </c>
      <c r="O52" s="46">
        <v>0</v>
      </c>
    </row>
    <row r="53" spans="1:15" x14ac:dyDescent="0.25">
      <c r="A53" s="50" t="s">
        <v>58</v>
      </c>
      <c r="B53" s="46">
        <v>0</v>
      </c>
      <c r="C53" s="46">
        <v>0</v>
      </c>
      <c r="D53" s="46">
        <v>0</v>
      </c>
      <c r="E53" s="46">
        <v>8</v>
      </c>
      <c r="F53" s="46">
        <v>1</v>
      </c>
      <c r="G53" s="46">
        <v>3</v>
      </c>
      <c r="H53" s="46">
        <v>1</v>
      </c>
      <c r="I53" s="46">
        <v>0</v>
      </c>
      <c r="J53" s="46">
        <v>1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</row>
    <row r="54" spans="1:15" x14ac:dyDescent="0.25">
      <c r="A54" s="50" t="s">
        <v>59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</row>
    <row r="55" spans="1:15" x14ac:dyDescent="0.25">
      <c r="A55" s="50" t="s">
        <v>60</v>
      </c>
      <c r="B55" s="46">
        <v>5</v>
      </c>
      <c r="C55" s="46">
        <v>5</v>
      </c>
      <c r="D55" s="46">
        <v>0</v>
      </c>
      <c r="E55" s="46">
        <v>46</v>
      </c>
      <c r="F55" s="46">
        <v>0</v>
      </c>
      <c r="G55" s="46">
        <v>4</v>
      </c>
      <c r="H55" s="46">
        <v>24</v>
      </c>
      <c r="I55" s="46">
        <v>2</v>
      </c>
      <c r="J55" s="46">
        <v>27</v>
      </c>
      <c r="K55" s="46">
        <v>3</v>
      </c>
      <c r="L55" s="46">
        <v>11</v>
      </c>
      <c r="M55" s="46">
        <v>9</v>
      </c>
      <c r="N55" s="46">
        <v>0</v>
      </c>
      <c r="O55" s="46">
        <v>0</v>
      </c>
    </row>
    <row r="56" spans="1:15" x14ac:dyDescent="0.25">
      <c r="A56" s="50" t="s">
        <v>61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x14ac:dyDescent="0.25">
      <c r="A57" s="50" t="s">
        <v>62</v>
      </c>
      <c r="B57" s="46">
        <v>0</v>
      </c>
      <c r="C57" s="46">
        <v>0</v>
      </c>
      <c r="D57" s="46">
        <v>0</v>
      </c>
      <c r="E57" s="46">
        <v>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</v>
      </c>
      <c r="N57" s="46">
        <v>0</v>
      </c>
      <c r="O57" s="46">
        <v>0</v>
      </c>
    </row>
    <row r="58" spans="1:15" x14ac:dyDescent="0.25">
      <c r="A58" s="50" t="s">
        <v>63</v>
      </c>
      <c r="B58" s="46">
        <v>0</v>
      </c>
      <c r="C58" s="46">
        <v>0</v>
      </c>
      <c r="D58" s="46">
        <v>0</v>
      </c>
      <c r="E58" s="46">
        <v>2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</row>
    <row r="59" spans="1:15" x14ac:dyDescent="0.25">
      <c r="A59" s="50" t="s">
        <v>64</v>
      </c>
      <c r="B59" s="46">
        <v>0</v>
      </c>
      <c r="C59" s="46">
        <v>0</v>
      </c>
      <c r="D59" s="46">
        <v>0</v>
      </c>
      <c r="E59" s="46">
        <v>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</row>
    <row r="60" spans="1:15" x14ac:dyDescent="0.25">
      <c r="A60" s="50" t="s">
        <v>65</v>
      </c>
      <c r="B60" s="46">
        <v>0</v>
      </c>
      <c r="C60" s="46">
        <v>0</v>
      </c>
      <c r="D60" s="46">
        <v>0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15" x14ac:dyDescent="0.25">
      <c r="A61" s="50" t="s">
        <v>66</v>
      </c>
      <c r="B61" s="46">
        <v>0</v>
      </c>
      <c r="C61" s="46">
        <v>0</v>
      </c>
      <c r="D61" s="46">
        <v>0</v>
      </c>
      <c r="E61" s="46">
        <v>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</v>
      </c>
      <c r="L61" s="46">
        <v>0</v>
      </c>
      <c r="M61" s="46">
        <v>0</v>
      </c>
      <c r="N61" s="46">
        <v>0</v>
      </c>
      <c r="O61" s="46">
        <v>0</v>
      </c>
    </row>
    <row r="62" spans="1:15" x14ac:dyDescent="0.25">
      <c r="A62" s="50" t="s">
        <v>67</v>
      </c>
      <c r="B62" s="46">
        <v>0</v>
      </c>
      <c r="C62" s="46">
        <v>0</v>
      </c>
      <c r="D62" s="46">
        <v>0</v>
      </c>
      <c r="E62" s="46">
        <v>2</v>
      </c>
      <c r="F62" s="46">
        <v>0</v>
      </c>
      <c r="G62" s="46">
        <v>2</v>
      </c>
      <c r="H62" s="46">
        <v>2</v>
      </c>
      <c r="I62" s="46">
        <v>1</v>
      </c>
      <c r="J62" s="46">
        <v>1</v>
      </c>
      <c r="K62" s="46">
        <v>0</v>
      </c>
      <c r="L62" s="46">
        <v>0</v>
      </c>
      <c r="M62" s="46">
        <v>1</v>
      </c>
      <c r="N62" s="46">
        <v>0</v>
      </c>
      <c r="O62" s="46">
        <v>0</v>
      </c>
    </row>
    <row r="63" spans="1:15" x14ac:dyDescent="0.25">
      <c r="A63" s="50" t="s">
        <v>68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</row>
    <row r="64" spans="1:15" x14ac:dyDescent="0.25">
      <c r="A64" s="50" t="s">
        <v>69</v>
      </c>
      <c r="B64" s="46">
        <v>0</v>
      </c>
      <c r="C64" s="46">
        <v>0</v>
      </c>
      <c r="D64" s="46">
        <v>0</v>
      </c>
      <c r="E64" s="46">
        <v>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7</v>
      </c>
      <c r="M64" s="46">
        <v>2</v>
      </c>
      <c r="N64" s="46">
        <v>0</v>
      </c>
      <c r="O64" s="46">
        <v>0</v>
      </c>
    </row>
    <row r="65" spans="1:15" x14ac:dyDescent="0.25">
      <c r="A65" s="50" t="s">
        <v>70</v>
      </c>
      <c r="B65" s="46">
        <v>0</v>
      </c>
      <c r="C65" s="46">
        <v>0</v>
      </c>
      <c r="D65" s="46">
        <v>0</v>
      </c>
      <c r="E65" s="46">
        <v>4</v>
      </c>
      <c r="F65" s="46">
        <v>0</v>
      </c>
      <c r="G65" s="46">
        <v>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</row>
    <row r="66" spans="1:15" x14ac:dyDescent="0.25">
      <c r="A66" s="50" t="s">
        <v>71</v>
      </c>
      <c r="B66" s="46">
        <v>0</v>
      </c>
      <c r="C66" s="46">
        <v>0</v>
      </c>
      <c r="D66" s="46">
        <v>0</v>
      </c>
      <c r="E66" s="46">
        <v>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</row>
    <row r="67" spans="1:15" x14ac:dyDescent="0.25">
      <c r="A67" s="50" t="s">
        <v>72</v>
      </c>
      <c r="B67" s="46">
        <v>0</v>
      </c>
      <c r="C67" s="46">
        <v>0</v>
      </c>
      <c r="D67" s="46">
        <v>0</v>
      </c>
      <c r="E67" s="46">
        <v>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</row>
    <row r="68" spans="1:15" x14ac:dyDescent="0.25">
      <c r="A68" s="50" t="s">
        <v>73</v>
      </c>
      <c r="B68" s="46">
        <v>0</v>
      </c>
      <c r="C68" s="46">
        <v>0</v>
      </c>
      <c r="D68" s="46">
        <v>0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0</v>
      </c>
      <c r="O68" s="46">
        <v>0</v>
      </c>
    </row>
    <row r="69" spans="1:15" x14ac:dyDescent="0.25">
      <c r="A69" s="50" t="s">
        <v>74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</row>
    <row r="70" spans="1:15" x14ac:dyDescent="0.25">
      <c r="A70" s="50" t="s">
        <v>75</v>
      </c>
      <c r="B70" s="46">
        <v>1</v>
      </c>
      <c r="C70" s="46">
        <v>1</v>
      </c>
      <c r="D70" s="46">
        <v>0</v>
      </c>
      <c r="E70" s="46">
        <v>10</v>
      </c>
      <c r="F70" s="46">
        <v>1</v>
      </c>
      <c r="G70" s="46">
        <v>1</v>
      </c>
      <c r="H70" s="46">
        <v>3</v>
      </c>
      <c r="I70" s="46">
        <v>0</v>
      </c>
      <c r="J70" s="46">
        <v>3</v>
      </c>
      <c r="K70" s="46">
        <v>1</v>
      </c>
      <c r="L70" s="46">
        <v>1</v>
      </c>
      <c r="M70" s="46">
        <v>2</v>
      </c>
      <c r="N70" s="46">
        <v>0</v>
      </c>
      <c r="O70" s="46">
        <v>0</v>
      </c>
    </row>
    <row r="71" spans="1:15" x14ac:dyDescent="0.25">
      <c r="A71" s="50" t="s">
        <v>76</v>
      </c>
      <c r="B71" s="46">
        <v>0</v>
      </c>
      <c r="C71" s="46">
        <v>0</v>
      </c>
      <c r="D71" s="46">
        <v>0</v>
      </c>
      <c r="E71" s="46">
        <v>22</v>
      </c>
      <c r="F71" s="46">
        <v>3</v>
      </c>
      <c r="G71" s="46">
        <v>1</v>
      </c>
      <c r="H71" s="46">
        <v>4</v>
      </c>
      <c r="I71" s="46">
        <v>0</v>
      </c>
      <c r="J71" s="46">
        <v>3</v>
      </c>
      <c r="K71" s="46">
        <v>4</v>
      </c>
      <c r="L71" s="46">
        <v>1</v>
      </c>
      <c r="M71" s="46">
        <v>4</v>
      </c>
      <c r="N71" s="46">
        <v>0</v>
      </c>
      <c r="O71" s="46">
        <v>0</v>
      </c>
    </row>
    <row r="72" spans="1:15" x14ac:dyDescent="0.25">
      <c r="A72" s="50" t="s">
        <v>77</v>
      </c>
      <c r="B72" s="46">
        <v>0</v>
      </c>
      <c r="C72" s="46">
        <v>0</v>
      </c>
      <c r="D72" s="46">
        <v>0</v>
      </c>
      <c r="E72" s="46">
        <v>9</v>
      </c>
      <c r="F72" s="46">
        <v>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2</v>
      </c>
      <c r="M72" s="46">
        <v>0</v>
      </c>
      <c r="N72" s="46">
        <v>0</v>
      </c>
      <c r="O72" s="46">
        <v>0</v>
      </c>
    </row>
    <row r="73" spans="1:15" x14ac:dyDescent="0.25">
      <c r="A73" s="50" t="s">
        <v>78</v>
      </c>
      <c r="B73" s="46">
        <v>1</v>
      </c>
      <c r="C73" s="46">
        <v>1</v>
      </c>
      <c r="D73" s="46">
        <v>0</v>
      </c>
      <c r="E73" s="46">
        <v>76</v>
      </c>
      <c r="F73" s="46">
        <v>4</v>
      </c>
      <c r="G73" s="46">
        <v>8</v>
      </c>
      <c r="H73" s="46">
        <v>18</v>
      </c>
      <c r="I73" s="46">
        <v>0</v>
      </c>
      <c r="J73" s="46">
        <v>11</v>
      </c>
      <c r="K73" s="46">
        <v>0</v>
      </c>
      <c r="L73" s="46">
        <v>8</v>
      </c>
      <c r="M73" s="46">
        <v>8</v>
      </c>
      <c r="N73" s="46">
        <v>0</v>
      </c>
      <c r="O73" s="46">
        <v>0</v>
      </c>
    </row>
    <row r="74" spans="1:15" x14ac:dyDescent="0.25">
      <c r="A74" s="50" t="s">
        <v>79</v>
      </c>
      <c r="B74" s="46">
        <v>2</v>
      </c>
      <c r="C74" s="46">
        <v>3</v>
      </c>
      <c r="D74" s="46">
        <v>0</v>
      </c>
      <c r="E74" s="46">
        <v>75</v>
      </c>
      <c r="F74" s="46">
        <v>0</v>
      </c>
      <c r="G74" s="46">
        <v>12</v>
      </c>
      <c r="H74" s="46">
        <v>89</v>
      </c>
      <c r="I74" s="46">
        <v>13</v>
      </c>
      <c r="J74" s="46">
        <v>30</v>
      </c>
      <c r="K74" s="46">
        <v>5</v>
      </c>
      <c r="L74" s="46">
        <v>14</v>
      </c>
      <c r="M74" s="46">
        <v>14</v>
      </c>
      <c r="N74" s="46">
        <v>0</v>
      </c>
      <c r="O74" s="46">
        <v>0</v>
      </c>
    </row>
    <row r="75" spans="1:15" x14ac:dyDescent="0.25">
      <c r="A75" s="50" t="s">
        <v>80</v>
      </c>
      <c r="B75" s="46">
        <v>0</v>
      </c>
      <c r="C75" s="46">
        <v>0</v>
      </c>
      <c r="D75" s="46">
        <v>0</v>
      </c>
      <c r="E75" s="46">
        <v>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</row>
    <row r="76" spans="1:15" x14ac:dyDescent="0.25">
      <c r="A76" s="50" t="s">
        <v>81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x14ac:dyDescent="0.25">
      <c r="A77" s="50" t="s">
        <v>82</v>
      </c>
      <c r="B77" s="46">
        <v>0</v>
      </c>
      <c r="C77" s="46">
        <v>0</v>
      </c>
      <c r="D77" s="46">
        <v>0</v>
      </c>
      <c r="E77" s="46">
        <v>1</v>
      </c>
      <c r="F77" s="46">
        <v>0</v>
      </c>
      <c r="G77" s="46">
        <v>1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</row>
    <row r="78" spans="1:15" x14ac:dyDescent="0.25">
      <c r="A78" s="50" t="s">
        <v>83</v>
      </c>
      <c r="B78" s="46">
        <v>0</v>
      </c>
      <c r="C78" s="46">
        <v>0</v>
      </c>
      <c r="D78" s="46">
        <v>0</v>
      </c>
      <c r="E78" s="46">
        <v>67</v>
      </c>
      <c r="F78" s="46">
        <v>1</v>
      </c>
      <c r="G78" s="46">
        <v>6</v>
      </c>
      <c r="H78" s="46">
        <v>11</v>
      </c>
      <c r="I78" s="46">
        <v>1</v>
      </c>
      <c r="J78" s="46">
        <v>14</v>
      </c>
      <c r="K78" s="46">
        <v>3</v>
      </c>
      <c r="L78" s="46">
        <v>11</v>
      </c>
      <c r="M78" s="46">
        <v>6</v>
      </c>
      <c r="N78" s="46">
        <v>0</v>
      </c>
      <c r="O78" s="46">
        <v>0</v>
      </c>
    </row>
    <row r="79" spans="1:15" x14ac:dyDescent="0.25">
      <c r="A79" s="50" t="s">
        <v>84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</row>
    <row r="80" spans="1:15" x14ac:dyDescent="0.25">
      <c r="A80" s="50" t="s">
        <v>85</v>
      </c>
      <c r="B80" s="46">
        <v>0</v>
      </c>
      <c r="C80" s="46">
        <v>0</v>
      </c>
      <c r="D80" s="46">
        <v>0</v>
      </c>
      <c r="E80" s="46">
        <v>3</v>
      </c>
      <c r="F80" s="46">
        <v>0</v>
      </c>
      <c r="G80" s="46">
        <v>0</v>
      </c>
      <c r="H80" s="46">
        <v>0</v>
      </c>
      <c r="I80" s="46">
        <v>0</v>
      </c>
      <c r="J80" s="46">
        <v>1</v>
      </c>
      <c r="K80" s="46">
        <v>0</v>
      </c>
      <c r="L80" s="46">
        <v>0</v>
      </c>
      <c r="M80" s="46">
        <v>1</v>
      </c>
      <c r="N80" s="46">
        <v>0</v>
      </c>
      <c r="O80" s="46">
        <v>0</v>
      </c>
    </row>
    <row r="81" spans="1:15" x14ac:dyDescent="0.25">
      <c r="A81" s="50" t="s">
        <v>86</v>
      </c>
      <c r="B81" s="46">
        <v>0</v>
      </c>
      <c r="C81" s="46">
        <v>0</v>
      </c>
      <c r="D81" s="46">
        <v>0</v>
      </c>
      <c r="E81" s="46">
        <v>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</row>
    <row r="82" spans="1:15" x14ac:dyDescent="0.25">
      <c r="A82" s="50" t="s">
        <v>87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</v>
      </c>
      <c r="L82" s="46">
        <v>0</v>
      </c>
      <c r="M82" s="46">
        <v>0</v>
      </c>
      <c r="N82" s="46">
        <v>0</v>
      </c>
      <c r="O82" s="46">
        <v>0</v>
      </c>
    </row>
    <row r="83" spans="1:15" x14ac:dyDescent="0.25">
      <c r="A83" s="50" t="s">
        <v>88</v>
      </c>
      <c r="B83" s="46">
        <v>0</v>
      </c>
      <c r="C83" s="46">
        <v>0</v>
      </c>
      <c r="D83" s="46">
        <v>0</v>
      </c>
      <c r="E83" s="46">
        <v>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1</v>
      </c>
      <c r="M83" s="46">
        <v>0</v>
      </c>
      <c r="N83" s="46">
        <v>0</v>
      </c>
      <c r="O83" s="46">
        <v>0</v>
      </c>
    </row>
    <row r="84" spans="1:15" x14ac:dyDescent="0.25">
      <c r="A84" s="50" t="s">
        <v>89</v>
      </c>
      <c r="B84" s="46">
        <v>0</v>
      </c>
      <c r="C84" s="46">
        <v>0</v>
      </c>
      <c r="D84" s="46">
        <v>0</v>
      </c>
      <c r="E84" s="46">
        <v>52</v>
      </c>
      <c r="F84" s="46">
        <v>0</v>
      </c>
      <c r="G84" s="46">
        <v>10</v>
      </c>
      <c r="H84" s="46">
        <v>22</v>
      </c>
      <c r="I84" s="46">
        <v>6</v>
      </c>
      <c r="J84" s="46">
        <v>14</v>
      </c>
      <c r="K84" s="46">
        <v>0</v>
      </c>
      <c r="L84" s="46">
        <v>2</v>
      </c>
      <c r="M84" s="46">
        <v>1</v>
      </c>
      <c r="N84" s="46">
        <v>0</v>
      </c>
      <c r="O84" s="46">
        <v>0</v>
      </c>
    </row>
    <row r="85" spans="1:15" x14ac:dyDescent="0.25">
      <c r="A85" s="50" t="s">
        <v>90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1</v>
      </c>
      <c r="I85" s="46">
        <v>0</v>
      </c>
      <c r="J85" s="46">
        <v>1</v>
      </c>
      <c r="K85" s="46">
        <v>2</v>
      </c>
      <c r="L85" s="46">
        <v>0</v>
      </c>
      <c r="M85" s="46">
        <v>0</v>
      </c>
      <c r="N85" s="46">
        <v>0</v>
      </c>
      <c r="O85" s="46">
        <v>0</v>
      </c>
    </row>
    <row r="86" spans="1:15" x14ac:dyDescent="0.25">
      <c r="A86" s="50" t="s">
        <v>91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2</v>
      </c>
      <c r="M86" s="46">
        <v>0</v>
      </c>
      <c r="N86" s="46">
        <v>0</v>
      </c>
      <c r="O86" s="46">
        <v>0</v>
      </c>
    </row>
    <row r="87" spans="1:15" x14ac:dyDescent="0.25">
      <c r="A87" s="50" t="s">
        <v>92</v>
      </c>
      <c r="B87" s="46">
        <v>0</v>
      </c>
      <c r="C87" s="46">
        <v>0</v>
      </c>
      <c r="D87" s="46">
        <v>0</v>
      </c>
      <c r="E87" s="46">
        <v>37</v>
      </c>
      <c r="F87" s="46">
        <v>2</v>
      </c>
      <c r="G87" s="46">
        <v>3</v>
      </c>
      <c r="H87" s="46">
        <v>2</v>
      </c>
      <c r="I87" s="46">
        <v>0</v>
      </c>
      <c r="J87" s="46">
        <v>2</v>
      </c>
      <c r="K87" s="46">
        <v>1</v>
      </c>
      <c r="L87" s="46">
        <v>2</v>
      </c>
      <c r="M87" s="46">
        <v>0</v>
      </c>
      <c r="N87" s="46">
        <v>0</v>
      </c>
      <c r="O87" s="46">
        <v>0</v>
      </c>
    </row>
    <row r="88" spans="1:15" x14ac:dyDescent="0.25">
      <c r="A88" s="50" t="s">
        <v>93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</row>
    <row r="89" spans="1:15" x14ac:dyDescent="0.25">
      <c r="A89" s="50" t="s">
        <v>94</v>
      </c>
      <c r="B89" s="46">
        <v>0</v>
      </c>
      <c r="C89" s="46">
        <v>0</v>
      </c>
      <c r="D89" s="46">
        <v>0</v>
      </c>
      <c r="E89" s="46">
        <v>5</v>
      </c>
      <c r="F89" s="46">
        <v>2</v>
      </c>
      <c r="G89" s="46">
        <v>0</v>
      </c>
      <c r="H89" s="46">
        <v>1</v>
      </c>
      <c r="I89" s="46">
        <v>0</v>
      </c>
      <c r="J89" s="46">
        <v>1</v>
      </c>
      <c r="K89" s="46">
        <v>1</v>
      </c>
      <c r="L89" s="46">
        <v>1</v>
      </c>
      <c r="M89" s="46">
        <v>0</v>
      </c>
      <c r="N89" s="46">
        <v>0</v>
      </c>
      <c r="O89" s="46">
        <v>0</v>
      </c>
    </row>
    <row r="90" spans="1:15" x14ac:dyDescent="0.25">
      <c r="A90" s="50" t="s">
        <v>95</v>
      </c>
      <c r="B90" s="46">
        <v>3</v>
      </c>
      <c r="C90" s="46">
        <v>3</v>
      </c>
      <c r="D90" s="46">
        <v>0</v>
      </c>
      <c r="E90" s="46">
        <v>42</v>
      </c>
      <c r="F90" s="46">
        <v>0</v>
      </c>
      <c r="G90" s="46">
        <v>0</v>
      </c>
      <c r="H90" s="46">
        <v>5</v>
      </c>
      <c r="I90" s="46">
        <v>0</v>
      </c>
      <c r="J90" s="46">
        <v>11</v>
      </c>
      <c r="K90" s="46">
        <v>0</v>
      </c>
      <c r="L90" s="46">
        <v>6</v>
      </c>
      <c r="M90" s="46">
        <v>5</v>
      </c>
      <c r="N90" s="46">
        <v>0</v>
      </c>
      <c r="O90" s="46">
        <v>0</v>
      </c>
    </row>
    <row r="91" spans="1:15" x14ac:dyDescent="0.25">
      <c r="A91" s="50" t="s">
        <v>96</v>
      </c>
      <c r="B91" s="46">
        <v>1</v>
      </c>
      <c r="C91" s="46">
        <v>2</v>
      </c>
      <c r="D91" s="46">
        <v>0</v>
      </c>
      <c r="E91" s="46">
        <v>21</v>
      </c>
      <c r="F91" s="46">
        <v>6</v>
      </c>
      <c r="G91" s="46">
        <v>1</v>
      </c>
      <c r="H91" s="46">
        <v>3</v>
      </c>
      <c r="I91" s="46">
        <v>0</v>
      </c>
      <c r="J91" s="46">
        <v>6</v>
      </c>
      <c r="K91" s="46">
        <v>1</v>
      </c>
      <c r="L91" s="46">
        <v>1</v>
      </c>
      <c r="M91" s="46">
        <v>1</v>
      </c>
      <c r="N91" s="46">
        <v>0</v>
      </c>
      <c r="O91" s="46">
        <v>0</v>
      </c>
    </row>
    <row r="92" spans="1:15" x14ac:dyDescent="0.25">
      <c r="A92" s="50" t="s">
        <v>97</v>
      </c>
      <c r="B92" s="46">
        <v>3</v>
      </c>
      <c r="C92" s="46">
        <v>4</v>
      </c>
      <c r="D92" s="46">
        <v>0</v>
      </c>
      <c r="E92" s="46">
        <v>236</v>
      </c>
      <c r="F92" s="46">
        <v>1</v>
      </c>
      <c r="G92" s="46">
        <v>58</v>
      </c>
      <c r="H92" s="46">
        <v>270</v>
      </c>
      <c r="I92" s="46">
        <v>53</v>
      </c>
      <c r="J92" s="46">
        <v>77</v>
      </c>
      <c r="K92" s="46">
        <v>2</v>
      </c>
      <c r="L92" s="46">
        <v>8</v>
      </c>
      <c r="M92" s="46">
        <v>43</v>
      </c>
      <c r="N92" s="46">
        <v>0</v>
      </c>
      <c r="O92" s="46">
        <v>0</v>
      </c>
    </row>
    <row r="93" spans="1:15" x14ac:dyDescent="0.25">
      <c r="A93" s="50" t="s">
        <v>98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</row>
    <row r="94" spans="1:15" x14ac:dyDescent="0.25">
      <c r="A94" s="50" t="s">
        <v>99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</row>
    <row r="95" spans="1:15" x14ac:dyDescent="0.25">
      <c r="A95" s="50" t="s">
        <v>100</v>
      </c>
      <c r="B95" s="46">
        <v>0</v>
      </c>
      <c r="C95" s="46">
        <v>0</v>
      </c>
      <c r="D95" s="46">
        <v>0</v>
      </c>
      <c r="E95" s="46">
        <v>93</v>
      </c>
      <c r="F95" s="46">
        <v>1</v>
      </c>
      <c r="G95" s="46">
        <v>11</v>
      </c>
      <c r="H95" s="46">
        <v>32</v>
      </c>
      <c r="I95" s="46">
        <v>2</v>
      </c>
      <c r="J95" s="46">
        <v>37</v>
      </c>
      <c r="K95" s="46">
        <v>2</v>
      </c>
      <c r="L95" s="46">
        <v>10</v>
      </c>
      <c r="M95" s="46">
        <v>20</v>
      </c>
      <c r="N95" s="46">
        <v>0</v>
      </c>
      <c r="O95" s="46">
        <v>0</v>
      </c>
    </row>
    <row r="96" spans="1:15" x14ac:dyDescent="0.25">
      <c r="A96" s="50" t="s">
        <v>101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</row>
    <row r="97" spans="1:15" x14ac:dyDescent="0.25">
      <c r="A97" s="50" t="s">
        <v>102</v>
      </c>
      <c r="B97" s="46">
        <v>0</v>
      </c>
      <c r="C97" s="46">
        <v>0</v>
      </c>
      <c r="D97" s="46">
        <v>0</v>
      </c>
      <c r="E97" s="46">
        <v>21</v>
      </c>
      <c r="F97" s="46">
        <v>1</v>
      </c>
      <c r="G97" s="46">
        <v>0</v>
      </c>
      <c r="H97" s="46">
        <v>1</v>
      </c>
      <c r="I97" s="46">
        <v>1</v>
      </c>
      <c r="J97" s="46">
        <v>2</v>
      </c>
      <c r="K97" s="46">
        <v>1</v>
      </c>
      <c r="L97" s="46">
        <v>0</v>
      </c>
      <c r="M97" s="46">
        <v>0</v>
      </c>
      <c r="N97" s="46">
        <v>0</v>
      </c>
      <c r="O97" s="46">
        <v>0</v>
      </c>
    </row>
    <row r="98" spans="1:15" x14ac:dyDescent="0.25">
      <c r="A98" s="50" t="s">
        <v>103</v>
      </c>
      <c r="B98" s="46">
        <v>0</v>
      </c>
      <c r="C98" s="46">
        <v>0</v>
      </c>
      <c r="D98" s="46">
        <v>0</v>
      </c>
      <c r="E98" s="46">
        <v>6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</row>
    <row r="99" spans="1:15" x14ac:dyDescent="0.25">
      <c r="A99" s="50" t="s">
        <v>104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</row>
    <row r="100" spans="1:15" x14ac:dyDescent="0.25">
      <c r="A100" s="50" t="s">
        <v>105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1</v>
      </c>
      <c r="K100" s="46">
        <v>0</v>
      </c>
      <c r="L100" s="46">
        <v>0</v>
      </c>
      <c r="M100" s="46">
        <v>1</v>
      </c>
      <c r="N100" s="46">
        <v>0</v>
      </c>
      <c r="O100" s="46">
        <v>0</v>
      </c>
    </row>
    <row r="101" spans="1:15" x14ac:dyDescent="0.25">
      <c r="A101" s="50" t="s">
        <v>106</v>
      </c>
      <c r="B101" s="46">
        <v>0</v>
      </c>
      <c r="C101" s="46">
        <v>0</v>
      </c>
      <c r="D101" s="46">
        <v>0</v>
      </c>
      <c r="E101" s="46">
        <v>2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2</v>
      </c>
      <c r="M101" s="46">
        <v>1</v>
      </c>
      <c r="N101" s="46">
        <v>0</v>
      </c>
      <c r="O101" s="46">
        <v>0</v>
      </c>
    </row>
    <row r="102" spans="1:15" x14ac:dyDescent="0.25">
      <c r="A102" s="50" t="s">
        <v>107</v>
      </c>
      <c r="B102" s="46">
        <v>2</v>
      </c>
      <c r="C102" s="46">
        <v>2</v>
      </c>
      <c r="D102" s="46">
        <v>0</v>
      </c>
      <c r="E102" s="46">
        <v>67</v>
      </c>
      <c r="F102" s="46">
        <v>2</v>
      </c>
      <c r="G102" s="46">
        <v>1</v>
      </c>
      <c r="H102" s="46">
        <v>6</v>
      </c>
      <c r="I102" s="46">
        <v>0</v>
      </c>
      <c r="J102" s="46">
        <v>12</v>
      </c>
      <c r="K102" s="46">
        <v>4</v>
      </c>
      <c r="L102" s="46">
        <v>0</v>
      </c>
      <c r="M102" s="46">
        <v>1</v>
      </c>
      <c r="N102" s="46">
        <v>0</v>
      </c>
      <c r="O102" s="46">
        <v>0</v>
      </c>
    </row>
    <row r="103" spans="1:15" x14ac:dyDescent="0.25">
      <c r="A103" s="50" t="s">
        <v>108</v>
      </c>
      <c r="B103" s="46">
        <v>0</v>
      </c>
      <c r="C103" s="46">
        <v>0</v>
      </c>
      <c r="D103" s="46">
        <v>0</v>
      </c>
      <c r="E103" s="46">
        <v>6</v>
      </c>
      <c r="F103" s="46">
        <v>0</v>
      </c>
      <c r="G103" s="46">
        <v>0</v>
      </c>
      <c r="H103" s="46">
        <v>2</v>
      </c>
      <c r="I103" s="46">
        <v>2</v>
      </c>
      <c r="J103" s="46">
        <v>2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</row>
    <row r="104" spans="1:15" x14ac:dyDescent="0.25">
      <c r="A104" s="50" t="s">
        <v>109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</row>
    <row r="105" spans="1:15" x14ac:dyDescent="0.25">
      <c r="A105" s="50" t="s">
        <v>110</v>
      </c>
      <c r="B105" s="46">
        <v>0</v>
      </c>
      <c r="C105" s="46">
        <v>0</v>
      </c>
      <c r="D105" s="46">
        <v>0</v>
      </c>
      <c r="E105" s="46">
        <v>4</v>
      </c>
      <c r="F105" s="46">
        <v>2</v>
      </c>
      <c r="G105" s="46">
        <v>0</v>
      </c>
      <c r="H105" s="46">
        <v>0</v>
      </c>
      <c r="I105" s="46">
        <v>0</v>
      </c>
      <c r="J105" s="46">
        <v>2</v>
      </c>
      <c r="K105" s="46">
        <v>0</v>
      </c>
      <c r="L105" s="46">
        <v>3</v>
      </c>
      <c r="M105" s="46">
        <v>0</v>
      </c>
      <c r="N105" s="46">
        <v>0</v>
      </c>
      <c r="O105" s="46">
        <v>0</v>
      </c>
    </row>
    <row r="106" spans="1:15" x14ac:dyDescent="0.25">
      <c r="A106" s="50" t="s">
        <v>111</v>
      </c>
      <c r="B106" s="46">
        <v>0</v>
      </c>
      <c r="C106" s="46">
        <v>0</v>
      </c>
      <c r="D106" s="46">
        <v>0</v>
      </c>
      <c r="E106" s="46">
        <v>4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</row>
    <row r="107" spans="1:15" x14ac:dyDescent="0.25">
      <c r="A107" s="50" t="s">
        <v>112</v>
      </c>
      <c r="B107" s="46">
        <v>0</v>
      </c>
      <c r="C107" s="46">
        <v>0</v>
      </c>
      <c r="D107" s="46">
        <v>0</v>
      </c>
      <c r="E107" s="46">
        <v>4</v>
      </c>
      <c r="F107" s="46">
        <v>1</v>
      </c>
      <c r="G107" s="46">
        <v>0</v>
      </c>
      <c r="H107" s="46">
        <v>1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</row>
    <row r="108" spans="1:15" x14ac:dyDescent="0.25">
      <c r="A108" s="50" t="s">
        <v>113</v>
      </c>
      <c r="B108" s="46">
        <v>6</v>
      </c>
      <c r="C108" s="46">
        <v>7</v>
      </c>
      <c r="D108" s="46">
        <v>1</v>
      </c>
      <c r="E108" s="46">
        <v>272</v>
      </c>
      <c r="F108" s="46">
        <v>3</v>
      </c>
      <c r="G108" s="46">
        <v>61</v>
      </c>
      <c r="H108" s="46">
        <v>155</v>
      </c>
      <c r="I108" s="46">
        <v>40</v>
      </c>
      <c r="J108" s="46">
        <v>165</v>
      </c>
      <c r="K108" s="46">
        <v>14</v>
      </c>
      <c r="L108" s="46">
        <v>9</v>
      </c>
      <c r="M108" s="46">
        <v>22</v>
      </c>
      <c r="N108" s="46">
        <v>1</v>
      </c>
      <c r="O108" s="46">
        <v>0</v>
      </c>
    </row>
    <row r="109" spans="1:15" x14ac:dyDescent="0.25">
      <c r="A109" s="50" t="s">
        <v>114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</row>
    <row r="110" spans="1:15" x14ac:dyDescent="0.25">
      <c r="A110" s="50" t="s">
        <v>115</v>
      </c>
      <c r="B110" s="46">
        <v>0</v>
      </c>
      <c r="C110" s="46">
        <v>0</v>
      </c>
      <c r="D110" s="46">
        <v>0</v>
      </c>
      <c r="E110" s="46">
        <v>5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</row>
    <row r="111" spans="1:15" x14ac:dyDescent="0.25">
      <c r="A111" s="50" t="s">
        <v>116</v>
      </c>
      <c r="B111" s="46">
        <v>0</v>
      </c>
      <c r="C111" s="46">
        <v>0</v>
      </c>
      <c r="D111" s="46">
        <v>0</v>
      </c>
      <c r="E111" s="46">
        <v>1</v>
      </c>
      <c r="F111" s="46">
        <v>0</v>
      </c>
      <c r="G111" s="46">
        <v>0</v>
      </c>
      <c r="H111" s="46">
        <v>0</v>
      </c>
      <c r="I111" s="46">
        <v>0</v>
      </c>
      <c r="J111" s="46">
        <v>1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</row>
    <row r="112" spans="1:15" x14ac:dyDescent="0.25">
      <c r="A112" s="50" t="s">
        <v>117</v>
      </c>
      <c r="B112" s="46">
        <v>0</v>
      </c>
      <c r="C112" s="46">
        <v>0</v>
      </c>
      <c r="D112" s="46">
        <v>0</v>
      </c>
      <c r="E112" s="46">
        <v>1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</row>
    <row r="113" spans="1:15" x14ac:dyDescent="0.25">
      <c r="A113" s="50" t="s">
        <v>118</v>
      </c>
      <c r="B113" s="46">
        <v>0</v>
      </c>
      <c r="C113" s="46">
        <v>0</v>
      </c>
      <c r="D113" s="46">
        <v>0</v>
      </c>
      <c r="E113" s="46">
        <v>3</v>
      </c>
      <c r="F113" s="46">
        <v>0</v>
      </c>
      <c r="G113" s="46">
        <v>1</v>
      </c>
      <c r="H113" s="46">
        <v>1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</row>
    <row r="114" spans="1:15" x14ac:dyDescent="0.25">
      <c r="A114" s="50" t="s">
        <v>119</v>
      </c>
      <c r="B114" s="46">
        <v>0</v>
      </c>
      <c r="C114" s="46">
        <v>0</v>
      </c>
      <c r="D114" s="46">
        <v>0</v>
      </c>
      <c r="E114" s="46">
        <v>6</v>
      </c>
      <c r="F114" s="46">
        <v>0</v>
      </c>
      <c r="G114" s="46">
        <v>0</v>
      </c>
      <c r="H114" s="46">
        <v>2</v>
      </c>
      <c r="I114" s="46">
        <v>0</v>
      </c>
      <c r="J114" s="46">
        <v>1</v>
      </c>
      <c r="K114" s="46">
        <v>1</v>
      </c>
      <c r="L114" s="46">
        <v>0</v>
      </c>
      <c r="M114" s="46">
        <v>0</v>
      </c>
      <c r="N114" s="46">
        <v>0</v>
      </c>
      <c r="O114" s="46">
        <v>0</v>
      </c>
    </row>
    <row r="115" spans="1:15" x14ac:dyDescent="0.25">
      <c r="A115" s="50" t="s">
        <v>120</v>
      </c>
      <c r="B115" s="46">
        <v>0</v>
      </c>
      <c r="C115" s="46">
        <v>0</v>
      </c>
      <c r="D115" s="46">
        <v>0</v>
      </c>
      <c r="E115" s="46">
        <v>3</v>
      </c>
      <c r="F115" s="46">
        <v>0</v>
      </c>
      <c r="G115" s="46">
        <v>0</v>
      </c>
      <c r="H115" s="46">
        <v>0</v>
      </c>
      <c r="I115" s="46">
        <v>0</v>
      </c>
      <c r="J115" s="46">
        <v>3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</row>
    <row r="116" spans="1:15" x14ac:dyDescent="0.25">
      <c r="A116" s="50" t="s">
        <v>121</v>
      </c>
      <c r="B116" s="46">
        <v>0</v>
      </c>
      <c r="C116" s="46">
        <v>0</v>
      </c>
      <c r="D116" s="46">
        <v>0</v>
      </c>
      <c r="E116" s="46">
        <v>11</v>
      </c>
      <c r="F116" s="46">
        <v>0</v>
      </c>
      <c r="G116" s="46">
        <v>1</v>
      </c>
      <c r="H116" s="46">
        <v>1</v>
      </c>
      <c r="I116" s="46">
        <v>0</v>
      </c>
      <c r="J116" s="46">
        <v>3</v>
      </c>
      <c r="K116" s="46">
        <v>2</v>
      </c>
      <c r="L116" s="46">
        <v>6</v>
      </c>
      <c r="M116" s="46">
        <v>5</v>
      </c>
      <c r="N116" s="46">
        <v>0</v>
      </c>
      <c r="O116" s="46">
        <v>0</v>
      </c>
    </row>
    <row r="117" spans="1:15" x14ac:dyDescent="0.25">
      <c r="A117" s="50" t="s">
        <v>122</v>
      </c>
      <c r="B117" s="46">
        <v>0</v>
      </c>
      <c r="C117" s="46">
        <v>0</v>
      </c>
      <c r="D117" s="46">
        <v>0</v>
      </c>
      <c r="E117" s="46">
        <v>2</v>
      </c>
      <c r="F117" s="46">
        <v>1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</row>
    <row r="118" spans="1:15" x14ac:dyDescent="0.25">
      <c r="A118" s="50" t="s">
        <v>123</v>
      </c>
      <c r="B118" s="46">
        <v>0</v>
      </c>
      <c r="C118" s="46">
        <v>0</v>
      </c>
      <c r="D118" s="46">
        <v>0</v>
      </c>
      <c r="E118" s="46">
        <v>1</v>
      </c>
      <c r="F118" s="46">
        <v>0</v>
      </c>
      <c r="G118" s="46">
        <v>0</v>
      </c>
      <c r="H118" s="46">
        <v>1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</row>
    <row r="119" spans="1:15" x14ac:dyDescent="0.25">
      <c r="A119" s="50" t="s">
        <v>124</v>
      </c>
      <c r="B119" s="46">
        <v>0</v>
      </c>
      <c r="C119" s="46">
        <v>0</v>
      </c>
      <c r="D119" s="46">
        <v>0</v>
      </c>
      <c r="E119" s="46">
        <v>8</v>
      </c>
      <c r="F119" s="46">
        <v>1</v>
      </c>
      <c r="G119" s="46">
        <v>1</v>
      </c>
      <c r="H119" s="46">
        <v>2</v>
      </c>
      <c r="I119" s="46">
        <v>0</v>
      </c>
      <c r="J119" s="46">
        <v>1</v>
      </c>
      <c r="K119" s="46">
        <v>0</v>
      </c>
      <c r="L119" s="46">
        <v>1</v>
      </c>
      <c r="M119" s="46">
        <v>1</v>
      </c>
      <c r="N119" s="46">
        <v>0</v>
      </c>
      <c r="O119" s="46">
        <v>0</v>
      </c>
    </row>
    <row r="120" spans="1:15" x14ac:dyDescent="0.25">
      <c r="A120" s="50" t="s">
        <v>125</v>
      </c>
      <c r="B120" s="46">
        <v>0</v>
      </c>
      <c r="C120" s="46">
        <v>0</v>
      </c>
      <c r="D120" s="46">
        <v>0</v>
      </c>
      <c r="E120" s="46">
        <v>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</row>
    <row r="121" spans="1:15" x14ac:dyDescent="0.25">
      <c r="A121" s="50" t="s">
        <v>126</v>
      </c>
      <c r="B121" s="46">
        <v>0</v>
      </c>
      <c r="C121" s="46">
        <v>0</v>
      </c>
      <c r="D121" s="46">
        <v>0</v>
      </c>
      <c r="E121" s="46">
        <v>35</v>
      </c>
      <c r="F121" s="46">
        <v>2</v>
      </c>
      <c r="G121" s="46">
        <v>3</v>
      </c>
      <c r="H121" s="46">
        <v>17</v>
      </c>
      <c r="I121" s="46">
        <v>0</v>
      </c>
      <c r="J121" s="46">
        <v>4</v>
      </c>
      <c r="K121" s="46">
        <v>2</v>
      </c>
      <c r="L121" s="46">
        <v>0</v>
      </c>
      <c r="M121" s="46">
        <v>1</v>
      </c>
      <c r="N121" s="46">
        <v>0</v>
      </c>
      <c r="O121" s="46">
        <v>0</v>
      </c>
    </row>
    <row r="122" spans="1:15" x14ac:dyDescent="0.25">
      <c r="A122" s="50" t="s">
        <v>127</v>
      </c>
      <c r="B122" s="46">
        <v>0</v>
      </c>
      <c r="C122" s="46">
        <v>0</v>
      </c>
      <c r="D122" s="46">
        <v>0</v>
      </c>
      <c r="E122" s="46">
        <v>6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1</v>
      </c>
      <c r="L122" s="46">
        <v>0</v>
      </c>
      <c r="M122" s="46">
        <v>0</v>
      </c>
      <c r="N122" s="46">
        <v>0</v>
      </c>
      <c r="O122" s="46">
        <v>0</v>
      </c>
    </row>
    <row r="123" spans="1:15" x14ac:dyDescent="0.25">
      <c r="A123" s="50" t="s">
        <v>128</v>
      </c>
      <c r="B123" s="46">
        <v>0</v>
      </c>
      <c r="C123" s="46">
        <v>0</v>
      </c>
      <c r="D123" s="46">
        <v>0</v>
      </c>
      <c r="E123" s="46">
        <v>1</v>
      </c>
      <c r="F123" s="46">
        <v>0</v>
      </c>
      <c r="G123" s="46">
        <v>0</v>
      </c>
      <c r="H123" s="46">
        <v>0</v>
      </c>
      <c r="I123" s="46">
        <v>0</v>
      </c>
      <c r="J123" s="46">
        <v>1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</row>
    <row r="124" spans="1:15" x14ac:dyDescent="0.25">
      <c r="A124" s="50" t="s">
        <v>129</v>
      </c>
      <c r="B124" s="46">
        <v>0</v>
      </c>
      <c r="C124" s="46">
        <v>0</v>
      </c>
      <c r="D124" s="46">
        <v>0</v>
      </c>
      <c r="E124" s="46">
        <v>1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</row>
    <row r="125" spans="1:15" x14ac:dyDescent="0.25">
      <c r="A125" s="50" t="s">
        <v>130</v>
      </c>
      <c r="B125" s="46">
        <v>0</v>
      </c>
      <c r="C125" s="46">
        <v>0</v>
      </c>
      <c r="D125" s="46">
        <v>0</v>
      </c>
      <c r="E125" s="46">
        <v>6</v>
      </c>
      <c r="F125" s="46">
        <v>1</v>
      </c>
      <c r="G125" s="46">
        <v>0</v>
      </c>
      <c r="H125" s="46">
        <v>0</v>
      </c>
      <c r="I125" s="46">
        <v>0</v>
      </c>
      <c r="J125" s="46">
        <v>1</v>
      </c>
      <c r="K125" s="46">
        <v>1</v>
      </c>
      <c r="L125" s="46">
        <v>0</v>
      </c>
      <c r="M125" s="46">
        <v>0</v>
      </c>
      <c r="N125" s="46">
        <v>0</v>
      </c>
      <c r="O125" s="46">
        <v>0</v>
      </c>
    </row>
    <row r="126" spans="1:15" x14ac:dyDescent="0.25">
      <c r="A126" s="50" t="s">
        <v>131</v>
      </c>
      <c r="B126" s="46">
        <v>0</v>
      </c>
      <c r="C126" s="46">
        <v>0</v>
      </c>
      <c r="D126" s="46">
        <v>0</v>
      </c>
      <c r="E126" s="46">
        <v>3</v>
      </c>
      <c r="F126" s="46">
        <v>0</v>
      </c>
      <c r="G126" s="46">
        <v>0</v>
      </c>
      <c r="H126" s="46">
        <v>1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</row>
    <row r="127" spans="1:15" x14ac:dyDescent="0.25">
      <c r="A127" s="50" t="s">
        <v>132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x14ac:dyDescent="0.25">
      <c r="A128" s="50" t="s">
        <v>133</v>
      </c>
      <c r="B128" s="46">
        <v>0</v>
      </c>
      <c r="C128" s="46">
        <v>0</v>
      </c>
      <c r="D128" s="46">
        <v>0</v>
      </c>
      <c r="E128" s="46">
        <v>1</v>
      </c>
      <c r="F128" s="46">
        <v>0</v>
      </c>
      <c r="G128" s="46">
        <v>0</v>
      </c>
      <c r="H128" s="46">
        <v>1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</row>
    <row r="129" spans="1:15" x14ac:dyDescent="0.25">
      <c r="A129" s="50" t="s">
        <v>134</v>
      </c>
      <c r="B129" s="46">
        <v>0</v>
      </c>
      <c r="C129" s="46">
        <v>0</v>
      </c>
      <c r="D129" s="46">
        <v>0</v>
      </c>
      <c r="E129" s="46">
        <v>1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</row>
    <row r="130" spans="1:15" x14ac:dyDescent="0.25">
      <c r="A130" s="50" t="s">
        <v>135</v>
      </c>
      <c r="B130" s="46">
        <v>1</v>
      </c>
      <c r="C130" s="46">
        <v>1</v>
      </c>
      <c r="D130" s="46">
        <v>0</v>
      </c>
      <c r="E130" s="46">
        <v>6</v>
      </c>
      <c r="F130" s="46">
        <v>0</v>
      </c>
      <c r="G130" s="46">
        <v>1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</row>
    <row r="131" spans="1:15" x14ac:dyDescent="0.25">
      <c r="A131" s="50" t="s">
        <v>136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</row>
    <row r="132" spans="1:15" x14ac:dyDescent="0.25">
      <c r="A132" s="50" t="s">
        <v>137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</row>
    <row r="133" spans="1:15" x14ac:dyDescent="0.25">
      <c r="A133" s="50" t="s">
        <v>138</v>
      </c>
      <c r="B133" s="46">
        <v>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</row>
    <row r="134" spans="1:15" x14ac:dyDescent="0.25">
      <c r="A134" s="50" t="s">
        <v>139</v>
      </c>
      <c r="B134" s="46">
        <v>0</v>
      </c>
      <c r="C134" s="46">
        <v>0</v>
      </c>
      <c r="D134" s="46">
        <v>0</v>
      </c>
      <c r="E134" s="46">
        <v>2</v>
      </c>
      <c r="F134" s="46">
        <v>1</v>
      </c>
      <c r="G134" s="46">
        <v>0</v>
      </c>
      <c r="H134" s="46">
        <v>1</v>
      </c>
      <c r="I134" s="46">
        <v>0</v>
      </c>
      <c r="J134" s="46">
        <v>1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</row>
    <row r="135" spans="1:15" x14ac:dyDescent="0.25">
      <c r="A135" s="50" t="s">
        <v>140</v>
      </c>
      <c r="B135" s="46">
        <v>1</v>
      </c>
      <c r="C135" s="46">
        <v>1</v>
      </c>
      <c r="D135" s="46">
        <v>0</v>
      </c>
      <c r="E135" s="46">
        <v>4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3</v>
      </c>
      <c r="L135" s="46">
        <v>1</v>
      </c>
      <c r="M135" s="46">
        <v>0</v>
      </c>
      <c r="N135" s="46">
        <v>0</v>
      </c>
      <c r="O135" s="46">
        <v>0</v>
      </c>
    </row>
    <row r="136" spans="1:15" x14ac:dyDescent="0.25">
      <c r="A136" s="50" t="s">
        <v>141</v>
      </c>
      <c r="B136" s="46">
        <v>0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</row>
    <row r="137" spans="1:15" x14ac:dyDescent="0.25">
      <c r="A137" s="50" t="s">
        <v>142</v>
      </c>
      <c r="B137" s="46">
        <v>0</v>
      </c>
      <c r="C137" s="46">
        <v>0</v>
      </c>
      <c r="D137" s="46">
        <v>0</v>
      </c>
      <c r="E137" s="46">
        <v>64</v>
      </c>
      <c r="F137" s="46">
        <v>1</v>
      </c>
      <c r="G137" s="46">
        <v>6</v>
      </c>
      <c r="H137" s="46">
        <v>17</v>
      </c>
      <c r="I137" s="46">
        <v>2</v>
      </c>
      <c r="J137" s="46">
        <v>8</v>
      </c>
      <c r="K137" s="46">
        <v>3</v>
      </c>
      <c r="L137" s="46">
        <v>0</v>
      </c>
      <c r="M137" s="46">
        <v>2</v>
      </c>
      <c r="N137" s="46">
        <v>0</v>
      </c>
      <c r="O137" s="46">
        <v>0</v>
      </c>
    </row>
    <row r="138" spans="1:15" x14ac:dyDescent="0.25">
      <c r="A138" s="50" t="s">
        <v>143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</row>
    <row r="139" spans="1:15" x14ac:dyDescent="0.25">
      <c r="A139" s="50" t="s">
        <v>144</v>
      </c>
      <c r="B139" s="46">
        <v>0</v>
      </c>
      <c r="C139" s="46">
        <v>0</v>
      </c>
      <c r="D139" s="46">
        <v>0</v>
      </c>
      <c r="E139" s="46">
        <v>3</v>
      </c>
      <c r="F139" s="46">
        <v>0</v>
      </c>
      <c r="G139" s="46">
        <v>1</v>
      </c>
      <c r="H139" s="46">
        <v>4</v>
      </c>
      <c r="I139" s="46">
        <v>2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x14ac:dyDescent="0.25">
      <c r="A140" s="50" t="s">
        <v>145</v>
      </c>
      <c r="B140" s="46">
        <v>0</v>
      </c>
      <c r="C140" s="46">
        <v>0</v>
      </c>
      <c r="D140" s="46">
        <v>0</v>
      </c>
      <c r="E140" s="46">
        <v>1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</row>
    <row r="141" spans="1:15" x14ac:dyDescent="0.25">
      <c r="A141" s="50" t="s">
        <v>146</v>
      </c>
      <c r="B141" s="46">
        <v>0</v>
      </c>
      <c r="C141" s="46">
        <v>0</v>
      </c>
      <c r="D141" s="46">
        <v>0</v>
      </c>
      <c r="E141" s="46">
        <v>1</v>
      </c>
      <c r="F141" s="46">
        <v>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</row>
    <row r="142" spans="1:15" x14ac:dyDescent="0.25">
      <c r="A142" s="50" t="s">
        <v>147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</row>
    <row r="143" spans="1:15" x14ac:dyDescent="0.25">
      <c r="A143" s="50" t="s">
        <v>148</v>
      </c>
      <c r="B143" s="46">
        <v>0</v>
      </c>
      <c r="C143" s="46">
        <v>0</v>
      </c>
      <c r="D143" s="46">
        <v>0</v>
      </c>
      <c r="E143" s="46">
        <v>8</v>
      </c>
      <c r="F143" s="46">
        <v>4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</row>
    <row r="144" spans="1:15" x14ac:dyDescent="0.25">
      <c r="A144" s="50" t="s">
        <v>149</v>
      </c>
      <c r="B144" s="46">
        <v>0</v>
      </c>
      <c r="C144" s="46">
        <v>0</v>
      </c>
      <c r="D144" s="46">
        <v>0</v>
      </c>
      <c r="E144" s="46">
        <v>13</v>
      </c>
      <c r="F144" s="46">
        <v>0</v>
      </c>
      <c r="G144" s="46">
        <v>1</v>
      </c>
      <c r="H144" s="46">
        <v>1</v>
      </c>
      <c r="I144" s="46">
        <v>0</v>
      </c>
      <c r="J144" s="46">
        <v>1</v>
      </c>
      <c r="K144" s="46">
        <v>0</v>
      </c>
      <c r="L144" s="46">
        <v>2</v>
      </c>
      <c r="M144" s="46">
        <v>0</v>
      </c>
      <c r="N144" s="46">
        <v>0</v>
      </c>
      <c r="O144" s="46">
        <v>0</v>
      </c>
    </row>
    <row r="145" spans="1:15" x14ac:dyDescent="0.25">
      <c r="A145" s="50" t="s">
        <v>150</v>
      </c>
      <c r="B145" s="46">
        <v>0</v>
      </c>
      <c r="C145" s="46">
        <v>0</v>
      </c>
      <c r="D145" s="46">
        <v>0</v>
      </c>
      <c r="E145" s="46">
        <v>1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</row>
    <row r="146" spans="1:15" x14ac:dyDescent="0.25">
      <c r="A146" s="50" t="s">
        <v>151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1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</row>
    <row r="147" spans="1:15" x14ac:dyDescent="0.25">
      <c r="A147" s="50" t="s">
        <v>152</v>
      </c>
      <c r="B147" s="46">
        <v>0</v>
      </c>
      <c r="C147" s="46">
        <v>0</v>
      </c>
      <c r="D147" s="46">
        <v>0</v>
      </c>
      <c r="E147" s="46">
        <v>10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</row>
    <row r="148" spans="1:15" x14ac:dyDescent="0.25">
      <c r="A148" s="50" t="s">
        <v>153</v>
      </c>
      <c r="B148" s="46">
        <v>0</v>
      </c>
      <c r="C148" s="46">
        <v>0</v>
      </c>
      <c r="D148" s="46">
        <v>0</v>
      </c>
      <c r="E148" s="46">
        <v>28</v>
      </c>
      <c r="F148" s="46">
        <v>5</v>
      </c>
      <c r="G148" s="46">
        <v>5</v>
      </c>
      <c r="H148" s="46">
        <v>1</v>
      </c>
      <c r="I148" s="46">
        <v>0</v>
      </c>
      <c r="J148" s="46">
        <v>4</v>
      </c>
      <c r="K148" s="46">
        <v>1</v>
      </c>
      <c r="L148" s="46">
        <v>2</v>
      </c>
      <c r="M148" s="46">
        <v>5</v>
      </c>
      <c r="N148" s="46">
        <v>0</v>
      </c>
      <c r="O148" s="46">
        <v>0</v>
      </c>
    </row>
    <row r="149" spans="1:15" x14ac:dyDescent="0.25">
      <c r="A149" s="50" t="s">
        <v>154</v>
      </c>
      <c r="B149" s="46">
        <v>0</v>
      </c>
      <c r="C149" s="46">
        <v>0</v>
      </c>
      <c r="D149" s="46">
        <v>0</v>
      </c>
      <c r="E149" s="46">
        <v>1</v>
      </c>
      <c r="F149" s="46">
        <v>0</v>
      </c>
      <c r="G149" s="46">
        <v>0</v>
      </c>
      <c r="H149" s="46">
        <v>0</v>
      </c>
      <c r="I149" s="46">
        <v>0</v>
      </c>
      <c r="J149" s="46">
        <v>1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</row>
    <row r="150" spans="1:15" x14ac:dyDescent="0.25">
      <c r="A150" s="50" t="s">
        <v>155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</row>
    <row r="151" spans="1:15" x14ac:dyDescent="0.25">
      <c r="A151" s="50" t="s">
        <v>156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</row>
    <row r="152" spans="1:15" x14ac:dyDescent="0.25">
      <c r="A152" s="50" t="s">
        <v>157</v>
      </c>
      <c r="B152" s="46">
        <v>0</v>
      </c>
      <c r="C152" s="46">
        <v>0</v>
      </c>
      <c r="D152" s="46">
        <v>0</v>
      </c>
      <c r="E152" s="46">
        <v>0</v>
      </c>
      <c r="F152" s="46">
        <v>0</v>
      </c>
      <c r="G152" s="46">
        <v>1</v>
      </c>
      <c r="H152" s="46">
        <v>0</v>
      </c>
      <c r="I152" s="46">
        <v>0</v>
      </c>
      <c r="J152" s="46">
        <v>0</v>
      </c>
      <c r="K152" s="46">
        <v>1</v>
      </c>
      <c r="L152" s="46">
        <v>0</v>
      </c>
      <c r="M152" s="46">
        <v>0</v>
      </c>
      <c r="N152" s="46">
        <v>0</v>
      </c>
      <c r="O152" s="46">
        <v>0</v>
      </c>
    </row>
    <row r="153" spans="1:15" x14ac:dyDescent="0.25">
      <c r="A153" s="50" t="s">
        <v>158</v>
      </c>
      <c r="B153" s="46">
        <v>2</v>
      </c>
      <c r="C153" s="46">
        <v>2</v>
      </c>
      <c r="D153" s="46">
        <v>0</v>
      </c>
      <c r="E153" s="46">
        <v>22</v>
      </c>
      <c r="F153" s="46">
        <v>0</v>
      </c>
      <c r="G153" s="46">
        <v>0</v>
      </c>
      <c r="H153" s="46">
        <v>19</v>
      </c>
      <c r="I153" s="46">
        <v>2</v>
      </c>
      <c r="J153" s="46">
        <v>7</v>
      </c>
      <c r="K153" s="46">
        <v>4</v>
      </c>
      <c r="L153" s="46">
        <v>13</v>
      </c>
      <c r="M153" s="46">
        <v>8</v>
      </c>
      <c r="N153" s="46">
        <v>0</v>
      </c>
      <c r="O153" s="46">
        <v>0</v>
      </c>
    </row>
    <row r="154" spans="1:15" x14ac:dyDescent="0.25">
      <c r="A154" s="50" t="s">
        <v>159</v>
      </c>
      <c r="B154" s="46">
        <v>1</v>
      </c>
      <c r="C154" s="46">
        <v>1</v>
      </c>
      <c r="D154" s="46">
        <v>0</v>
      </c>
      <c r="E154" s="46">
        <v>20</v>
      </c>
      <c r="F154" s="46">
        <v>0</v>
      </c>
      <c r="G154" s="46">
        <v>1</v>
      </c>
      <c r="H154" s="46">
        <v>5</v>
      </c>
      <c r="I154" s="46">
        <v>0</v>
      </c>
      <c r="J154" s="46">
        <v>3</v>
      </c>
      <c r="K154" s="46">
        <v>1</v>
      </c>
      <c r="L154" s="46">
        <v>1</v>
      </c>
      <c r="M154" s="46">
        <v>1</v>
      </c>
      <c r="N154" s="46">
        <v>0</v>
      </c>
      <c r="O154" s="46">
        <v>0</v>
      </c>
    </row>
    <row r="155" spans="1:15" x14ac:dyDescent="0.25">
      <c r="A155" s="50" t="s">
        <v>160</v>
      </c>
      <c r="B155" s="46">
        <v>0</v>
      </c>
      <c r="C155" s="46">
        <v>0</v>
      </c>
      <c r="D155" s="46">
        <v>0</v>
      </c>
      <c r="E155" s="46">
        <v>17</v>
      </c>
      <c r="F155" s="46">
        <v>3</v>
      </c>
      <c r="G155" s="46">
        <v>1</v>
      </c>
      <c r="H155" s="46">
        <v>0</v>
      </c>
      <c r="I155" s="46">
        <v>0</v>
      </c>
      <c r="J155" s="46">
        <v>0</v>
      </c>
      <c r="K155" s="46">
        <v>1</v>
      </c>
      <c r="L155" s="46">
        <v>0</v>
      </c>
      <c r="M155" s="46">
        <v>0</v>
      </c>
      <c r="N155" s="46">
        <v>0</v>
      </c>
      <c r="O155" s="46">
        <v>0</v>
      </c>
    </row>
    <row r="156" spans="1:15" x14ac:dyDescent="0.25">
      <c r="A156" s="50" t="s">
        <v>161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</row>
    <row r="157" spans="1:15" x14ac:dyDescent="0.25">
      <c r="A157" s="50" t="s">
        <v>162</v>
      </c>
      <c r="B157" s="46">
        <v>0</v>
      </c>
      <c r="C157" s="46">
        <v>0</v>
      </c>
      <c r="D157" s="46">
        <v>0</v>
      </c>
      <c r="E157" s="46">
        <v>7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2</v>
      </c>
      <c r="N157" s="46">
        <v>0</v>
      </c>
      <c r="O157" s="46">
        <v>0</v>
      </c>
    </row>
    <row r="158" spans="1:15" x14ac:dyDescent="0.25">
      <c r="A158" s="50" t="s">
        <v>163</v>
      </c>
      <c r="B158" s="46">
        <v>0</v>
      </c>
      <c r="C158" s="46">
        <v>0</v>
      </c>
      <c r="D158" s="46">
        <v>0</v>
      </c>
      <c r="E158" s="46">
        <v>4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</row>
    <row r="159" spans="1:15" x14ac:dyDescent="0.25">
      <c r="A159" s="50" t="s">
        <v>164</v>
      </c>
      <c r="B159" s="46">
        <v>0</v>
      </c>
      <c r="C159" s="46">
        <v>0</v>
      </c>
      <c r="D159" s="46">
        <v>0</v>
      </c>
      <c r="E159" s="46">
        <v>1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</row>
    <row r="160" spans="1:15" x14ac:dyDescent="0.25">
      <c r="A160" s="50" t="s">
        <v>165</v>
      </c>
      <c r="B160" s="46">
        <v>1</v>
      </c>
      <c r="C160" s="46">
        <v>1</v>
      </c>
      <c r="D160" s="46">
        <v>0</v>
      </c>
      <c r="E160" s="46">
        <v>54</v>
      </c>
      <c r="F160" s="46">
        <v>0</v>
      </c>
      <c r="G160" s="46">
        <v>6</v>
      </c>
      <c r="H160" s="46">
        <v>18</v>
      </c>
      <c r="I160" s="46">
        <v>1</v>
      </c>
      <c r="J160" s="46">
        <v>14</v>
      </c>
      <c r="K160" s="46">
        <v>7</v>
      </c>
      <c r="L160" s="46">
        <v>8</v>
      </c>
      <c r="M160" s="46">
        <v>3</v>
      </c>
      <c r="N160" s="46">
        <v>0</v>
      </c>
      <c r="O160" s="46">
        <v>0</v>
      </c>
    </row>
    <row r="161" spans="1:15" x14ac:dyDescent="0.25">
      <c r="A161" s="50" t="s">
        <v>166</v>
      </c>
      <c r="B161" s="46">
        <v>0</v>
      </c>
      <c r="C161" s="46">
        <v>0</v>
      </c>
      <c r="D161" s="46">
        <v>0</v>
      </c>
      <c r="E161" s="46">
        <v>1</v>
      </c>
      <c r="F161" s="46">
        <v>1</v>
      </c>
      <c r="G161" s="46">
        <v>0</v>
      </c>
      <c r="H161" s="46">
        <v>0</v>
      </c>
      <c r="I161" s="46">
        <v>0</v>
      </c>
      <c r="J161" s="46">
        <v>1</v>
      </c>
      <c r="K161" s="46">
        <v>0</v>
      </c>
      <c r="L161" s="46">
        <v>1</v>
      </c>
      <c r="M161" s="46">
        <v>0</v>
      </c>
      <c r="N161" s="46">
        <v>0</v>
      </c>
      <c r="O161" s="46">
        <v>0</v>
      </c>
    </row>
    <row r="162" spans="1:15" x14ac:dyDescent="0.25">
      <c r="A162" s="50" t="s">
        <v>167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1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</row>
    <row r="163" spans="1:15" x14ac:dyDescent="0.25">
      <c r="A163" s="50" t="s">
        <v>168</v>
      </c>
      <c r="B163" s="46">
        <v>0</v>
      </c>
      <c r="C163" s="46">
        <v>0</v>
      </c>
      <c r="D163" s="46">
        <v>0</v>
      </c>
      <c r="E163" s="46">
        <v>3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</row>
    <row r="164" spans="1:15" x14ac:dyDescent="0.25">
      <c r="A164" s="50" t="s">
        <v>169</v>
      </c>
      <c r="B164" s="46">
        <v>0</v>
      </c>
      <c r="C164" s="46">
        <v>0</v>
      </c>
      <c r="D164" s="46">
        <v>0</v>
      </c>
      <c r="E164" s="46">
        <v>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1</v>
      </c>
      <c r="N164" s="46">
        <v>0</v>
      </c>
      <c r="O164" s="46">
        <v>0</v>
      </c>
    </row>
    <row r="165" spans="1:15" x14ac:dyDescent="0.25">
      <c r="A165" s="50" t="s">
        <v>170</v>
      </c>
      <c r="B165" s="46">
        <v>0</v>
      </c>
      <c r="C165" s="46">
        <v>0</v>
      </c>
      <c r="D165" s="46">
        <v>0</v>
      </c>
      <c r="E165" s="46">
        <v>2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</row>
    <row r="166" spans="1:15" x14ac:dyDescent="0.25">
      <c r="A166" s="50" t="s">
        <v>171</v>
      </c>
      <c r="B166" s="46">
        <v>0</v>
      </c>
      <c r="C166" s="46">
        <v>0</v>
      </c>
      <c r="D166" s="46">
        <v>0</v>
      </c>
      <c r="E166" s="46">
        <v>10</v>
      </c>
      <c r="F166" s="46">
        <v>2</v>
      </c>
      <c r="G166" s="46">
        <v>0</v>
      </c>
      <c r="H166" s="46">
        <v>1</v>
      </c>
      <c r="I166" s="46">
        <v>0</v>
      </c>
      <c r="J166" s="46">
        <v>0</v>
      </c>
      <c r="K166" s="46">
        <v>1</v>
      </c>
      <c r="L166" s="46">
        <v>1</v>
      </c>
      <c r="M166" s="46">
        <v>2</v>
      </c>
      <c r="N166" s="46">
        <v>0</v>
      </c>
      <c r="O166" s="46">
        <v>0</v>
      </c>
    </row>
    <row r="167" spans="1:15" x14ac:dyDescent="0.25">
      <c r="A167" s="50" t="s">
        <v>172</v>
      </c>
      <c r="B167" s="46">
        <v>0</v>
      </c>
      <c r="C167" s="46">
        <v>0</v>
      </c>
      <c r="D167" s="46">
        <v>0</v>
      </c>
      <c r="E167" s="46">
        <v>1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</row>
    <row r="168" spans="1:15" x14ac:dyDescent="0.25">
      <c r="A168" s="50" t="s">
        <v>173</v>
      </c>
      <c r="B168" s="46">
        <v>0</v>
      </c>
      <c r="C168" s="46">
        <v>0</v>
      </c>
      <c r="D168" s="46">
        <v>0</v>
      </c>
      <c r="E168" s="46">
        <v>26</v>
      </c>
      <c r="F168" s="46">
        <v>0</v>
      </c>
      <c r="G168" s="46">
        <v>8</v>
      </c>
      <c r="H168" s="46">
        <v>11</v>
      </c>
      <c r="I168" s="46">
        <v>3</v>
      </c>
      <c r="J168" s="46">
        <v>12</v>
      </c>
      <c r="K168" s="46">
        <v>3</v>
      </c>
      <c r="L168" s="46">
        <v>5</v>
      </c>
      <c r="M168" s="46">
        <v>2</v>
      </c>
      <c r="N168" s="46">
        <v>0</v>
      </c>
      <c r="O168" s="46">
        <v>0</v>
      </c>
    </row>
    <row r="169" spans="1:15" x14ac:dyDescent="0.25">
      <c r="A169" s="50" t="s">
        <v>174</v>
      </c>
      <c r="B169" s="46">
        <v>0</v>
      </c>
      <c r="C169" s="46">
        <v>0</v>
      </c>
      <c r="D169" s="46">
        <v>0</v>
      </c>
      <c r="E169" s="46">
        <v>77</v>
      </c>
      <c r="F169" s="46">
        <v>1</v>
      </c>
      <c r="G169" s="46">
        <v>6</v>
      </c>
      <c r="H169" s="46">
        <v>48</v>
      </c>
      <c r="I169" s="46">
        <v>4</v>
      </c>
      <c r="J169" s="46">
        <v>22</v>
      </c>
      <c r="K169" s="46">
        <v>1</v>
      </c>
      <c r="L169" s="46">
        <v>1</v>
      </c>
      <c r="M169" s="46">
        <v>5</v>
      </c>
      <c r="N169" s="46">
        <v>0</v>
      </c>
      <c r="O169" s="46">
        <v>0</v>
      </c>
    </row>
    <row r="170" spans="1:15" x14ac:dyDescent="0.25">
      <c r="A170" s="50" t="s">
        <v>175</v>
      </c>
      <c r="B170" s="46">
        <v>0</v>
      </c>
      <c r="C170" s="46">
        <v>0</v>
      </c>
      <c r="D170" s="46">
        <v>0</v>
      </c>
      <c r="E170" s="46">
        <v>15</v>
      </c>
      <c r="F170" s="46">
        <v>0</v>
      </c>
      <c r="G170" s="46">
        <v>3</v>
      </c>
      <c r="H170" s="46">
        <v>4</v>
      </c>
      <c r="I170" s="46">
        <v>0</v>
      </c>
      <c r="J170" s="46">
        <v>4</v>
      </c>
      <c r="K170" s="46">
        <v>3</v>
      </c>
      <c r="L170" s="46">
        <v>10</v>
      </c>
      <c r="M170" s="46">
        <v>2</v>
      </c>
      <c r="N170" s="46">
        <v>0</v>
      </c>
      <c r="O170" s="46">
        <v>0</v>
      </c>
    </row>
    <row r="171" spans="1:15" x14ac:dyDescent="0.25">
      <c r="A171" s="50" t="s">
        <v>176</v>
      </c>
      <c r="B171" s="46">
        <v>0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</row>
    <row r="172" spans="1:15" x14ac:dyDescent="0.25">
      <c r="A172" s="50" t="s">
        <v>177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</row>
    <row r="173" spans="1:15" x14ac:dyDescent="0.25">
      <c r="A173" s="50" t="s">
        <v>178</v>
      </c>
      <c r="B173" s="46">
        <v>0</v>
      </c>
      <c r="C173" s="46">
        <v>0</v>
      </c>
      <c r="D173" s="46">
        <v>0</v>
      </c>
      <c r="E173" s="46">
        <v>1</v>
      </c>
      <c r="F173" s="46">
        <v>1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</row>
    <row r="174" spans="1:15" x14ac:dyDescent="0.25">
      <c r="A174" s="50" t="s">
        <v>179</v>
      </c>
      <c r="B174" s="46">
        <v>0</v>
      </c>
      <c r="C174" s="46">
        <v>0</v>
      </c>
      <c r="D174" s="46">
        <v>0</v>
      </c>
      <c r="E174" s="46">
        <v>54</v>
      </c>
      <c r="F174" s="46">
        <v>0</v>
      </c>
      <c r="G174" s="46">
        <v>3</v>
      </c>
      <c r="H174" s="46">
        <v>12</v>
      </c>
      <c r="I174" s="46">
        <v>4</v>
      </c>
      <c r="J174" s="46">
        <v>20</v>
      </c>
      <c r="K174" s="46">
        <v>2</v>
      </c>
      <c r="L174" s="46">
        <v>6</v>
      </c>
      <c r="M174" s="46">
        <v>1</v>
      </c>
      <c r="N174" s="46">
        <v>0</v>
      </c>
      <c r="O174" s="46">
        <v>0</v>
      </c>
    </row>
    <row r="175" spans="1:15" x14ac:dyDescent="0.25">
      <c r="A175" s="50" t="s">
        <v>180</v>
      </c>
      <c r="B175" s="46">
        <v>0</v>
      </c>
      <c r="C175" s="46">
        <v>0</v>
      </c>
      <c r="D175" s="46">
        <v>0</v>
      </c>
      <c r="E175" s="46">
        <v>5</v>
      </c>
      <c r="F175" s="46">
        <v>1</v>
      </c>
      <c r="G175" s="46">
        <v>1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</row>
    <row r="176" spans="1:15" x14ac:dyDescent="0.25">
      <c r="A176" s="50" t="s">
        <v>181</v>
      </c>
      <c r="B176" s="46">
        <v>0</v>
      </c>
      <c r="C176" s="46">
        <v>0</v>
      </c>
      <c r="D176" s="46">
        <v>0</v>
      </c>
      <c r="E176" s="46">
        <v>1</v>
      </c>
      <c r="F176" s="46">
        <v>1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</row>
    <row r="177" spans="1:15" x14ac:dyDescent="0.25">
      <c r="A177" s="50" t="s">
        <v>182</v>
      </c>
      <c r="B177" s="46">
        <v>0</v>
      </c>
      <c r="C177" s="46">
        <v>0</v>
      </c>
      <c r="D177" s="46">
        <v>0</v>
      </c>
      <c r="E177" s="46">
        <v>3</v>
      </c>
      <c r="F177" s="46">
        <v>0</v>
      </c>
      <c r="G177" s="46">
        <v>2</v>
      </c>
      <c r="H177" s="46">
        <v>1</v>
      </c>
      <c r="I177" s="46">
        <v>1</v>
      </c>
      <c r="J177" s="46">
        <v>0</v>
      </c>
      <c r="K177" s="46">
        <v>0</v>
      </c>
      <c r="L177" s="46">
        <v>1</v>
      </c>
      <c r="M177" s="46">
        <v>0</v>
      </c>
      <c r="N177" s="46">
        <v>0</v>
      </c>
      <c r="O177" s="46">
        <v>0</v>
      </c>
    </row>
    <row r="178" spans="1:15" x14ac:dyDescent="0.25">
      <c r="A178" s="50" t="s">
        <v>183</v>
      </c>
      <c r="B178" s="46">
        <v>0</v>
      </c>
      <c r="C178" s="46">
        <v>0</v>
      </c>
      <c r="D178" s="46">
        <v>0</v>
      </c>
      <c r="E178" s="46">
        <v>5</v>
      </c>
      <c r="F178" s="46">
        <v>0</v>
      </c>
      <c r="G178" s="46">
        <v>1</v>
      </c>
      <c r="H178" s="46">
        <v>0</v>
      </c>
      <c r="I178" s="46">
        <v>0</v>
      </c>
      <c r="J178" s="46">
        <v>1</v>
      </c>
      <c r="K178" s="46">
        <v>0</v>
      </c>
      <c r="L178" s="46">
        <v>3</v>
      </c>
      <c r="M178" s="46">
        <v>1</v>
      </c>
      <c r="N178" s="46">
        <v>0</v>
      </c>
      <c r="O178" s="46">
        <v>0</v>
      </c>
    </row>
    <row r="179" spans="1:15" x14ac:dyDescent="0.25">
      <c r="A179" s="50" t="s">
        <v>184</v>
      </c>
      <c r="B179" s="46">
        <v>0</v>
      </c>
      <c r="C179" s="46">
        <v>0</v>
      </c>
      <c r="D179" s="46">
        <v>0</v>
      </c>
      <c r="E179" s="46">
        <v>19</v>
      </c>
      <c r="F179" s="46">
        <v>0</v>
      </c>
      <c r="G179" s="46">
        <v>3</v>
      </c>
      <c r="H179" s="46">
        <v>3</v>
      </c>
      <c r="I179" s="46">
        <v>0</v>
      </c>
      <c r="J179" s="46">
        <v>8</v>
      </c>
      <c r="K179" s="46">
        <v>0</v>
      </c>
      <c r="L179" s="46">
        <v>1</v>
      </c>
      <c r="M179" s="46">
        <v>1</v>
      </c>
      <c r="N179" s="46">
        <v>0</v>
      </c>
      <c r="O179" s="46">
        <v>0</v>
      </c>
    </row>
    <row r="180" spans="1:15" x14ac:dyDescent="0.25">
      <c r="A180" s="50" t="s">
        <v>185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</row>
    <row r="181" spans="1:15" x14ac:dyDescent="0.25">
      <c r="A181" s="50" t="s">
        <v>186</v>
      </c>
      <c r="B181" s="46">
        <v>0</v>
      </c>
      <c r="C181" s="46">
        <v>0</v>
      </c>
      <c r="D181" s="46">
        <v>0</v>
      </c>
      <c r="E181" s="46">
        <v>6</v>
      </c>
      <c r="F181" s="46">
        <v>0</v>
      </c>
      <c r="G181" s="46">
        <v>1</v>
      </c>
      <c r="H181" s="46">
        <v>0</v>
      </c>
      <c r="I181" s="46">
        <v>0</v>
      </c>
      <c r="J181" s="46">
        <v>0</v>
      </c>
      <c r="K181" s="46">
        <v>2</v>
      </c>
      <c r="L181" s="46">
        <v>0</v>
      </c>
      <c r="M181" s="46">
        <v>0</v>
      </c>
      <c r="N181" s="46">
        <v>0</v>
      </c>
      <c r="O181" s="46">
        <v>0</v>
      </c>
    </row>
    <row r="182" spans="1:15" x14ac:dyDescent="0.25">
      <c r="A182" s="50" t="s">
        <v>187</v>
      </c>
      <c r="B182" s="46">
        <v>0</v>
      </c>
      <c r="C182" s="46">
        <v>0</v>
      </c>
      <c r="D182" s="46">
        <v>0</v>
      </c>
      <c r="E182" s="46">
        <v>4</v>
      </c>
      <c r="F182" s="46">
        <v>0</v>
      </c>
      <c r="G182" s="46">
        <v>0</v>
      </c>
      <c r="H182" s="46">
        <v>0</v>
      </c>
      <c r="I182" s="46">
        <v>0</v>
      </c>
      <c r="J182" s="46">
        <v>3</v>
      </c>
      <c r="K182" s="46">
        <v>2</v>
      </c>
      <c r="L182" s="46">
        <v>0</v>
      </c>
      <c r="M182" s="46">
        <v>0</v>
      </c>
      <c r="N182" s="46">
        <v>0</v>
      </c>
      <c r="O182" s="46">
        <v>0</v>
      </c>
    </row>
    <row r="183" spans="1:15" x14ac:dyDescent="0.25">
      <c r="A183" s="50" t="s">
        <v>188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</row>
    <row r="184" spans="1:15" x14ac:dyDescent="0.25">
      <c r="A184" s="50" t="s">
        <v>189</v>
      </c>
      <c r="B184" s="46">
        <v>0</v>
      </c>
      <c r="C184" s="46">
        <v>0</v>
      </c>
      <c r="D184" s="46">
        <v>0</v>
      </c>
      <c r="E184" s="46">
        <v>3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</row>
    <row r="185" spans="1:15" x14ac:dyDescent="0.25">
      <c r="A185" s="50" t="s">
        <v>190</v>
      </c>
      <c r="B185" s="46">
        <v>0</v>
      </c>
      <c r="C185" s="46">
        <v>0</v>
      </c>
      <c r="D185" s="46">
        <v>0</v>
      </c>
      <c r="E185" s="46">
        <v>20</v>
      </c>
      <c r="F185" s="46">
        <v>1</v>
      </c>
      <c r="G185" s="46">
        <v>0</v>
      </c>
      <c r="H185" s="46">
        <v>1</v>
      </c>
      <c r="I185" s="46">
        <v>0</v>
      </c>
      <c r="J185" s="46">
        <v>2</v>
      </c>
      <c r="K185" s="46">
        <v>3</v>
      </c>
      <c r="L185" s="46">
        <v>2</v>
      </c>
      <c r="M185" s="46">
        <v>0</v>
      </c>
      <c r="N185" s="46">
        <v>0</v>
      </c>
      <c r="O185" s="46">
        <v>0</v>
      </c>
    </row>
    <row r="186" spans="1:15" x14ac:dyDescent="0.25">
      <c r="A186" s="50" t="s">
        <v>191</v>
      </c>
      <c r="B186" s="46">
        <v>0</v>
      </c>
      <c r="C186" s="46">
        <v>0</v>
      </c>
      <c r="D186" s="46">
        <v>0</v>
      </c>
      <c r="E186" s="46">
        <v>9</v>
      </c>
      <c r="F186" s="46">
        <v>0</v>
      </c>
      <c r="G186" s="46">
        <v>1</v>
      </c>
      <c r="H186" s="46">
        <v>1</v>
      </c>
      <c r="I186" s="46">
        <v>2</v>
      </c>
      <c r="J186" s="46">
        <v>1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</row>
    <row r="187" spans="1:15" x14ac:dyDescent="0.25">
      <c r="A187" s="50" t="s">
        <v>192</v>
      </c>
      <c r="B187" s="46">
        <v>0</v>
      </c>
      <c r="C187" s="46">
        <v>0</v>
      </c>
      <c r="D187" s="46">
        <v>0</v>
      </c>
      <c r="E187" s="46">
        <v>2</v>
      </c>
      <c r="F187" s="46">
        <v>2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</row>
    <row r="188" spans="1:15" x14ac:dyDescent="0.25">
      <c r="A188" s="50" t="s">
        <v>193</v>
      </c>
      <c r="B188" s="46">
        <v>0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</row>
    <row r="189" spans="1:15" x14ac:dyDescent="0.25">
      <c r="A189" s="50" t="s">
        <v>194</v>
      </c>
      <c r="B189" s="46">
        <v>0</v>
      </c>
      <c r="C189" s="46">
        <v>0</v>
      </c>
      <c r="D189" s="46">
        <v>0</v>
      </c>
      <c r="E189" s="46">
        <v>3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2</v>
      </c>
      <c r="L189" s="46">
        <v>0</v>
      </c>
      <c r="M189" s="46">
        <v>0</v>
      </c>
      <c r="N189" s="46">
        <v>0</v>
      </c>
      <c r="O189" s="46">
        <v>0</v>
      </c>
    </row>
    <row r="190" spans="1:15" x14ac:dyDescent="0.25">
      <c r="A190" s="50" t="s">
        <v>195</v>
      </c>
      <c r="B190" s="46">
        <v>0</v>
      </c>
      <c r="C190" s="46">
        <v>0</v>
      </c>
      <c r="D190" s="46">
        <v>0</v>
      </c>
      <c r="E190" s="46">
        <v>3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</row>
    <row r="191" spans="1:15" x14ac:dyDescent="0.25">
      <c r="A191" s="50" t="s">
        <v>196</v>
      </c>
      <c r="B191" s="46">
        <v>0</v>
      </c>
      <c r="C191" s="46">
        <v>0</v>
      </c>
      <c r="D191" s="46">
        <v>0</v>
      </c>
      <c r="E191" s="46">
        <v>6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2</v>
      </c>
      <c r="L191" s="46">
        <v>4</v>
      </c>
      <c r="M191" s="46">
        <v>3</v>
      </c>
      <c r="N191" s="46">
        <v>0</v>
      </c>
      <c r="O191" s="46">
        <v>0</v>
      </c>
    </row>
    <row r="192" spans="1:15" x14ac:dyDescent="0.25">
      <c r="A192" s="50" t="s">
        <v>197</v>
      </c>
      <c r="B192" s="46">
        <v>0</v>
      </c>
      <c r="C192" s="46">
        <v>0</v>
      </c>
      <c r="D192" s="46">
        <v>0</v>
      </c>
      <c r="E192" s="46">
        <v>7</v>
      </c>
      <c r="F192" s="46">
        <v>0</v>
      </c>
      <c r="G192" s="46">
        <v>1</v>
      </c>
      <c r="H192" s="46">
        <v>0</v>
      </c>
      <c r="I192" s="46">
        <v>0</v>
      </c>
      <c r="J192" s="46">
        <v>1</v>
      </c>
      <c r="K192" s="46">
        <v>1</v>
      </c>
      <c r="L192" s="46">
        <v>2</v>
      </c>
      <c r="M192" s="46">
        <v>0</v>
      </c>
      <c r="N192" s="46">
        <v>0</v>
      </c>
      <c r="O192" s="46">
        <v>0</v>
      </c>
    </row>
    <row r="193" spans="1:15" x14ac:dyDescent="0.25">
      <c r="A193" s="50" t="s">
        <v>198</v>
      </c>
      <c r="B193" s="46">
        <v>0</v>
      </c>
      <c r="C193" s="46">
        <v>0</v>
      </c>
      <c r="D193" s="46">
        <v>0</v>
      </c>
      <c r="E193" s="46">
        <v>5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</row>
    <row r="194" spans="1:15" x14ac:dyDescent="0.25">
      <c r="A194" s="50" t="s">
        <v>199</v>
      </c>
      <c r="B194" s="46">
        <v>0</v>
      </c>
      <c r="C194" s="46">
        <v>0</v>
      </c>
      <c r="D194" s="46">
        <v>0</v>
      </c>
      <c r="E194" s="46">
        <v>27</v>
      </c>
      <c r="F194" s="46">
        <v>0</v>
      </c>
      <c r="G194" s="46">
        <v>2</v>
      </c>
      <c r="H194" s="46">
        <v>1</v>
      </c>
      <c r="I194" s="46">
        <v>0</v>
      </c>
      <c r="J194" s="46">
        <v>13</v>
      </c>
      <c r="K194" s="46">
        <v>0</v>
      </c>
      <c r="L194" s="46">
        <v>6</v>
      </c>
      <c r="M194" s="46">
        <v>2</v>
      </c>
      <c r="N194" s="46">
        <v>0</v>
      </c>
      <c r="O194" s="46">
        <v>0</v>
      </c>
    </row>
    <row r="195" spans="1:15" x14ac:dyDescent="0.25">
      <c r="A195" s="50" t="s">
        <v>200</v>
      </c>
      <c r="B195" s="46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6">
        <v>1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</row>
    <row r="196" spans="1:15" x14ac:dyDescent="0.25">
      <c r="A196" s="50" t="s">
        <v>201</v>
      </c>
      <c r="B196" s="46">
        <v>0</v>
      </c>
      <c r="C196" s="46">
        <v>0</v>
      </c>
      <c r="D196" s="46">
        <v>0</v>
      </c>
      <c r="E196" s="46">
        <v>1</v>
      </c>
      <c r="F196" s="46">
        <v>0</v>
      </c>
      <c r="G196" s="46">
        <v>0</v>
      </c>
      <c r="H196" s="46">
        <v>0</v>
      </c>
      <c r="I196" s="46">
        <v>0</v>
      </c>
      <c r="J196" s="46">
        <v>1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</row>
    <row r="197" spans="1:15" x14ac:dyDescent="0.25">
      <c r="A197" s="50" t="s">
        <v>202</v>
      </c>
      <c r="B197" s="46">
        <v>4</v>
      </c>
      <c r="C197" s="46">
        <v>4</v>
      </c>
      <c r="D197" s="46">
        <v>0</v>
      </c>
      <c r="E197" s="46">
        <v>144</v>
      </c>
      <c r="F197" s="46">
        <v>3</v>
      </c>
      <c r="G197" s="46">
        <v>32</v>
      </c>
      <c r="H197" s="46">
        <v>131</v>
      </c>
      <c r="I197" s="46">
        <v>38</v>
      </c>
      <c r="J197" s="46">
        <v>58</v>
      </c>
      <c r="K197" s="46">
        <v>2</v>
      </c>
      <c r="L197" s="46">
        <v>4</v>
      </c>
      <c r="M197" s="46">
        <v>31</v>
      </c>
      <c r="N197" s="46">
        <v>0</v>
      </c>
      <c r="O197" s="46">
        <v>0</v>
      </c>
    </row>
    <row r="198" spans="1:15" x14ac:dyDescent="0.25">
      <c r="A198" s="50" t="s">
        <v>203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</row>
    <row r="199" spans="1:15" x14ac:dyDescent="0.25">
      <c r="A199" s="50" t="s">
        <v>204</v>
      </c>
      <c r="B199" s="46">
        <v>1</v>
      </c>
      <c r="C199" s="46">
        <v>1</v>
      </c>
      <c r="D199" s="46">
        <v>0</v>
      </c>
      <c r="E199" s="46">
        <v>45</v>
      </c>
      <c r="F199" s="46">
        <v>0</v>
      </c>
      <c r="G199" s="46">
        <v>1</v>
      </c>
      <c r="H199" s="46">
        <v>34</v>
      </c>
      <c r="I199" s="46">
        <v>4</v>
      </c>
      <c r="J199" s="46">
        <v>9</v>
      </c>
      <c r="K199" s="46">
        <v>3</v>
      </c>
      <c r="L199" s="46">
        <v>66</v>
      </c>
      <c r="M199" s="46">
        <v>5</v>
      </c>
      <c r="N199" s="46">
        <v>0</v>
      </c>
      <c r="O199" s="46">
        <v>0</v>
      </c>
    </row>
    <row r="200" spans="1:15" x14ac:dyDescent="0.25">
      <c r="A200" s="50" t="s">
        <v>205</v>
      </c>
      <c r="B200" s="46">
        <v>0</v>
      </c>
      <c r="C200" s="46">
        <v>0</v>
      </c>
      <c r="D200" s="46">
        <v>0</v>
      </c>
      <c r="E200" s="46">
        <v>5</v>
      </c>
      <c r="F200" s="46">
        <v>0</v>
      </c>
      <c r="G200" s="46">
        <v>0</v>
      </c>
      <c r="H200" s="46">
        <v>3</v>
      </c>
      <c r="I200" s="46">
        <v>1</v>
      </c>
      <c r="J200" s="46">
        <v>6</v>
      </c>
      <c r="K200" s="46">
        <v>0</v>
      </c>
      <c r="L200" s="46">
        <v>1</v>
      </c>
      <c r="M200" s="46">
        <v>1</v>
      </c>
      <c r="N200" s="46">
        <v>0</v>
      </c>
      <c r="O200" s="46">
        <v>0</v>
      </c>
    </row>
    <row r="201" spans="1:15" x14ac:dyDescent="0.25">
      <c r="A201" s="50" t="s">
        <v>206</v>
      </c>
      <c r="B201" s="46">
        <v>1</v>
      </c>
      <c r="C201" s="46">
        <v>1</v>
      </c>
      <c r="D201" s="46">
        <v>0</v>
      </c>
      <c r="E201" s="46">
        <v>3</v>
      </c>
      <c r="F201" s="46">
        <v>0</v>
      </c>
      <c r="G201" s="46">
        <v>0</v>
      </c>
      <c r="H201" s="46">
        <v>1</v>
      </c>
      <c r="I201" s="46">
        <v>0</v>
      </c>
      <c r="J201" s="46">
        <v>0</v>
      </c>
      <c r="K201" s="46">
        <v>0</v>
      </c>
      <c r="L201" s="46">
        <v>1</v>
      </c>
      <c r="M201" s="46">
        <v>0</v>
      </c>
      <c r="N201" s="46">
        <v>0</v>
      </c>
      <c r="O201" s="46">
        <v>0</v>
      </c>
    </row>
    <row r="202" spans="1:15" x14ac:dyDescent="0.25">
      <c r="A202" s="50" t="s">
        <v>207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1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</row>
    <row r="203" spans="1:15" x14ac:dyDescent="0.25">
      <c r="A203" s="50" t="s">
        <v>208</v>
      </c>
      <c r="B203" s="46">
        <v>0</v>
      </c>
      <c r="C203" s="46">
        <v>0</v>
      </c>
      <c r="D203" s="46">
        <v>0</v>
      </c>
      <c r="E203" s="46">
        <v>9</v>
      </c>
      <c r="F203" s="46">
        <v>4</v>
      </c>
      <c r="G203" s="46">
        <v>0</v>
      </c>
      <c r="H203" s="46">
        <v>1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</row>
    <row r="204" spans="1:15" x14ac:dyDescent="0.25">
      <c r="A204" s="50" t="s">
        <v>209</v>
      </c>
      <c r="B204" s="46">
        <v>0</v>
      </c>
      <c r="C204" s="46">
        <v>0</v>
      </c>
      <c r="D204" s="46">
        <v>0</v>
      </c>
      <c r="E204" s="46">
        <v>2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</row>
    <row r="205" spans="1:15" x14ac:dyDescent="0.25">
      <c r="A205" s="50" t="s">
        <v>210</v>
      </c>
      <c r="B205" s="46">
        <v>0</v>
      </c>
      <c r="C205" s="46">
        <v>0</v>
      </c>
      <c r="D205" s="46">
        <v>0</v>
      </c>
      <c r="E205" s="46">
        <v>24</v>
      </c>
      <c r="F205" s="46">
        <v>0</v>
      </c>
      <c r="G205" s="46">
        <v>1</v>
      </c>
      <c r="H205" s="46">
        <v>0</v>
      </c>
      <c r="I205" s="46">
        <v>0</v>
      </c>
      <c r="J205" s="46">
        <v>4</v>
      </c>
      <c r="K205" s="46">
        <v>0</v>
      </c>
      <c r="L205" s="46">
        <v>2</v>
      </c>
      <c r="M205" s="46">
        <v>0</v>
      </c>
      <c r="N205" s="46">
        <v>0</v>
      </c>
      <c r="O205" s="46">
        <v>0</v>
      </c>
    </row>
    <row r="206" spans="1:15" x14ac:dyDescent="0.25">
      <c r="A206" s="50" t="s">
        <v>211</v>
      </c>
      <c r="B206" s="46">
        <v>0</v>
      </c>
      <c r="C206" s="46">
        <v>0</v>
      </c>
      <c r="D206" s="46">
        <v>0</v>
      </c>
      <c r="E206" s="46">
        <v>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</row>
    <row r="207" spans="1:15" x14ac:dyDescent="0.25">
      <c r="A207" s="50" t="s">
        <v>212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1</v>
      </c>
      <c r="L207" s="46">
        <v>0</v>
      </c>
      <c r="M207" s="46">
        <v>0</v>
      </c>
      <c r="N207" s="46">
        <v>0</v>
      </c>
      <c r="O207" s="46">
        <v>0</v>
      </c>
    </row>
    <row r="208" spans="1:15" x14ac:dyDescent="0.25">
      <c r="A208" s="50" t="s">
        <v>213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1</v>
      </c>
      <c r="H208" s="46">
        <v>1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</row>
    <row r="209" spans="1:15" x14ac:dyDescent="0.25">
      <c r="A209" s="50" t="s">
        <v>214</v>
      </c>
      <c r="B209" s="46">
        <v>0</v>
      </c>
      <c r="C209" s="46">
        <v>0</v>
      </c>
      <c r="D209" s="46">
        <v>0</v>
      </c>
      <c r="E209" s="46">
        <v>23</v>
      </c>
      <c r="F209" s="46">
        <v>3</v>
      </c>
      <c r="G209" s="46">
        <v>1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</row>
    <row r="210" spans="1:15" x14ac:dyDescent="0.25">
      <c r="A210" s="50" t="s">
        <v>215</v>
      </c>
      <c r="B210" s="46">
        <v>0</v>
      </c>
      <c r="C210" s="46">
        <v>0</v>
      </c>
      <c r="D210" s="46">
        <v>0</v>
      </c>
      <c r="E210" s="46">
        <v>4</v>
      </c>
      <c r="F210" s="46">
        <v>1</v>
      </c>
      <c r="G210" s="46">
        <v>0</v>
      </c>
      <c r="H210" s="46">
        <v>0</v>
      </c>
      <c r="I210" s="46">
        <v>1</v>
      </c>
      <c r="J210" s="46">
        <v>0</v>
      </c>
      <c r="K210" s="46">
        <v>1</v>
      </c>
      <c r="L210" s="46">
        <v>0</v>
      </c>
      <c r="M210" s="46">
        <v>0</v>
      </c>
      <c r="N210" s="46">
        <v>0</v>
      </c>
      <c r="O210" s="46">
        <v>0</v>
      </c>
    </row>
    <row r="211" spans="1:15" x14ac:dyDescent="0.25">
      <c r="A211" s="50" t="s">
        <v>216</v>
      </c>
      <c r="B211" s="46">
        <v>0</v>
      </c>
      <c r="C211" s="46">
        <v>0</v>
      </c>
      <c r="D211" s="46">
        <v>0</v>
      </c>
      <c r="E211" s="46">
        <v>2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</row>
    <row r="212" spans="1:15" x14ac:dyDescent="0.25">
      <c r="A212" s="50" t="s">
        <v>217</v>
      </c>
      <c r="B212" s="46">
        <v>0</v>
      </c>
      <c r="C212" s="46">
        <v>0</v>
      </c>
      <c r="D212" s="46">
        <v>0</v>
      </c>
      <c r="E212" s="46">
        <v>7</v>
      </c>
      <c r="F212" s="46">
        <v>0</v>
      </c>
      <c r="G212" s="46">
        <v>1</v>
      </c>
      <c r="H212" s="46">
        <v>0</v>
      </c>
      <c r="I212" s="46">
        <v>0</v>
      </c>
      <c r="J212" s="46">
        <v>3</v>
      </c>
      <c r="K212" s="46">
        <v>2</v>
      </c>
      <c r="L212" s="46">
        <v>1</v>
      </c>
      <c r="M212" s="46">
        <v>0</v>
      </c>
      <c r="N212" s="46">
        <v>0</v>
      </c>
      <c r="O212" s="46">
        <v>0</v>
      </c>
    </row>
    <row r="213" spans="1:15" x14ac:dyDescent="0.25">
      <c r="A213" s="50" t="s">
        <v>218</v>
      </c>
      <c r="B213" s="46">
        <v>0</v>
      </c>
      <c r="C213" s="46">
        <v>0</v>
      </c>
      <c r="D213" s="46">
        <v>0</v>
      </c>
      <c r="E213" s="46">
        <v>15</v>
      </c>
      <c r="F213" s="46">
        <v>0</v>
      </c>
      <c r="G213" s="46">
        <v>1</v>
      </c>
      <c r="H213" s="46">
        <v>4</v>
      </c>
      <c r="I213" s="46">
        <v>1</v>
      </c>
      <c r="J213" s="46">
        <v>5</v>
      </c>
      <c r="K213" s="46">
        <v>3</v>
      </c>
      <c r="L213" s="46">
        <v>7</v>
      </c>
      <c r="M213" s="46">
        <v>0</v>
      </c>
      <c r="N213" s="46">
        <v>0</v>
      </c>
      <c r="O213" s="46">
        <v>0</v>
      </c>
    </row>
    <row r="214" spans="1:15" x14ac:dyDescent="0.25">
      <c r="A214" s="50" t="s">
        <v>219</v>
      </c>
      <c r="B214" s="46">
        <v>5</v>
      </c>
      <c r="C214" s="46">
        <v>6</v>
      </c>
      <c r="D214" s="46">
        <v>0</v>
      </c>
      <c r="E214" s="46">
        <v>54</v>
      </c>
      <c r="F214" s="46">
        <v>0</v>
      </c>
      <c r="G214" s="46">
        <v>3</v>
      </c>
      <c r="H214" s="46">
        <v>10</v>
      </c>
      <c r="I214" s="46">
        <v>1</v>
      </c>
      <c r="J214" s="46">
        <v>18</v>
      </c>
      <c r="K214" s="46">
        <v>13</v>
      </c>
      <c r="L214" s="46">
        <v>2</v>
      </c>
      <c r="M214" s="46">
        <v>7</v>
      </c>
      <c r="N214" s="46">
        <v>0</v>
      </c>
      <c r="O214" s="46">
        <v>0</v>
      </c>
    </row>
    <row r="215" spans="1:15" x14ac:dyDescent="0.25">
      <c r="A215" s="50" t="s">
        <v>220</v>
      </c>
      <c r="B215" s="46">
        <v>0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1</v>
      </c>
      <c r="L215" s="46">
        <v>0</v>
      </c>
      <c r="M215" s="46">
        <v>0</v>
      </c>
      <c r="N215" s="46">
        <v>0</v>
      </c>
      <c r="O215" s="46">
        <v>0</v>
      </c>
    </row>
    <row r="216" spans="1:15" x14ac:dyDescent="0.25">
      <c r="A216" s="50" t="s">
        <v>221</v>
      </c>
      <c r="B216" s="46">
        <v>0</v>
      </c>
      <c r="C216" s="46">
        <v>0</v>
      </c>
      <c r="D216" s="46">
        <v>0</v>
      </c>
      <c r="E216" s="46">
        <v>86</v>
      </c>
      <c r="F216" s="46">
        <v>2</v>
      </c>
      <c r="G216" s="46">
        <v>3</v>
      </c>
      <c r="H216" s="46">
        <v>17</v>
      </c>
      <c r="I216" s="46">
        <v>1</v>
      </c>
      <c r="J216" s="46">
        <v>11</v>
      </c>
      <c r="K216" s="46">
        <v>1</v>
      </c>
      <c r="L216" s="46">
        <v>6</v>
      </c>
      <c r="M216" s="46">
        <v>7</v>
      </c>
      <c r="N216" s="46">
        <v>0</v>
      </c>
      <c r="O216" s="46">
        <v>0</v>
      </c>
    </row>
    <row r="217" spans="1:15" x14ac:dyDescent="0.25">
      <c r="A217" s="50" t="s">
        <v>222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1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</row>
    <row r="218" spans="1:15" x14ac:dyDescent="0.25">
      <c r="A218" s="50" t="s">
        <v>223</v>
      </c>
      <c r="B218" s="46">
        <v>0</v>
      </c>
      <c r="C218" s="46">
        <v>0</v>
      </c>
      <c r="D218" s="46">
        <v>0</v>
      </c>
      <c r="E218" s="46">
        <v>4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1</v>
      </c>
      <c r="N218" s="46">
        <v>0</v>
      </c>
      <c r="O218" s="46">
        <v>0</v>
      </c>
    </row>
    <row r="219" spans="1:15" x14ac:dyDescent="0.25">
      <c r="A219" s="50" t="s">
        <v>224</v>
      </c>
      <c r="B219" s="46">
        <v>0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</row>
    <row r="220" spans="1:15" x14ac:dyDescent="0.25">
      <c r="A220" s="50" t="s">
        <v>225</v>
      </c>
      <c r="B220" s="46">
        <v>1</v>
      </c>
      <c r="C220" s="46">
        <v>1</v>
      </c>
      <c r="D220" s="46">
        <v>0</v>
      </c>
      <c r="E220" s="46">
        <v>5</v>
      </c>
      <c r="F220" s="46">
        <v>1</v>
      </c>
      <c r="G220" s="46">
        <v>0</v>
      </c>
      <c r="H220" s="46">
        <v>0</v>
      </c>
      <c r="I220" s="46">
        <v>0</v>
      </c>
      <c r="J220" s="46">
        <v>1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</row>
    <row r="221" spans="1:15" x14ac:dyDescent="0.25">
      <c r="A221" s="50" t="s">
        <v>226</v>
      </c>
      <c r="B221" s="46">
        <v>0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</row>
    <row r="222" spans="1:15" x14ac:dyDescent="0.25">
      <c r="A222" s="50" t="s">
        <v>227</v>
      </c>
      <c r="B222" s="46">
        <v>1</v>
      </c>
      <c r="C222" s="46">
        <v>1</v>
      </c>
      <c r="D222" s="46">
        <v>0</v>
      </c>
      <c r="E222" s="46">
        <v>3</v>
      </c>
      <c r="F222" s="46">
        <v>0</v>
      </c>
      <c r="G222" s="46">
        <v>0</v>
      </c>
      <c r="H222" s="46">
        <v>0</v>
      </c>
      <c r="I222" s="46">
        <v>0</v>
      </c>
      <c r="J222" s="46">
        <v>1</v>
      </c>
      <c r="K222" s="46">
        <v>0</v>
      </c>
      <c r="L222" s="46">
        <v>0</v>
      </c>
      <c r="M222" s="46">
        <v>1</v>
      </c>
      <c r="N222" s="46">
        <v>0</v>
      </c>
      <c r="O222" s="46">
        <v>0</v>
      </c>
    </row>
    <row r="223" spans="1:15" x14ac:dyDescent="0.25">
      <c r="A223" s="50" t="s">
        <v>228</v>
      </c>
      <c r="B223" s="46">
        <v>1</v>
      </c>
      <c r="C223" s="46">
        <v>1</v>
      </c>
      <c r="D223" s="46">
        <v>0</v>
      </c>
      <c r="E223" s="46">
        <v>4</v>
      </c>
      <c r="F223" s="46">
        <v>0</v>
      </c>
      <c r="G223" s="46">
        <v>0</v>
      </c>
      <c r="H223" s="46">
        <v>0</v>
      </c>
      <c r="I223" s="46">
        <v>0</v>
      </c>
      <c r="J223" s="46">
        <v>2</v>
      </c>
      <c r="K223" s="46">
        <v>1</v>
      </c>
      <c r="L223" s="46">
        <v>0</v>
      </c>
      <c r="M223" s="46">
        <v>0</v>
      </c>
      <c r="N223" s="46">
        <v>0</v>
      </c>
      <c r="O223" s="46">
        <v>0</v>
      </c>
    </row>
    <row r="224" spans="1:15" x14ac:dyDescent="0.25">
      <c r="A224" s="50" t="s">
        <v>229</v>
      </c>
      <c r="B224" s="46">
        <v>1</v>
      </c>
      <c r="C224" s="46">
        <v>1</v>
      </c>
      <c r="D224" s="46">
        <v>0</v>
      </c>
      <c r="E224" s="46">
        <v>1</v>
      </c>
      <c r="F224" s="46">
        <v>1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</row>
    <row r="225" spans="1:15" x14ac:dyDescent="0.25">
      <c r="A225" s="50" t="s">
        <v>230</v>
      </c>
      <c r="B225" s="46">
        <v>0</v>
      </c>
      <c r="C225" s="46">
        <v>0</v>
      </c>
      <c r="D225" s="46">
        <v>0</v>
      </c>
      <c r="E225" s="46">
        <v>1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</row>
    <row r="226" spans="1:15" x14ac:dyDescent="0.25">
      <c r="A226" s="50" t="s">
        <v>231</v>
      </c>
      <c r="B226" s="46">
        <v>1</v>
      </c>
      <c r="C226" s="46">
        <v>1</v>
      </c>
      <c r="D226" s="46">
        <v>0</v>
      </c>
      <c r="E226" s="46">
        <v>23</v>
      </c>
      <c r="F226" s="46">
        <v>1</v>
      </c>
      <c r="G226" s="46">
        <v>2</v>
      </c>
      <c r="H226" s="46">
        <v>2</v>
      </c>
      <c r="I226" s="46">
        <v>0</v>
      </c>
      <c r="J226" s="46">
        <v>4</v>
      </c>
      <c r="K226" s="46">
        <v>1</v>
      </c>
      <c r="L226" s="46">
        <v>1</v>
      </c>
      <c r="M226" s="46">
        <v>0</v>
      </c>
      <c r="N226" s="46">
        <v>0</v>
      </c>
      <c r="O226" s="46">
        <v>0</v>
      </c>
    </row>
    <row r="227" spans="1:15" x14ac:dyDescent="0.25">
      <c r="A227" s="50" t="s">
        <v>232</v>
      </c>
      <c r="B227" s="46">
        <v>0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1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</row>
    <row r="228" spans="1:15" x14ac:dyDescent="0.25">
      <c r="A228" s="50" t="s">
        <v>233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</row>
    <row r="229" spans="1:15" x14ac:dyDescent="0.25">
      <c r="A229" s="50" t="s">
        <v>234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</row>
    <row r="230" spans="1:15" x14ac:dyDescent="0.25">
      <c r="A230" s="50" t="s">
        <v>235</v>
      </c>
      <c r="B230" s="46">
        <v>0</v>
      </c>
      <c r="C230" s="46">
        <v>0</v>
      </c>
      <c r="D230" s="46">
        <v>0</v>
      </c>
      <c r="E230" s="46">
        <v>11</v>
      </c>
      <c r="F230" s="46">
        <v>0</v>
      </c>
      <c r="G230" s="46">
        <v>1</v>
      </c>
      <c r="H230" s="46">
        <v>2</v>
      </c>
      <c r="I230" s="46">
        <v>1</v>
      </c>
      <c r="J230" s="46">
        <v>3</v>
      </c>
      <c r="K230" s="46">
        <v>0</v>
      </c>
      <c r="L230" s="46">
        <v>10</v>
      </c>
      <c r="M230" s="46">
        <v>0</v>
      </c>
      <c r="N230" s="46">
        <v>0</v>
      </c>
      <c r="O230" s="46">
        <v>0</v>
      </c>
    </row>
    <row r="231" spans="1:15" x14ac:dyDescent="0.25">
      <c r="A231" s="50" t="s">
        <v>236</v>
      </c>
      <c r="B231" s="46">
        <v>0</v>
      </c>
      <c r="C231" s="46">
        <v>0</v>
      </c>
      <c r="D231" s="46">
        <v>0</v>
      </c>
      <c r="E231" s="46">
        <v>1</v>
      </c>
      <c r="F231" s="46">
        <v>1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</row>
    <row r="232" spans="1:15" x14ac:dyDescent="0.25">
      <c r="A232" s="50" t="s">
        <v>237</v>
      </c>
      <c r="B232" s="46">
        <v>0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</row>
    <row r="233" spans="1:15" x14ac:dyDescent="0.25">
      <c r="A233" s="50" t="s">
        <v>238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</row>
    <row r="234" spans="1:15" x14ac:dyDescent="0.25">
      <c r="A234" s="50" t="s">
        <v>239</v>
      </c>
      <c r="B234" s="46">
        <v>0</v>
      </c>
      <c r="C234" s="46">
        <v>0</v>
      </c>
      <c r="D234" s="46">
        <v>0</v>
      </c>
      <c r="E234" s="46">
        <v>39</v>
      </c>
      <c r="F234" s="46">
        <v>2</v>
      </c>
      <c r="G234" s="46">
        <v>2</v>
      </c>
      <c r="H234" s="46">
        <v>8</v>
      </c>
      <c r="I234" s="46">
        <v>0</v>
      </c>
      <c r="J234" s="46">
        <v>3</v>
      </c>
      <c r="K234" s="46">
        <v>0</v>
      </c>
      <c r="L234" s="46">
        <v>1</v>
      </c>
      <c r="M234" s="46">
        <v>5</v>
      </c>
      <c r="N234" s="46">
        <v>0</v>
      </c>
      <c r="O234" s="46">
        <v>0</v>
      </c>
    </row>
    <row r="235" spans="1:15" x14ac:dyDescent="0.25">
      <c r="A235" s="50" t="s">
        <v>240</v>
      </c>
      <c r="B235" s="46">
        <v>0</v>
      </c>
      <c r="C235" s="46">
        <v>0</v>
      </c>
      <c r="D235" s="46">
        <v>0</v>
      </c>
      <c r="E235" s="46">
        <v>7</v>
      </c>
      <c r="F235" s="46">
        <v>0</v>
      </c>
      <c r="G235" s="46">
        <v>0</v>
      </c>
      <c r="H235" s="46">
        <v>1</v>
      </c>
      <c r="I235" s="46">
        <v>0</v>
      </c>
      <c r="J235" s="46">
        <v>3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</row>
    <row r="236" spans="1:15" x14ac:dyDescent="0.25">
      <c r="A236" s="50" t="s">
        <v>241</v>
      </c>
      <c r="B236" s="46">
        <v>0</v>
      </c>
      <c r="C236" s="46">
        <v>0</v>
      </c>
      <c r="D236" s="46">
        <v>0</v>
      </c>
      <c r="E236" s="46">
        <v>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</row>
    <row r="237" spans="1:15" x14ac:dyDescent="0.25">
      <c r="A237" s="50" t="s">
        <v>242</v>
      </c>
      <c r="B237" s="46">
        <v>0</v>
      </c>
      <c r="C237" s="46">
        <v>0</v>
      </c>
      <c r="D237" s="46">
        <v>0</v>
      </c>
      <c r="E237" s="46">
        <v>3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</row>
    <row r="238" spans="1:15" x14ac:dyDescent="0.25">
      <c r="A238" s="50" t="s">
        <v>243</v>
      </c>
      <c r="B238" s="46">
        <v>0</v>
      </c>
      <c r="C238" s="46">
        <v>0</v>
      </c>
      <c r="D238" s="46">
        <v>0</v>
      </c>
      <c r="E238" s="46">
        <v>3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</row>
    <row r="239" spans="1:15" x14ac:dyDescent="0.25">
      <c r="A239" s="50" t="s">
        <v>244</v>
      </c>
      <c r="B239" s="46">
        <v>1</v>
      </c>
      <c r="C239" s="46">
        <v>1</v>
      </c>
      <c r="D239" s="46">
        <v>0</v>
      </c>
      <c r="E239" s="46">
        <v>11</v>
      </c>
      <c r="F239" s="46">
        <v>2</v>
      </c>
      <c r="G239" s="46">
        <v>0</v>
      </c>
      <c r="H239" s="46">
        <v>0</v>
      </c>
      <c r="I239" s="46">
        <v>0</v>
      </c>
      <c r="J239" s="46">
        <v>4</v>
      </c>
      <c r="K239" s="46">
        <v>1</v>
      </c>
      <c r="L239" s="46">
        <v>2</v>
      </c>
      <c r="M239" s="46">
        <v>0</v>
      </c>
      <c r="N239" s="46">
        <v>0</v>
      </c>
      <c r="O239" s="46">
        <v>0</v>
      </c>
    </row>
    <row r="240" spans="1:15" x14ac:dyDescent="0.25">
      <c r="A240" s="50" t="s">
        <v>245</v>
      </c>
      <c r="B240" s="46">
        <v>0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1</v>
      </c>
      <c r="L240" s="46">
        <v>0</v>
      </c>
      <c r="M240" s="46">
        <v>0</v>
      </c>
      <c r="N240" s="46">
        <v>0</v>
      </c>
      <c r="O240" s="46">
        <v>0</v>
      </c>
    </row>
    <row r="241" spans="1:15" x14ac:dyDescent="0.25">
      <c r="A241" s="50" t="s">
        <v>246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</row>
    <row r="242" spans="1:15" x14ac:dyDescent="0.25">
      <c r="A242" s="50" t="s">
        <v>247</v>
      </c>
      <c r="B242" s="46">
        <v>1</v>
      </c>
      <c r="C242" s="46">
        <v>1</v>
      </c>
      <c r="D242" s="46">
        <v>0</v>
      </c>
      <c r="E242" s="46">
        <v>38</v>
      </c>
      <c r="F242" s="46">
        <v>6</v>
      </c>
      <c r="G242" s="46">
        <v>3</v>
      </c>
      <c r="H242" s="46">
        <v>4</v>
      </c>
      <c r="I242" s="46">
        <v>0</v>
      </c>
      <c r="J242" s="46">
        <v>4</v>
      </c>
      <c r="K242" s="46">
        <v>2</v>
      </c>
      <c r="L242" s="46">
        <v>4</v>
      </c>
      <c r="M242" s="46">
        <v>4</v>
      </c>
      <c r="N242" s="46">
        <v>0</v>
      </c>
      <c r="O242" s="46">
        <v>0</v>
      </c>
    </row>
    <row r="243" spans="1:15" x14ac:dyDescent="0.25">
      <c r="A243" s="50" t="s">
        <v>248</v>
      </c>
      <c r="B243" s="46">
        <v>1</v>
      </c>
      <c r="C243" s="46">
        <v>1</v>
      </c>
      <c r="D243" s="46">
        <v>0</v>
      </c>
      <c r="E243" s="46">
        <v>4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1</v>
      </c>
      <c r="M243" s="46">
        <v>0</v>
      </c>
      <c r="N243" s="46">
        <v>0</v>
      </c>
      <c r="O243" s="46">
        <v>0</v>
      </c>
    </row>
    <row r="244" spans="1:15" x14ac:dyDescent="0.25">
      <c r="A244" s="50" t="s">
        <v>249</v>
      </c>
      <c r="B244" s="46">
        <v>4</v>
      </c>
      <c r="C244" s="46">
        <v>4</v>
      </c>
      <c r="D244" s="46">
        <v>0</v>
      </c>
      <c r="E244" s="46">
        <v>48</v>
      </c>
      <c r="F244" s="46">
        <v>1</v>
      </c>
      <c r="G244" s="46">
        <v>8</v>
      </c>
      <c r="H244" s="46">
        <v>9</v>
      </c>
      <c r="I244" s="46">
        <v>3</v>
      </c>
      <c r="J244" s="46">
        <v>13</v>
      </c>
      <c r="K244" s="46">
        <v>8</v>
      </c>
      <c r="L244" s="46">
        <v>2</v>
      </c>
      <c r="M244" s="46">
        <v>9</v>
      </c>
      <c r="N244" s="46">
        <v>0</v>
      </c>
      <c r="O244" s="46">
        <v>0</v>
      </c>
    </row>
    <row r="245" spans="1:15" x14ac:dyDescent="0.25">
      <c r="A245" s="50" t="s">
        <v>250</v>
      </c>
      <c r="B245" s="46">
        <v>0</v>
      </c>
      <c r="C245" s="46">
        <v>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</row>
    <row r="246" spans="1:15" x14ac:dyDescent="0.25">
      <c r="A246" s="50" t="s">
        <v>251</v>
      </c>
      <c r="B246" s="46">
        <v>0</v>
      </c>
      <c r="C246" s="46">
        <v>0</v>
      </c>
      <c r="D246" s="46">
        <v>0</v>
      </c>
      <c r="E246" s="46">
        <v>3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</row>
    <row r="247" spans="1:15" x14ac:dyDescent="0.25">
      <c r="A247" s="50" t="s">
        <v>252</v>
      </c>
      <c r="B247" s="46">
        <v>0</v>
      </c>
      <c r="C247" s="46">
        <v>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2</v>
      </c>
      <c r="L247" s="46">
        <v>0</v>
      </c>
      <c r="M247" s="46">
        <v>0</v>
      </c>
      <c r="N247" s="46">
        <v>0</v>
      </c>
      <c r="O247" s="46">
        <v>0</v>
      </c>
    </row>
    <row r="248" spans="1:15" x14ac:dyDescent="0.25">
      <c r="A248" s="50" t="s">
        <v>253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1</v>
      </c>
      <c r="K248" s="46">
        <v>0</v>
      </c>
      <c r="L248" s="46">
        <v>3</v>
      </c>
      <c r="M248" s="46">
        <v>0</v>
      </c>
      <c r="N248" s="46">
        <v>0</v>
      </c>
      <c r="O248" s="46">
        <v>0</v>
      </c>
    </row>
    <row r="249" spans="1:15" x14ac:dyDescent="0.25">
      <c r="A249" s="50" t="s">
        <v>254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</row>
    <row r="250" spans="1:15" x14ac:dyDescent="0.25">
      <c r="A250" s="50" t="s">
        <v>255</v>
      </c>
      <c r="B250" s="46">
        <v>0</v>
      </c>
      <c r="C250" s="46">
        <v>0</v>
      </c>
      <c r="D250" s="46">
        <v>0</v>
      </c>
      <c r="E250" s="46">
        <v>3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1</v>
      </c>
      <c r="L250" s="46">
        <v>0</v>
      </c>
      <c r="M250" s="46">
        <v>0</v>
      </c>
      <c r="N250" s="46">
        <v>0</v>
      </c>
      <c r="O250" s="46">
        <v>0</v>
      </c>
    </row>
    <row r="251" spans="1:15" x14ac:dyDescent="0.25">
      <c r="A251" s="50" t="s">
        <v>256</v>
      </c>
      <c r="B251" s="46">
        <v>0</v>
      </c>
      <c r="C251" s="46">
        <v>0</v>
      </c>
      <c r="D251" s="46">
        <v>0</v>
      </c>
      <c r="E251" s="46">
        <v>3</v>
      </c>
      <c r="F251" s="46">
        <v>0</v>
      </c>
      <c r="G251" s="46">
        <v>0</v>
      </c>
      <c r="H251" s="46">
        <v>1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</row>
    <row r="252" spans="1:15" x14ac:dyDescent="0.25">
      <c r="A252" s="50" t="s">
        <v>257</v>
      </c>
      <c r="B252" s="46">
        <v>0</v>
      </c>
      <c r="C252" s="46">
        <v>0</v>
      </c>
      <c r="D252" s="46">
        <v>0</v>
      </c>
      <c r="E252" s="46">
        <v>1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</row>
    <row r="253" spans="1:15" x14ac:dyDescent="0.25">
      <c r="A253" s="50" t="s">
        <v>258</v>
      </c>
      <c r="B253" s="46">
        <v>0</v>
      </c>
      <c r="C253" s="46">
        <v>0</v>
      </c>
      <c r="D253" s="46">
        <v>0</v>
      </c>
      <c r="E253" s="46">
        <v>5</v>
      </c>
      <c r="F253" s="46">
        <v>1</v>
      </c>
      <c r="G253" s="46">
        <v>0</v>
      </c>
      <c r="H253" s="46">
        <v>0</v>
      </c>
      <c r="I253" s="46">
        <v>0</v>
      </c>
      <c r="J253" s="46">
        <v>2</v>
      </c>
      <c r="K253" s="46">
        <v>3</v>
      </c>
      <c r="L253" s="46">
        <v>2</v>
      </c>
      <c r="M253" s="46">
        <v>0</v>
      </c>
      <c r="N253" s="46">
        <v>0</v>
      </c>
      <c r="O253" s="46">
        <v>0</v>
      </c>
    </row>
    <row r="254" spans="1:15" x14ac:dyDescent="0.25">
      <c r="A254" s="50" t="s">
        <v>259</v>
      </c>
      <c r="B254" s="46">
        <v>0</v>
      </c>
      <c r="C254" s="46">
        <v>0</v>
      </c>
      <c r="D254" s="46">
        <v>0</v>
      </c>
      <c r="E254" s="46">
        <v>7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2</v>
      </c>
      <c r="L254" s="46">
        <v>1</v>
      </c>
      <c r="M254" s="46">
        <v>1</v>
      </c>
      <c r="N254" s="46">
        <v>0</v>
      </c>
      <c r="O254" s="46">
        <v>0</v>
      </c>
    </row>
    <row r="255" spans="1:15" x14ac:dyDescent="0.25">
      <c r="A255" s="50" t="s">
        <v>260</v>
      </c>
      <c r="B255" s="46">
        <v>0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</row>
    <row r="256" spans="1:15" x14ac:dyDescent="0.25">
      <c r="A256" s="50" t="s">
        <v>261</v>
      </c>
      <c r="B256" s="46">
        <v>0</v>
      </c>
      <c r="C256" s="46">
        <v>0</v>
      </c>
      <c r="D256" s="46">
        <v>0</v>
      </c>
      <c r="E256" s="46">
        <v>36</v>
      </c>
      <c r="F256" s="46">
        <v>1</v>
      </c>
      <c r="G256" s="46">
        <v>2</v>
      </c>
      <c r="H256" s="46">
        <v>6</v>
      </c>
      <c r="I256" s="46">
        <v>2</v>
      </c>
      <c r="J256" s="46">
        <v>7</v>
      </c>
      <c r="K256" s="46">
        <v>2</v>
      </c>
      <c r="L256" s="46">
        <v>0</v>
      </c>
      <c r="M256" s="46">
        <v>1</v>
      </c>
      <c r="N256" s="46">
        <v>0</v>
      </c>
      <c r="O256" s="46">
        <v>0</v>
      </c>
    </row>
    <row r="257" spans="1:15" x14ac:dyDescent="0.25">
      <c r="A257" s="50" t="s">
        <v>262</v>
      </c>
      <c r="B257" s="46">
        <v>0</v>
      </c>
      <c r="C257" s="46">
        <v>0</v>
      </c>
      <c r="D257" s="46">
        <v>0</v>
      </c>
      <c r="E257" s="46">
        <v>1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1</v>
      </c>
      <c r="M257" s="46">
        <v>0</v>
      </c>
      <c r="N257" s="46">
        <v>0</v>
      </c>
      <c r="O257" s="46">
        <v>0</v>
      </c>
    </row>
    <row r="258" spans="1:15" x14ac:dyDescent="0.25">
      <c r="A258" s="50" t="s">
        <v>263</v>
      </c>
      <c r="B258" s="46">
        <v>0</v>
      </c>
      <c r="C258" s="46">
        <v>0</v>
      </c>
      <c r="D258" s="46">
        <v>0</v>
      </c>
      <c r="E258" s="46">
        <v>4</v>
      </c>
      <c r="F258" s="46">
        <v>0</v>
      </c>
      <c r="G258" s="46">
        <v>0</v>
      </c>
      <c r="H258" s="46">
        <v>0</v>
      </c>
      <c r="I258" s="46">
        <v>0</v>
      </c>
      <c r="J258" s="46">
        <v>1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</row>
    <row r="259" spans="1:15" x14ac:dyDescent="0.25">
      <c r="A259" s="50" t="s">
        <v>264</v>
      </c>
      <c r="B259" s="46">
        <v>0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</row>
    <row r="260" spans="1:15" x14ac:dyDescent="0.25">
      <c r="A260" s="50" t="s">
        <v>265</v>
      </c>
      <c r="B260" s="46">
        <v>0</v>
      </c>
      <c r="C260" s="46">
        <v>0</v>
      </c>
      <c r="D260" s="46">
        <v>0</v>
      </c>
      <c r="E260" s="46">
        <v>3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1</v>
      </c>
      <c r="L260" s="46">
        <v>0</v>
      </c>
      <c r="M260" s="46">
        <v>0</v>
      </c>
      <c r="N260" s="46">
        <v>0</v>
      </c>
      <c r="O260" s="46">
        <v>0</v>
      </c>
    </row>
    <row r="261" spans="1:15" x14ac:dyDescent="0.25">
      <c r="A261" s="50" t="s">
        <v>266</v>
      </c>
      <c r="B261" s="46">
        <v>0</v>
      </c>
      <c r="C261" s="46">
        <v>0</v>
      </c>
      <c r="D261" s="46">
        <v>0</v>
      </c>
      <c r="E261" s="46">
        <v>2</v>
      </c>
      <c r="F261" s="46">
        <v>1</v>
      </c>
      <c r="G261" s="46">
        <v>0</v>
      </c>
      <c r="H261" s="46">
        <v>0</v>
      </c>
      <c r="I261" s="46">
        <v>0</v>
      </c>
      <c r="J261" s="46">
        <v>2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</row>
    <row r="262" spans="1:15" x14ac:dyDescent="0.25">
      <c r="A262" s="50" t="s">
        <v>267</v>
      </c>
      <c r="B262" s="46">
        <v>0</v>
      </c>
      <c r="C262" s="46">
        <v>0</v>
      </c>
      <c r="D262" s="46">
        <v>0</v>
      </c>
      <c r="E262" s="46">
        <v>1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1</v>
      </c>
      <c r="L262" s="46">
        <v>0</v>
      </c>
      <c r="M262" s="46">
        <v>0</v>
      </c>
      <c r="N262" s="46">
        <v>0</v>
      </c>
      <c r="O262" s="46">
        <v>0</v>
      </c>
    </row>
    <row r="263" spans="1:15" x14ac:dyDescent="0.25">
      <c r="A263" s="50" t="s">
        <v>268</v>
      </c>
      <c r="B263" s="46">
        <v>0</v>
      </c>
      <c r="C263" s="46">
        <v>0</v>
      </c>
      <c r="D263" s="46">
        <v>0</v>
      </c>
      <c r="E263" s="46">
        <v>1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</row>
    <row r="264" spans="1:15" x14ac:dyDescent="0.25">
      <c r="A264" s="50" t="s">
        <v>269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</row>
    <row r="265" spans="1:15" x14ac:dyDescent="0.25">
      <c r="A265" s="50" t="s">
        <v>270</v>
      </c>
      <c r="B265" s="46">
        <v>0</v>
      </c>
      <c r="C265" s="46">
        <v>0</v>
      </c>
      <c r="D265" s="46">
        <v>0</v>
      </c>
      <c r="E265" s="46">
        <v>3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2</v>
      </c>
      <c r="M265" s="46">
        <v>0</v>
      </c>
      <c r="N265" s="46">
        <v>0</v>
      </c>
      <c r="O265" s="46">
        <v>0</v>
      </c>
    </row>
    <row r="266" spans="1:15" x14ac:dyDescent="0.25">
      <c r="A266" s="50" t="s">
        <v>271</v>
      </c>
      <c r="B266" s="46">
        <v>0</v>
      </c>
      <c r="C266" s="46">
        <v>0</v>
      </c>
      <c r="D266" s="46">
        <v>0</v>
      </c>
      <c r="E266" s="46">
        <v>3</v>
      </c>
      <c r="F266" s="46">
        <v>1</v>
      </c>
      <c r="G266" s="46">
        <v>0</v>
      </c>
      <c r="H266" s="46">
        <v>1</v>
      </c>
      <c r="I266" s="46">
        <v>0</v>
      </c>
      <c r="J266" s="46">
        <v>1</v>
      </c>
      <c r="K266" s="46">
        <v>0</v>
      </c>
      <c r="L266" s="46">
        <v>1</v>
      </c>
      <c r="M266" s="46">
        <v>0</v>
      </c>
      <c r="N266" s="46">
        <v>0</v>
      </c>
      <c r="O266" s="46">
        <v>0</v>
      </c>
    </row>
    <row r="267" spans="1:15" x14ac:dyDescent="0.25">
      <c r="A267" s="50" t="s">
        <v>272</v>
      </c>
      <c r="B267" s="46">
        <v>0</v>
      </c>
      <c r="C267" s="46">
        <v>0</v>
      </c>
      <c r="D267" s="46">
        <v>0</v>
      </c>
      <c r="E267" s="46">
        <v>1</v>
      </c>
      <c r="F267" s="46">
        <v>0</v>
      </c>
      <c r="G267" s="46">
        <v>0</v>
      </c>
      <c r="H267" s="46">
        <v>1</v>
      </c>
      <c r="I267" s="46">
        <v>1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</row>
    <row r="268" spans="1:15" x14ac:dyDescent="0.25">
      <c r="A268" s="50" t="s">
        <v>273</v>
      </c>
      <c r="B268" s="46">
        <v>0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</row>
    <row r="269" spans="1:15" x14ac:dyDescent="0.25">
      <c r="A269" s="50" t="s">
        <v>274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</row>
    <row r="270" spans="1:15" x14ac:dyDescent="0.25">
      <c r="A270" s="50" t="s">
        <v>275</v>
      </c>
      <c r="B270" s="46">
        <v>0</v>
      </c>
      <c r="C270" s="46">
        <v>0</v>
      </c>
      <c r="D270" s="46">
        <v>0</v>
      </c>
      <c r="E270" s="46">
        <v>3</v>
      </c>
      <c r="F270" s="46">
        <v>0</v>
      </c>
      <c r="G270" s="46">
        <v>0</v>
      </c>
      <c r="H270" s="46">
        <v>1</v>
      </c>
      <c r="I270" s="46">
        <v>0</v>
      </c>
      <c r="J270" s="46">
        <v>0</v>
      </c>
      <c r="K270" s="46">
        <v>0</v>
      </c>
      <c r="L270" s="46">
        <v>1</v>
      </c>
      <c r="M270" s="46">
        <v>0</v>
      </c>
      <c r="N270" s="46">
        <v>0</v>
      </c>
      <c r="O270" s="46">
        <v>0</v>
      </c>
    </row>
    <row r="271" spans="1:15" x14ac:dyDescent="0.25">
      <c r="A271" s="50" t="s">
        <v>276</v>
      </c>
      <c r="B271" s="46">
        <v>2</v>
      </c>
      <c r="C271" s="46">
        <v>2</v>
      </c>
      <c r="D271" s="46">
        <v>0</v>
      </c>
      <c r="E271" s="46">
        <v>52</v>
      </c>
      <c r="F271" s="46">
        <v>1</v>
      </c>
      <c r="G271" s="46">
        <v>7</v>
      </c>
      <c r="H271" s="46">
        <v>6</v>
      </c>
      <c r="I271" s="46">
        <v>0</v>
      </c>
      <c r="J271" s="46">
        <v>6</v>
      </c>
      <c r="K271" s="46">
        <v>2</v>
      </c>
      <c r="L271" s="46">
        <v>12</v>
      </c>
      <c r="M271" s="46">
        <v>6</v>
      </c>
      <c r="N271" s="46">
        <v>0</v>
      </c>
      <c r="O271" s="46">
        <v>0</v>
      </c>
    </row>
    <row r="272" spans="1:15" x14ac:dyDescent="0.25">
      <c r="A272" s="50" t="s">
        <v>277</v>
      </c>
      <c r="B272" s="46">
        <v>0</v>
      </c>
      <c r="C272" s="46">
        <v>0</v>
      </c>
      <c r="D272" s="46">
        <v>0</v>
      </c>
      <c r="E272" s="46">
        <v>2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</row>
    <row r="273" spans="1:15" x14ac:dyDescent="0.25">
      <c r="A273" s="50" t="s">
        <v>278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</row>
    <row r="274" spans="1:15" x14ac:dyDescent="0.25">
      <c r="A274" s="50" t="s">
        <v>279</v>
      </c>
      <c r="B274" s="46">
        <v>0</v>
      </c>
      <c r="C274" s="46">
        <v>0</v>
      </c>
      <c r="D274" s="46">
        <v>0</v>
      </c>
      <c r="E274" s="46">
        <v>9</v>
      </c>
      <c r="F274" s="46">
        <v>0</v>
      </c>
      <c r="G274" s="46">
        <v>0</v>
      </c>
      <c r="H274" s="46">
        <v>1</v>
      </c>
      <c r="I274" s="46">
        <v>0</v>
      </c>
      <c r="J274" s="46">
        <v>1</v>
      </c>
      <c r="K274" s="46">
        <v>1</v>
      </c>
      <c r="L274" s="46">
        <v>0</v>
      </c>
      <c r="M274" s="46">
        <v>0</v>
      </c>
      <c r="N274" s="46">
        <v>0</v>
      </c>
      <c r="O274" s="46">
        <v>0</v>
      </c>
    </row>
    <row r="275" spans="1:15" x14ac:dyDescent="0.25">
      <c r="A275" s="50" t="s">
        <v>280</v>
      </c>
      <c r="B275" s="46">
        <v>0</v>
      </c>
      <c r="C275" s="46">
        <v>0</v>
      </c>
      <c r="D275" s="46">
        <v>0</v>
      </c>
      <c r="E275" s="46">
        <v>4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</row>
    <row r="276" spans="1:15" x14ac:dyDescent="0.25">
      <c r="A276" s="50" t="s">
        <v>281</v>
      </c>
      <c r="B276" s="46">
        <v>0</v>
      </c>
      <c r="C276" s="46">
        <v>0</v>
      </c>
      <c r="D276" s="46">
        <v>0</v>
      </c>
      <c r="E276" s="46">
        <v>12</v>
      </c>
      <c r="F276" s="46">
        <v>3</v>
      </c>
      <c r="G276" s="46">
        <v>0</v>
      </c>
      <c r="H276" s="46">
        <v>2</v>
      </c>
      <c r="I276" s="46">
        <v>1</v>
      </c>
      <c r="J276" s="46">
        <v>1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</row>
    <row r="277" spans="1:15" x14ac:dyDescent="0.25">
      <c r="A277" s="50" t="s">
        <v>282</v>
      </c>
      <c r="B277" s="46">
        <v>0</v>
      </c>
      <c r="C277" s="46">
        <v>0</v>
      </c>
      <c r="D277" s="46">
        <v>0</v>
      </c>
      <c r="E277" s="46">
        <v>2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</row>
    <row r="278" spans="1:15" x14ac:dyDescent="0.25">
      <c r="A278" s="50" t="s">
        <v>283</v>
      </c>
      <c r="B278" s="46">
        <v>0</v>
      </c>
      <c r="C278" s="46">
        <v>0</v>
      </c>
      <c r="D278" s="46">
        <v>0</v>
      </c>
      <c r="E278" s="46">
        <v>2</v>
      </c>
      <c r="F278" s="46">
        <v>1</v>
      </c>
      <c r="G278" s="46">
        <v>0</v>
      </c>
      <c r="H278" s="46">
        <v>0</v>
      </c>
      <c r="I278" s="46">
        <v>0</v>
      </c>
      <c r="J278" s="46">
        <v>0</v>
      </c>
      <c r="K278" s="46">
        <v>1</v>
      </c>
      <c r="L278" s="46">
        <v>0</v>
      </c>
      <c r="M278" s="46">
        <v>0</v>
      </c>
      <c r="N278" s="46">
        <v>0</v>
      </c>
      <c r="O278" s="46">
        <v>0</v>
      </c>
    </row>
    <row r="279" spans="1:15" x14ac:dyDescent="0.25">
      <c r="A279" s="50" t="s">
        <v>284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1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</row>
    <row r="280" spans="1:15" x14ac:dyDescent="0.25">
      <c r="A280" s="50" t="s">
        <v>285</v>
      </c>
      <c r="B280" s="46">
        <v>0</v>
      </c>
      <c r="C280" s="46">
        <v>0</v>
      </c>
      <c r="D280" s="46">
        <v>0</v>
      </c>
      <c r="E280" s="46">
        <v>4</v>
      </c>
      <c r="F280" s="46">
        <v>1</v>
      </c>
      <c r="G280" s="46">
        <v>0</v>
      </c>
      <c r="H280" s="46">
        <v>4</v>
      </c>
      <c r="I280" s="46">
        <v>0</v>
      </c>
      <c r="J280" s="46">
        <v>3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</row>
    <row r="281" spans="1:15" x14ac:dyDescent="0.25">
      <c r="A281" s="50" t="s">
        <v>286</v>
      </c>
      <c r="B281" s="46">
        <v>0</v>
      </c>
      <c r="C281" s="46">
        <v>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1</v>
      </c>
      <c r="M281" s="46">
        <v>0</v>
      </c>
      <c r="N281" s="46">
        <v>0</v>
      </c>
      <c r="O281" s="46">
        <v>0</v>
      </c>
    </row>
    <row r="282" spans="1:15" x14ac:dyDescent="0.25">
      <c r="A282" s="50" t="s">
        <v>287</v>
      </c>
      <c r="B282" s="46">
        <v>0</v>
      </c>
      <c r="C282" s="46">
        <v>0</v>
      </c>
      <c r="D282" s="46">
        <v>0</v>
      </c>
      <c r="E282" s="46">
        <v>4</v>
      </c>
      <c r="F282" s="46">
        <v>0</v>
      </c>
      <c r="G282" s="46">
        <v>0</v>
      </c>
      <c r="H282" s="46">
        <v>0</v>
      </c>
      <c r="I282" s="46">
        <v>1</v>
      </c>
      <c r="J282" s="46">
        <v>1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</row>
    <row r="283" spans="1:15" x14ac:dyDescent="0.25">
      <c r="A283" s="50" t="s">
        <v>288</v>
      </c>
      <c r="B283" s="46">
        <v>0</v>
      </c>
      <c r="C283" s="46">
        <v>0</v>
      </c>
      <c r="D283" s="46">
        <v>0</v>
      </c>
      <c r="E283" s="46">
        <v>2</v>
      </c>
      <c r="F283" s="46">
        <v>0</v>
      </c>
      <c r="G283" s="46">
        <v>0</v>
      </c>
      <c r="H283" s="46">
        <v>3</v>
      </c>
      <c r="I283" s="46">
        <v>0</v>
      </c>
      <c r="J283" s="46">
        <v>1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</row>
    <row r="284" spans="1:15" x14ac:dyDescent="0.25">
      <c r="A284" s="50" t="s">
        <v>289</v>
      </c>
      <c r="B284" s="46">
        <v>0</v>
      </c>
      <c r="C284" s="46">
        <v>0</v>
      </c>
      <c r="D284" s="46">
        <v>0</v>
      </c>
      <c r="E284" s="46">
        <v>3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2</v>
      </c>
      <c r="M284" s="46">
        <v>0</v>
      </c>
      <c r="N284" s="46">
        <v>0</v>
      </c>
      <c r="O284" s="46">
        <v>0</v>
      </c>
    </row>
    <row r="285" spans="1:15" x14ac:dyDescent="0.25">
      <c r="A285" s="50" t="s">
        <v>290</v>
      </c>
      <c r="B285" s="46">
        <v>0</v>
      </c>
      <c r="C285" s="46">
        <v>0</v>
      </c>
      <c r="D285" s="46">
        <v>0</v>
      </c>
      <c r="E285" s="46">
        <v>1</v>
      </c>
      <c r="F285" s="46">
        <v>0</v>
      </c>
      <c r="G285" s="46">
        <v>0</v>
      </c>
      <c r="H285" s="46">
        <v>1</v>
      </c>
      <c r="I285" s="46">
        <v>0</v>
      </c>
      <c r="J285" s="46">
        <v>1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</row>
    <row r="286" spans="1:15" x14ac:dyDescent="0.25">
      <c r="A286" s="50" t="s">
        <v>291</v>
      </c>
      <c r="B286" s="46">
        <v>0</v>
      </c>
      <c r="C286" s="46">
        <v>0</v>
      </c>
      <c r="D286" s="46">
        <v>0</v>
      </c>
      <c r="E286" s="46">
        <v>1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</row>
    <row r="287" spans="1:15" x14ac:dyDescent="0.25">
      <c r="A287" s="50" t="s">
        <v>292</v>
      </c>
      <c r="B287" s="46">
        <v>0</v>
      </c>
      <c r="C287" s="46">
        <v>0</v>
      </c>
      <c r="D287" s="46">
        <v>0</v>
      </c>
      <c r="E287" s="46">
        <v>5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</row>
    <row r="288" spans="1:15" x14ac:dyDescent="0.25">
      <c r="A288" s="50" t="s">
        <v>293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</row>
    <row r="289" spans="1:15" x14ac:dyDescent="0.25">
      <c r="A289" s="50" t="s">
        <v>294</v>
      </c>
      <c r="B289" s="46">
        <v>0</v>
      </c>
      <c r="C289" s="46">
        <v>0</v>
      </c>
      <c r="D289" s="46">
        <v>0</v>
      </c>
      <c r="E289" s="46">
        <v>1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</row>
    <row r="290" spans="1:15" x14ac:dyDescent="0.25">
      <c r="A290" s="50" t="s">
        <v>295</v>
      </c>
      <c r="B290" s="46">
        <v>0</v>
      </c>
      <c r="C290" s="46">
        <v>0</v>
      </c>
      <c r="D290" s="46">
        <v>0</v>
      </c>
      <c r="E290" s="46">
        <v>7</v>
      </c>
      <c r="F290" s="46">
        <v>1</v>
      </c>
      <c r="G290" s="46">
        <v>2</v>
      </c>
      <c r="H290" s="46">
        <v>0</v>
      </c>
      <c r="I290" s="46">
        <v>2</v>
      </c>
      <c r="J290" s="46">
        <v>2</v>
      </c>
      <c r="K290" s="46">
        <v>0</v>
      </c>
      <c r="L290" s="46">
        <v>1</v>
      </c>
      <c r="M290" s="46">
        <v>0</v>
      </c>
      <c r="N290" s="46">
        <v>0</v>
      </c>
      <c r="O290" s="46">
        <v>0</v>
      </c>
    </row>
    <row r="291" spans="1:15" x14ac:dyDescent="0.25">
      <c r="A291" s="50" t="s">
        <v>296</v>
      </c>
      <c r="B291" s="46">
        <v>0</v>
      </c>
      <c r="C291" s="46">
        <v>0</v>
      </c>
      <c r="D291" s="46">
        <v>0</v>
      </c>
      <c r="E291" s="46">
        <v>1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</row>
    <row r="292" spans="1:15" x14ac:dyDescent="0.25">
      <c r="A292" s="50" t="s">
        <v>297</v>
      </c>
      <c r="B292" s="46">
        <v>0</v>
      </c>
      <c r="C292" s="46">
        <v>0</v>
      </c>
      <c r="D292" s="46">
        <v>0</v>
      </c>
      <c r="E292" s="46">
        <v>3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1</v>
      </c>
      <c r="M292" s="46">
        <v>0</v>
      </c>
      <c r="N292" s="46">
        <v>0</v>
      </c>
      <c r="O292" s="46">
        <v>0</v>
      </c>
    </row>
    <row r="293" spans="1:15" x14ac:dyDescent="0.25">
      <c r="A293" s="50" t="s">
        <v>298</v>
      </c>
      <c r="B293" s="46">
        <v>0</v>
      </c>
      <c r="C293" s="46">
        <v>0</v>
      </c>
      <c r="D293" s="46">
        <v>0</v>
      </c>
      <c r="E293" s="46">
        <v>11</v>
      </c>
      <c r="F293" s="46">
        <v>0</v>
      </c>
      <c r="G293" s="46">
        <v>0</v>
      </c>
      <c r="H293" s="46">
        <v>0</v>
      </c>
      <c r="I293" s="46">
        <v>0</v>
      </c>
      <c r="J293" s="46">
        <v>1</v>
      </c>
      <c r="K293" s="46">
        <v>1</v>
      </c>
      <c r="L293" s="46">
        <v>0</v>
      </c>
      <c r="M293" s="46">
        <v>1</v>
      </c>
      <c r="N293" s="46">
        <v>0</v>
      </c>
      <c r="O293" s="46">
        <v>0</v>
      </c>
    </row>
    <row r="294" spans="1:15" x14ac:dyDescent="0.25">
      <c r="A294" s="50" t="s">
        <v>299</v>
      </c>
      <c r="B294" s="46">
        <v>1</v>
      </c>
      <c r="C294" s="46">
        <v>1</v>
      </c>
      <c r="D294" s="46">
        <v>0</v>
      </c>
      <c r="E294" s="46">
        <v>7</v>
      </c>
      <c r="F294" s="46">
        <v>1</v>
      </c>
      <c r="G294" s="46">
        <v>2</v>
      </c>
      <c r="H294" s="46">
        <v>1</v>
      </c>
      <c r="I294" s="46">
        <v>0</v>
      </c>
      <c r="J294" s="46">
        <v>4</v>
      </c>
      <c r="K294" s="46">
        <v>1</v>
      </c>
      <c r="L294" s="46">
        <v>0</v>
      </c>
      <c r="M294" s="46">
        <v>1</v>
      </c>
      <c r="N294" s="46">
        <v>0</v>
      </c>
      <c r="O294" s="46">
        <v>0</v>
      </c>
    </row>
    <row r="295" spans="1:15" x14ac:dyDescent="0.25">
      <c r="A295" s="50" t="s">
        <v>300</v>
      </c>
      <c r="B295" s="46">
        <v>0</v>
      </c>
      <c r="C295" s="46">
        <v>0</v>
      </c>
      <c r="D295" s="46">
        <v>0</v>
      </c>
      <c r="E295" s="46">
        <v>3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</row>
    <row r="296" spans="1:15" x14ac:dyDescent="0.25">
      <c r="A296" s="50" t="s">
        <v>301</v>
      </c>
      <c r="B296" s="46">
        <v>0</v>
      </c>
      <c r="C296" s="46">
        <v>0</v>
      </c>
      <c r="D296" s="46">
        <v>0</v>
      </c>
      <c r="E296" s="46">
        <v>1</v>
      </c>
      <c r="F296" s="46">
        <v>0</v>
      </c>
      <c r="G296" s="46">
        <v>0</v>
      </c>
      <c r="H296" s="46">
        <v>0</v>
      </c>
      <c r="I296" s="46">
        <v>0</v>
      </c>
      <c r="J296" s="46">
        <v>2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</row>
    <row r="297" spans="1:15" x14ac:dyDescent="0.25">
      <c r="A297" s="50" t="s">
        <v>302</v>
      </c>
      <c r="B297" s="46">
        <v>0</v>
      </c>
      <c r="C297" s="46">
        <v>0</v>
      </c>
      <c r="D297" s="46">
        <v>0</v>
      </c>
      <c r="E297" s="46">
        <v>8</v>
      </c>
      <c r="F297" s="46">
        <v>1</v>
      </c>
      <c r="G297" s="46">
        <v>5</v>
      </c>
      <c r="H297" s="46">
        <v>4</v>
      </c>
      <c r="I297" s="46">
        <v>2</v>
      </c>
      <c r="J297" s="46">
        <v>4</v>
      </c>
      <c r="K297" s="46">
        <v>0</v>
      </c>
      <c r="L297" s="46">
        <v>0</v>
      </c>
      <c r="M297" s="46">
        <v>1</v>
      </c>
      <c r="N297" s="46">
        <v>0</v>
      </c>
      <c r="O297" s="46">
        <v>0</v>
      </c>
    </row>
    <row r="298" spans="1:15" x14ac:dyDescent="0.25">
      <c r="A298" s="50" t="s">
        <v>303</v>
      </c>
      <c r="B298" s="46">
        <v>0</v>
      </c>
      <c r="C298" s="46">
        <v>0</v>
      </c>
      <c r="D298" s="46">
        <v>0</v>
      </c>
      <c r="E298" s="46">
        <v>6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</row>
    <row r="299" spans="1:15" x14ac:dyDescent="0.25">
      <c r="A299" s="50" t="s">
        <v>304</v>
      </c>
      <c r="B299" s="46">
        <v>0</v>
      </c>
      <c r="C299" s="46">
        <v>0</v>
      </c>
      <c r="D299" s="46">
        <v>0</v>
      </c>
      <c r="E299" s="46">
        <v>1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1</v>
      </c>
      <c r="M299" s="46">
        <v>0</v>
      </c>
      <c r="N299" s="46">
        <v>0</v>
      </c>
      <c r="O299" s="46">
        <v>0</v>
      </c>
    </row>
    <row r="300" spans="1:15" x14ac:dyDescent="0.25">
      <c r="A300" s="50" t="s">
        <v>305</v>
      </c>
      <c r="B300" s="46">
        <v>2</v>
      </c>
      <c r="C300" s="46">
        <v>2</v>
      </c>
      <c r="D300" s="46">
        <v>0</v>
      </c>
      <c r="E300" s="46">
        <v>208</v>
      </c>
      <c r="F300" s="46">
        <v>1</v>
      </c>
      <c r="G300" s="46">
        <v>34</v>
      </c>
      <c r="H300" s="46">
        <v>126</v>
      </c>
      <c r="I300" s="46">
        <v>75</v>
      </c>
      <c r="J300" s="46">
        <v>41</v>
      </c>
      <c r="K300" s="46">
        <v>5</v>
      </c>
      <c r="L300" s="46">
        <v>9</v>
      </c>
      <c r="M300" s="46">
        <v>14</v>
      </c>
      <c r="N300" s="46">
        <v>0</v>
      </c>
      <c r="O300" s="46">
        <v>0</v>
      </c>
    </row>
    <row r="301" spans="1:15" x14ac:dyDescent="0.25">
      <c r="A301" s="50" t="s">
        <v>306</v>
      </c>
      <c r="B301" s="46">
        <v>0</v>
      </c>
      <c r="C301" s="46">
        <v>0</v>
      </c>
      <c r="D301" s="46">
        <v>0</v>
      </c>
      <c r="E301" s="46">
        <v>2</v>
      </c>
      <c r="F301" s="46">
        <v>2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1</v>
      </c>
      <c r="N301" s="46">
        <v>0</v>
      </c>
      <c r="O301" s="46">
        <v>0</v>
      </c>
    </row>
    <row r="302" spans="1:15" x14ac:dyDescent="0.25">
      <c r="A302" s="50" t="s">
        <v>307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</row>
    <row r="303" spans="1:15" x14ac:dyDescent="0.25">
      <c r="A303" s="50" t="s">
        <v>308</v>
      </c>
      <c r="B303" s="46">
        <v>0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</row>
    <row r="304" spans="1:15" x14ac:dyDescent="0.25">
      <c r="A304" s="50" t="s">
        <v>309</v>
      </c>
      <c r="B304" s="46">
        <v>1</v>
      </c>
      <c r="C304" s="46">
        <v>1</v>
      </c>
      <c r="D304" s="46">
        <v>0</v>
      </c>
      <c r="E304" s="46">
        <v>70</v>
      </c>
      <c r="F304" s="46">
        <v>1</v>
      </c>
      <c r="G304" s="46">
        <v>6</v>
      </c>
      <c r="H304" s="46">
        <v>9</v>
      </c>
      <c r="I304" s="46">
        <v>0</v>
      </c>
      <c r="J304" s="46">
        <v>19</v>
      </c>
      <c r="K304" s="46">
        <v>2</v>
      </c>
      <c r="L304" s="46">
        <v>11</v>
      </c>
      <c r="M304" s="46">
        <v>14</v>
      </c>
      <c r="N304" s="46">
        <v>0</v>
      </c>
      <c r="O304" s="46">
        <v>0</v>
      </c>
    </row>
    <row r="305" spans="1:15" x14ac:dyDescent="0.25">
      <c r="A305" s="50" t="s">
        <v>310</v>
      </c>
      <c r="B305" s="46">
        <v>0</v>
      </c>
      <c r="C305" s="46">
        <v>0</v>
      </c>
      <c r="D305" s="46">
        <v>0</v>
      </c>
      <c r="E305" s="46">
        <v>2</v>
      </c>
      <c r="F305" s="46">
        <v>1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</row>
    <row r="306" spans="1:15" x14ac:dyDescent="0.25">
      <c r="A306" s="50" t="s">
        <v>311</v>
      </c>
      <c r="B306" s="46">
        <v>0</v>
      </c>
      <c r="C306" s="46">
        <v>0</v>
      </c>
      <c r="D306" s="46">
        <v>0</v>
      </c>
      <c r="E306" s="46">
        <v>11</v>
      </c>
      <c r="F306" s="46">
        <v>3</v>
      </c>
      <c r="G306" s="46">
        <v>1</v>
      </c>
      <c r="H306" s="46">
        <v>4</v>
      </c>
      <c r="I306" s="46">
        <v>1</v>
      </c>
      <c r="J306" s="46">
        <v>1</v>
      </c>
      <c r="K306" s="46">
        <v>0</v>
      </c>
      <c r="L306" s="46">
        <v>2</v>
      </c>
      <c r="M306" s="46">
        <v>0</v>
      </c>
      <c r="N306" s="46">
        <v>0</v>
      </c>
      <c r="O306" s="46">
        <v>0</v>
      </c>
    </row>
    <row r="307" spans="1:15" x14ac:dyDescent="0.25">
      <c r="A307" s="50" t="s">
        <v>312</v>
      </c>
      <c r="B307" s="46">
        <v>0</v>
      </c>
      <c r="C307" s="46">
        <v>0</v>
      </c>
      <c r="D307" s="46">
        <v>0</v>
      </c>
      <c r="E307" s="46">
        <v>21</v>
      </c>
      <c r="F307" s="46">
        <v>2</v>
      </c>
      <c r="G307" s="46">
        <v>0</v>
      </c>
      <c r="H307" s="46">
        <v>3</v>
      </c>
      <c r="I307" s="46">
        <v>0</v>
      </c>
      <c r="J307" s="46">
        <v>5</v>
      </c>
      <c r="K307" s="46">
        <v>4</v>
      </c>
      <c r="L307" s="46">
        <v>0</v>
      </c>
      <c r="M307" s="46">
        <v>0</v>
      </c>
      <c r="N307" s="46">
        <v>0</v>
      </c>
      <c r="O307" s="46">
        <v>0</v>
      </c>
    </row>
    <row r="308" spans="1:15" x14ac:dyDescent="0.25">
      <c r="A308" s="50" t="s">
        <v>313</v>
      </c>
      <c r="B308" s="46">
        <v>0</v>
      </c>
      <c r="C308" s="46">
        <v>0</v>
      </c>
      <c r="D308" s="46">
        <v>0</v>
      </c>
      <c r="E308" s="46">
        <v>3</v>
      </c>
      <c r="F308" s="46">
        <v>0</v>
      </c>
      <c r="G308" s="46">
        <v>0</v>
      </c>
      <c r="H308" s="46">
        <v>1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</row>
    <row r="309" spans="1:15" x14ac:dyDescent="0.25">
      <c r="A309" s="50" t="s">
        <v>314</v>
      </c>
      <c r="B309" s="46">
        <v>0</v>
      </c>
      <c r="C309" s="46">
        <v>0</v>
      </c>
      <c r="D309" s="46">
        <v>0</v>
      </c>
      <c r="E309" s="46">
        <v>16</v>
      </c>
      <c r="F309" s="46">
        <v>0</v>
      </c>
      <c r="G309" s="46">
        <v>5</v>
      </c>
      <c r="H309" s="46">
        <v>0</v>
      </c>
      <c r="I309" s="46">
        <v>0</v>
      </c>
      <c r="J309" s="46">
        <v>5</v>
      </c>
      <c r="K309" s="46">
        <v>2</v>
      </c>
      <c r="L309" s="46">
        <v>0</v>
      </c>
      <c r="M309" s="46">
        <v>1</v>
      </c>
      <c r="N309" s="46">
        <v>0</v>
      </c>
      <c r="O309" s="46">
        <v>0</v>
      </c>
    </row>
    <row r="310" spans="1:15" x14ac:dyDescent="0.25">
      <c r="A310" s="50" t="s">
        <v>315</v>
      </c>
      <c r="B310" s="46">
        <v>0</v>
      </c>
      <c r="C310" s="46">
        <v>0</v>
      </c>
      <c r="D310" s="46">
        <v>0</v>
      </c>
      <c r="E310" s="46">
        <v>3</v>
      </c>
      <c r="F310" s="46">
        <v>3</v>
      </c>
      <c r="G310" s="46">
        <v>0</v>
      </c>
      <c r="H310" s="46">
        <v>3</v>
      </c>
      <c r="I310" s="46">
        <v>0</v>
      </c>
      <c r="J310" s="46">
        <v>1</v>
      </c>
      <c r="K310" s="46">
        <v>0</v>
      </c>
      <c r="L310" s="46">
        <v>0</v>
      </c>
      <c r="M310" s="46">
        <v>1</v>
      </c>
      <c r="N310" s="46">
        <v>0</v>
      </c>
      <c r="O310" s="46">
        <v>0</v>
      </c>
    </row>
    <row r="311" spans="1:15" x14ac:dyDescent="0.25">
      <c r="A311" s="50" t="s">
        <v>316</v>
      </c>
      <c r="B311" s="46">
        <v>1</v>
      </c>
      <c r="C311" s="46">
        <v>1</v>
      </c>
      <c r="D311" s="46">
        <v>0</v>
      </c>
      <c r="E311" s="46">
        <v>3</v>
      </c>
      <c r="F311" s="46">
        <v>0</v>
      </c>
      <c r="G311" s="46">
        <v>0</v>
      </c>
      <c r="H311" s="46">
        <v>0</v>
      </c>
      <c r="I311" s="46">
        <v>0</v>
      </c>
      <c r="J311" s="46">
        <v>1</v>
      </c>
      <c r="K311" s="46">
        <v>0</v>
      </c>
      <c r="L311" s="46">
        <v>3</v>
      </c>
      <c r="M311" s="46">
        <v>0</v>
      </c>
      <c r="N311" s="46">
        <v>0</v>
      </c>
      <c r="O311" s="46">
        <v>0</v>
      </c>
    </row>
    <row r="312" spans="1:15" x14ac:dyDescent="0.25">
      <c r="A312" s="50" t="s">
        <v>317</v>
      </c>
      <c r="B312" s="46">
        <v>0</v>
      </c>
      <c r="C312" s="46">
        <v>0</v>
      </c>
      <c r="D312" s="46">
        <v>0</v>
      </c>
      <c r="E312" s="46">
        <v>1</v>
      </c>
      <c r="F312" s="46">
        <v>0</v>
      </c>
      <c r="G312" s="46">
        <v>0</v>
      </c>
      <c r="H312" s="46">
        <v>0</v>
      </c>
      <c r="I312" s="46">
        <v>0</v>
      </c>
      <c r="J312" s="46">
        <v>1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</row>
    <row r="313" spans="1:15" x14ac:dyDescent="0.25">
      <c r="A313" s="50" t="s">
        <v>318</v>
      </c>
      <c r="B313" s="46">
        <v>0</v>
      </c>
      <c r="C313" s="46">
        <v>0</v>
      </c>
      <c r="D313" s="46">
        <v>0</v>
      </c>
      <c r="E313" s="46">
        <v>1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</row>
    <row r="314" spans="1:15" x14ac:dyDescent="0.25">
      <c r="A314" s="50" t="s">
        <v>319</v>
      </c>
      <c r="B314" s="46">
        <v>1</v>
      </c>
      <c r="C314" s="46">
        <v>1</v>
      </c>
      <c r="D314" s="46">
        <v>1</v>
      </c>
      <c r="E314" s="46">
        <v>28</v>
      </c>
      <c r="F314" s="46">
        <v>0</v>
      </c>
      <c r="G314" s="46">
        <v>3</v>
      </c>
      <c r="H314" s="46">
        <v>10</v>
      </c>
      <c r="I314" s="46">
        <v>2</v>
      </c>
      <c r="J314" s="46">
        <v>9</v>
      </c>
      <c r="K314" s="46">
        <v>1</v>
      </c>
      <c r="L314" s="46">
        <v>2</v>
      </c>
      <c r="M314" s="46">
        <v>0</v>
      </c>
      <c r="N314" s="46">
        <v>1</v>
      </c>
      <c r="O314" s="46">
        <v>0</v>
      </c>
    </row>
    <row r="315" spans="1:15" x14ac:dyDescent="0.25">
      <c r="A315" s="50" t="s">
        <v>320</v>
      </c>
      <c r="B315" s="46">
        <v>0</v>
      </c>
      <c r="C315" s="46">
        <v>0</v>
      </c>
      <c r="D315" s="46">
        <v>0</v>
      </c>
      <c r="E315" s="46">
        <v>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</row>
    <row r="316" spans="1:15" x14ac:dyDescent="0.25">
      <c r="A316" s="50" t="s">
        <v>321</v>
      </c>
      <c r="B316" s="46">
        <v>0</v>
      </c>
      <c r="C316" s="46">
        <v>0</v>
      </c>
      <c r="D316" s="46">
        <v>0</v>
      </c>
      <c r="E316" s="46">
        <v>12</v>
      </c>
      <c r="F316" s="46">
        <v>1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</row>
    <row r="317" spans="1:15" x14ac:dyDescent="0.25">
      <c r="A317" s="50" t="s">
        <v>322</v>
      </c>
      <c r="B317" s="46">
        <v>2</v>
      </c>
      <c r="C317" s="46">
        <v>2</v>
      </c>
      <c r="D317" s="46">
        <v>1</v>
      </c>
      <c r="E317" s="46">
        <v>142</v>
      </c>
      <c r="F317" s="46">
        <v>1</v>
      </c>
      <c r="G317" s="46">
        <v>37</v>
      </c>
      <c r="H317" s="46">
        <v>68</v>
      </c>
      <c r="I317" s="46">
        <v>5</v>
      </c>
      <c r="J317" s="46">
        <v>38</v>
      </c>
      <c r="K317" s="46">
        <v>8</v>
      </c>
      <c r="L317" s="46">
        <v>7</v>
      </c>
      <c r="M317" s="46">
        <v>20</v>
      </c>
      <c r="N317" s="46">
        <v>1</v>
      </c>
      <c r="O317" s="46">
        <v>0</v>
      </c>
    </row>
    <row r="318" spans="1:15" x14ac:dyDescent="0.25">
      <c r="A318" s="50" t="s">
        <v>323</v>
      </c>
      <c r="B318" s="46">
        <v>0</v>
      </c>
      <c r="C318" s="46">
        <v>0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</row>
    <row r="319" spans="1:15" x14ac:dyDescent="0.25">
      <c r="A319" s="50" t="s">
        <v>324</v>
      </c>
      <c r="B319" s="46">
        <v>0</v>
      </c>
      <c r="C319" s="46">
        <v>0</v>
      </c>
      <c r="D319" s="46">
        <v>0</v>
      </c>
      <c r="E319" s="46">
        <v>3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</row>
    <row r="320" spans="1:15" x14ac:dyDescent="0.25">
      <c r="A320" s="50" t="s">
        <v>325</v>
      </c>
      <c r="B320" s="46">
        <v>0</v>
      </c>
      <c r="C320" s="46">
        <v>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</row>
    <row r="321" spans="1:15" x14ac:dyDescent="0.25">
      <c r="A321" s="50" t="s">
        <v>326</v>
      </c>
      <c r="B321" s="46">
        <v>0</v>
      </c>
      <c r="C321" s="46">
        <v>0</v>
      </c>
      <c r="D321" s="46">
        <v>0</v>
      </c>
      <c r="E321" s="46">
        <v>6</v>
      </c>
      <c r="F321" s="46">
        <v>0</v>
      </c>
      <c r="G321" s="46">
        <v>0</v>
      </c>
      <c r="H321" s="46">
        <v>1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</row>
    <row r="322" spans="1:15" x14ac:dyDescent="0.25">
      <c r="A322" s="50" t="s">
        <v>327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1</v>
      </c>
      <c r="H322" s="46">
        <v>1</v>
      </c>
      <c r="I322" s="46">
        <v>0</v>
      </c>
      <c r="J322" s="46">
        <v>1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</row>
    <row r="323" spans="1:15" x14ac:dyDescent="0.25">
      <c r="A323" s="50" t="s">
        <v>328</v>
      </c>
      <c r="B323" s="46">
        <v>3</v>
      </c>
      <c r="C323" s="46">
        <v>3</v>
      </c>
      <c r="D323" s="46">
        <v>0</v>
      </c>
      <c r="E323" s="46">
        <v>281</v>
      </c>
      <c r="F323" s="46">
        <v>3</v>
      </c>
      <c r="G323" s="46">
        <v>22</v>
      </c>
      <c r="H323" s="46">
        <v>150</v>
      </c>
      <c r="I323" s="46">
        <v>14</v>
      </c>
      <c r="J323" s="46">
        <v>87</v>
      </c>
      <c r="K323" s="46">
        <v>9</v>
      </c>
      <c r="L323" s="46">
        <v>12</v>
      </c>
      <c r="M323" s="46">
        <v>24</v>
      </c>
      <c r="N323" s="46">
        <v>0</v>
      </c>
      <c r="O323" s="46">
        <v>0</v>
      </c>
    </row>
    <row r="324" spans="1:15" x14ac:dyDescent="0.25">
      <c r="A324" s="50" t="s">
        <v>329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</row>
    <row r="325" spans="1:15" x14ac:dyDescent="0.25">
      <c r="A325" s="50" t="s">
        <v>330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1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</row>
    <row r="326" spans="1:15" x14ac:dyDescent="0.25">
      <c r="A326" s="50" t="s">
        <v>331</v>
      </c>
      <c r="B326" s="46">
        <v>0</v>
      </c>
      <c r="C326" s="46">
        <v>0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</row>
    <row r="327" spans="1:15" x14ac:dyDescent="0.25">
      <c r="A327" s="50" t="s">
        <v>332</v>
      </c>
      <c r="B327" s="46">
        <v>0</v>
      </c>
      <c r="C327" s="46">
        <v>0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</row>
    <row r="328" spans="1:15" x14ac:dyDescent="0.25">
      <c r="A328" s="50" t="s">
        <v>333</v>
      </c>
      <c r="B328" s="46">
        <v>0</v>
      </c>
      <c r="C328" s="46">
        <v>0</v>
      </c>
      <c r="D328" s="46">
        <v>0</v>
      </c>
      <c r="E328" s="46">
        <v>1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</row>
    <row r="329" spans="1:15" x14ac:dyDescent="0.25">
      <c r="A329" s="50" t="s">
        <v>334</v>
      </c>
      <c r="B329" s="46">
        <v>0</v>
      </c>
      <c r="C329" s="46">
        <v>0</v>
      </c>
      <c r="D329" s="46">
        <v>0</v>
      </c>
      <c r="E329" s="46">
        <v>6</v>
      </c>
      <c r="F329" s="46">
        <v>2</v>
      </c>
      <c r="G329" s="46">
        <v>0</v>
      </c>
      <c r="H329" s="46">
        <v>0</v>
      </c>
      <c r="I329" s="46">
        <v>0</v>
      </c>
      <c r="J329" s="46">
        <v>0</v>
      </c>
      <c r="K329" s="46">
        <v>1</v>
      </c>
      <c r="L329" s="46">
        <v>0</v>
      </c>
      <c r="M329" s="46">
        <v>2</v>
      </c>
      <c r="N329" s="46">
        <v>0</v>
      </c>
      <c r="O329" s="46">
        <v>0</v>
      </c>
    </row>
    <row r="330" spans="1:15" x14ac:dyDescent="0.25">
      <c r="A330" s="50" t="s">
        <v>335</v>
      </c>
      <c r="B330" s="46">
        <v>0</v>
      </c>
      <c r="C330" s="46">
        <v>0</v>
      </c>
      <c r="D330" s="46">
        <v>0</v>
      </c>
      <c r="E330" s="46">
        <v>1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</row>
    <row r="331" spans="1:15" x14ac:dyDescent="0.25">
      <c r="A331" s="50" t="s">
        <v>336</v>
      </c>
      <c r="B331" s="46">
        <v>0</v>
      </c>
      <c r="C331" s="46">
        <v>0</v>
      </c>
      <c r="D331" s="46">
        <v>0</v>
      </c>
      <c r="E331" s="46">
        <v>1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</row>
    <row r="332" spans="1:15" x14ac:dyDescent="0.25">
      <c r="A332" s="50" t="s">
        <v>337</v>
      </c>
      <c r="B332" s="46">
        <v>1</v>
      </c>
      <c r="C332" s="46">
        <v>1</v>
      </c>
      <c r="D332" s="46">
        <v>0</v>
      </c>
      <c r="E332" s="46">
        <v>14</v>
      </c>
      <c r="F332" s="46">
        <v>8</v>
      </c>
      <c r="G332" s="46">
        <v>1</v>
      </c>
      <c r="H332" s="46">
        <v>1</v>
      </c>
      <c r="I332" s="46">
        <v>0</v>
      </c>
      <c r="J332" s="46">
        <v>1</v>
      </c>
      <c r="K332" s="46">
        <v>1</v>
      </c>
      <c r="L332" s="46">
        <v>2</v>
      </c>
      <c r="M332" s="46">
        <v>0</v>
      </c>
      <c r="N332" s="46">
        <v>0</v>
      </c>
      <c r="O332" s="46">
        <v>0</v>
      </c>
    </row>
    <row r="333" spans="1:15" x14ac:dyDescent="0.25">
      <c r="A333" s="50" t="s">
        <v>338</v>
      </c>
      <c r="B333" s="46">
        <v>0</v>
      </c>
      <c r="C333" s="46">
        <v>0</v>
      </c>
      <c r="D333" s="46">
        <v>0</v>
      </c>
      <c r="E333" s="46">
        <v>2</v>
      </c>
      <c r="F333" s="46">
        <v>1</v>
      </c>
      <c r="G333" s="46">
        <v>1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</row>
    <row r="334" spans="1:15" x14ac:dyDescent="0.25">
      <c r="A334" s="50" t="s">
        <v>339</v>
      </c>
      <c r="B334" s="46">
        <v>0</v>
      </c>
      <c r="C334" s="46">
        <v>0</v>
      </c>
      <c r="D334" s="46">
        <v>0</v>
      </c>
      <c r="E334" s="46">
        <v>0</v>
      </c>
      <c r="F334" s="46">
        <v>0</v>
      </c>
      <c r="G334" s="46">
        <v>1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</row>
    <row r="335" spans="1:15" x14ac:dyDescent="0.25">
      <c r="A335" s="50" t="s">
        <v>340</v>
      </c>
      <c r="B335" s="46">
        <v>0</v>
      </c>
      <c r="C335" s="46">
        <v>0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1</v>
      </c>
      <c r="L335" s="46">
        <v>0</v>
      </c>
      <c r="M335" s="46">
        <v>0</v>
      </c>
      <c r="N335" s="46">
        <v>0</v>
      </c>
      <c r="O335" s="46">
        <v>0</v>
      </c>
    </row>
    <row r="336" spans="1:15" x14ac:dyDescent="0.25">
      <c r="A336" s="50" t="s">
        <v>341</v>
      </c>
      <c r="B336" s="46">
        <v>0</v>
      </c>
      <c r="C336" s="46">
        <v>0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</row>
    <row r="337" spans="1:15" x14ac:dyDescent="0.25">
      <c r="A337" s="50" t="s">
        <v>342</v>
      </c>
      <c r="B337" s="46">
        <v>1</v>
      </c>
      <c r="C337" s="46">
        <v>1</v>
      </c>
      <c r="D337" s="46">
        <v>0</v>
      </c>
      <c r="E337" s="46">
        <v>27</v>
      </c>
      <c r="F337" s="46">
        <v>2</v>
      </c>
      <c r="G337" s="46">
        <v>6</v>
      </c>
      <c r="H337" s="46">
        <v>10</v>
      </c>
      <c r="I337" s="46">
        <v>4</v>
      </c>
      <c r="J337" s="46">
        <v>3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</row>
    <row r="338" spans="1:15" x14ac:dyDescent="0.25">
      <c r="A338" s="50" t="s">
        <v>343</v>
      </c>
      <c r="B338" s="46">
        <v>24</v>
      </c>
      <c r="C338" s="46">
        <v>28</v>
      </c>
      <c r="D338" s="46">
        <v>1</v>
      </c>
      <c r="E338" s="46">
        <v>1939</v>
      </c>
      <c r="F338" s="46">
        <v>1</v>
      </c>
      <c r="G338" s="46">
        <v>222</v>
      </c>
      <c r="H338" s="46">
        <v>2133</v>
      </c>
      <c r="I338" s="46">
        <v>375</v>
      </c>
      <c r="J338" s="46">
        <v>479</v>
      </c>
      <c r="K338" s="46">
        <v>48</v>
      </c>
      <c r="L338" s="46">
        <v>35</v>
      </c>
      <c r="M338" s="46">
        <v>158</v>
      </c>
      <c r="N338" s="46">
        <v>1</v>
      </c>
      <c r="O338" s="46">
        <v>0</v>
      </c>
    </row>
    <row r="339" spans="1:15" x14ac:dyDescent="0.25">
      <c r="A339" s="50" t="s">
        <v>344</v>
      </c>
      <c r="B339" s="46">
        <v>0</v>
      </c>
      <c r="C339" s="46">
        <v>0</v>
      </c>
      <c r="D339" s="46">
        <v>0</v>
      </c>
      <c r="E339" s="46">
        <v>1</v>
      </c>
      <c r="F339" s="46">
        <v>0</v>
      </c>
      <c r="G339" s="46">
        <v>0</v>
      </c>
      <c r="H339" s="46">
        <v>0</v>
      </c>
      <c r="I339" s="46">
        <v>1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</row>
    <row r="340" spans="1:15" x14ac:dyDescent="0.25">
      <c r="A340" s="50" t="s">
        <v>345</v>
      </c>
      <c r="B340" s="46">
        <v>0</v>
      </c>
      <c r="C340" s="46">
        <v>0</v>
      </c>
      <c r="D340" s="46">
        <v>0</v>
      </c>
      <c r="E340" s="46">
        <v>1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</row>
    <row r="341" spans="1:15" x14ac:dyDescent="0.25">
      <c r="A341" s="50" t="s">
        <v>346</v>
      </c>
      <c r="B341" s="46">
        <v>0</v>
      </c>
      <c r="C341" s="46">
        <v>0</v>
      </c>
      <c r="D341" s="46">
        <v>0</v>
      </c>
      <c r="E341" s="46">
        <v>0</v>
      </c>
      <c r="F341" s="46">
        <v>0</v>
      </c>
      <c r="G341" s="46">
        <v>0</v>
      </c>
      <c r="H341" s="46">
        <v>2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</row>
    <row r="342" spans="1:15" x14ac:dyDescent="0.25">
      <c r="A342" s="50" t="s">
        <v>347</v>
      </c>
      <c r="B342" s="46">
        <v>0</v>
      </c>
      <c r="C342" s="46">
        <v>0</v>
      </c>
      <c r="D342" s="46">
        <v>0</v>
      </c>
      <c r="E342" s="46">
        <v>4</v>
      </c>
      <c r="F342" s="46">
        <v>0</v>
      </c>
      <c r="G342" s="46">
        <v>0</v>
      </c>
      <c r="H342" s="46">
        <v>0</v>
      </c>
      <c r="I342" s="46">
        <v>0</v>
      </c>
      <c r="J342" s="46">
        <v>1</v>
      </c>
      <c r="K342" s="46">
        <v>0</v>
      </c>
      <c r="L342" s="46">
        <v>1</v>
      </c>
      <c r="M342" s="46">
        <v>5</v>
      </c>
      <c r="N342" s="46">
        <v>0</v>
      </c>
      <c r="O342" s="46">
        <v>0</v>
      </c>
    </row>
    <row r="343" spans="1:15" x14ac:dyDescent="0.25">
      <c r="A343" s="50" t="s">
        <v>348</v>
      </c>
      <c r="B343" s="46">
        <v>0</v>
      </c>
      <c r="C343" s="46">
        <v>0</v>
      </c>
      <c r="D343" s="46">
        <v>0</v>
      </c>
      <c r="E343" s="46">
        <v>1</v>
      </c>
      <c r="F343" s="46">
        <v>1</v>
      </c>
      <c r="G343" s="46">
        <v>0</v>
      </c>
      <c r="H343" s="46">
        <v>0</v>
      </c>
      <c r="I343" s="46">
        <v>0</v>
      </c>
      <c r="J343" s="46">
        <v>1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</row>
    <row r="344" spans="1:15" x14ac:dyDescent="0.25">
      <c r="A344" s="50" t="s">
        <v>349</v>
      </c>
      <c r="B344" s="46">
        <v>0</v>
      </c>
      <c r="C344" s="46">
        <v>0</v>
      </c>
      <c r="D344" s="46">
        <v>0</v>
      </c>
      <c r="E344" s="46">
        <v>1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</row>
    <row r="345" spans="1:15" x14ac:dyDescent="0.25">
      <c r="A345" s="50" t="s">
        <v>350</v>
      </c>
      <c r="B345" s="46">
        <v>0</v>
      </c>
      <c r="C345" s="46">
        <v>0</v>
      </c>
      <c r="D345" s="46">
        <v>0</v>
      </c>
      <c r="E345" s="46">
        <v>1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</row>
    <row r="346" spans="1:15" x14ac:dyDescent="0.25">
      <c r="A346" s="50" t="s">
        <v>351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</row>
    <row r="347" spans="1:15" x14ac:dyDescent="0.25">
      <c r="A347" s="50" t="s">
        <v>352</v>
      </c>
      <c r="B347" s="46">
        <v>0</v>
      </c>
      <c r="C347" s="46">
        <v>0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1</v>
      </c>
      <c r="L347" s="46">
        <v>0</v>
      </c>
      <c r="M347" s="46">
        <v>0</v>
      </c>
      <c r="N347" s="46">
        <v>0</v>
      </c>
      <c r="O347" s="46">
        <v>0</v>
      </c>
    </row>
    <row r="348" spans="1:15" x14ac:dyDescent="0.25">
      <c r="A348" s="50" t="s">
        <v>353</v>
      </c>
      <c r="B348" s="46">
        <v>0</v>
      </c>
      <c r="C348" s="46">
        <v>0</v>
      </c>
      <c r="D348" s="46">
        <v>0</v>
      </c>
      <c r="E348" s="46">
        <v>13</v>
      </c>
      <c r="F348" s="46">
        <v>0</v>
      </c>
      <c r="G348" s="46">
        <v>2</v>
      </c>
      <c r="H348" s="46">
        <v>2</v>
      </c>
      <c r="I348" s="46">
        <v>0</v>
      </c>
      <c r="J348" s="46">
        <v>6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</row>
    <row r="349" spans="1:15" x14ac:dyDescent="0.25">
      <c r="A349" s="50" t="s">
        <v>354</v>
      </c>
      <c r="B349" s="46">
        <v>0</v>
      </c>
      <c r="C349" s="46">
        <v>0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</row>
    <row r="350" spans="1:15" x14ac:dyDescent="0.25">
      <c r="A350" s="50" t="s">
        <v>355</v>
      </c>
      <c r="B350" s="46">
        <v>1</v>
      </c>
      <c r="C350" s="46">
        <v>1</v>
      </c>
      <c r="D350" s="46">
        <v>0</v>
      </c>
      <c r="E350" s="46">
        <v>4</v>
      </c>
      <c r="F350" s="46">
        <v>3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</row>
    <row r="351" spans="1:15" x14ac:dyDescent="0.25">
      <c r="A351" s="50" t="s">
        <v>356</v>
      </c>
      <c r="B351" s="46">
        <v>0</v>
      </c>
      <c r="C351" s="46">
        <v>0</v>
      </c>
      <c r="D351" s="46">
        <v>0</v>
      </c>
      <c r="E351" s="46">
        <v>2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</row>
    <row r="352" spans="1:15" x14ac:dyDescent="0.25">
      <c r="A352" s="50" t="s">
        <v>357</v>
      </c>
      <c r="B352" s="46">
        <v>1</v>
      </c>
      <c r="C352" s="46">
        <v>1</v>
      </c>
      <c r="D352" s="46">
        <v>0</v>
      </c>
      <c r="E352" s="46">
        <v>1</v>
      </c>
      <c r="F352" s="46">
        <v>0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</row>
    <row r="353" spans="1:15" x14ac:dyDescent="0.25">
      <c r="A353" s="50" t="s">
        <v>358</v>
      </c>
      <c r="B353" s="46">
        <v>0</v>
      </c>
      <c r="C353" s="46">
        <v>0</v>
      </c>
      <c r="D353" s="46">
        <v>0</v>
      </c>
      <c r="E353" s="46">
        <v>1</v>
      </c>
      <c r="F353" s="46">
        <v>0</v>
      </c>
      <c r="G353" s="46">
        <v>1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</row>
    <row r="354" spans="1:15" x14ac:dyDescent="0.25">
      <c r="A354" s="50" t="s">
        <v>359</v>
      </c>
      <c r="B354" s="46">
        <v>0</v>
      </c>
      <c r="C354" s="46">
        <v>0</v>
      </c>
      <c r="D354" s="46">
        <v>0</v>
      </c>
      <c r="E354" s="46">
        <v>11</v>
      </c>
      <c r="F354" s="46">
        <v>0</v>
      </c>
      <c r="G354" s="46">
        <v>1</v>
      </c>
      <c r="H354" s="46">
        <v>2</v>
      </c>
      <c r="I354" s="46">
        <v>0</v>
      </c>
      <c r="J354" s="46">
        <v>0</v>
      </c>
      <c r="K354" s="46">
        <v>2</v>
      </c>
      <c r="L354" s="46">
        <v>0</v>
      </c>
      <c r="M354" s="46">
        <v>0</v>
      </c>
      <c r="N354" s="46">
        <v>0</v>
      </c>
      <c r="O354" s="46">
        <v>0</v>
      </c>
    </row>
    <row r="355" spans="1:15" x14ac:dyDescent="0.25">
      <c r="A355" s="50" t="s">
        <v>360</v>
      </c>
      <c r="B355" s="46">
        <v>0</v>
      </c>
      <c r="C355" s="46">
        <v>0</v>
      </c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</row>
    <row r="356" spans="1:15" x14ac:dyDescent="0.25">
      <c r="A356" s="50" t="s">
        <v>361</v>
      </c>
      <c r="B356" s="46">
        <v>7</v>
      </c>
      <c r="C356" s="46">
        <v>7</v>
      </c>
      <c r="D356" s="46">
        <v>1</v>
      </c>
      <c r="E356" s="46">
        <v>218</v>
      </c>
      <c r="F356" s="46">
        <v>8</v>
      </c>
      <c r="G356" s="46">
        <v>29</v>
      </c>
      <c r="H356" s="46">
        <v>153</v>
      </c>
      <c r="I356" s="46">
        <v>1</v>
      </c>
      <c r="J356" s="46">
        <v>48</v>
      </c>
      <c r="K356" s="46">
        <v>11</v>
      </c>
      <c r="L356" s="46">
        <v>4</v>
      </c>
      <c r="M356" s="46">
        <v>21</v>
      </c>
      <c r="N356" s="46">
        <v>2</v>
      </c>
      <c r="O356" s="46">
        <v>0</v>
      </c>
    </row>
    <row r="357" spans="1:15" x14ac:dyDescent="0.25">
      <c r="A357" s="50" t="s">
        <v>362</v>
      </c>
      <c r="B357" s="46">
        <v>1</v>
      </c>
      <c r="C357" s="46">
        <v>1</v>
      </c>
      <c r="D357" s="46">
        <v>0</v>
      </c>
      <c r="E357" s="46">
        <v>20</v>
      </c>
      <c r="F357" s="46">
        <v>0</v>
      </c>
      <c r="G357" s="46">
        <v>1</v>
      </c>
      <c r="H357" s="46">
        <v>7</v>
      </c>
      <c r="I357" s="46">
        <v>0</v>
      </c>
      <c r="J357" s="46">
        <v>3</v>
      </c>
      <c r="K357" s="46">
        <v>3</v>
      </c>
      <c r="L357" s="46">
        <v>0</v>
      </c>
      <c r="M357" s="46">
        <v>6</v>
      </c>
      <c r="N357" s="46">
        <v>0</v>
      </c>
      <c r="O357" s="46">
        <v>0</v>
      </c>
    </row>
    <row r="358" spans="1:15" x14ac:dyDescent="0.25">
      <c r="A358" s="50" t="s">
        <v>363</v>
      </c>
      <c r="B358" s="46">
        <v>0</v>
      </c>
      <c r="C358" s="46">
        <v>0</v>
      </c>
      <c r="D358" s="46">
        <v>0</v>
      </c>
      <c r="E358" s="46">
        <v>5</v>
      </c>
      <c r="F358" s="46">
        <v>0</v>
      </c>
      <c r="G358" s="46">
        <v>0</v>
      </c>
      <c r="H358" s="46">
        <v>0</v>
      </c>
      <c r="I358" s="46">
        <v>0</v>
      </c>
      <c r="J358" s="46">
        <v>1</v>
      </c>
      <c r="K358" s="46">
        <v>2</v>
      </c>
      <c r="L358" s="46">
        <v>0</v>
      </c>
      <c r="M358" s="46">
        <v>0</v>
      </c>
      <c r="N358" s="46">
        <v>0</v>
      </c>
      <c r="O358" s="46">
        <v>0</v>
      </c>
    </row>
    <row r="359" spans="1:15" x14ac:dyDescent="0.25">
      <c r="A359" s="50" t="s">
        <v>364</v>
      </c>
      <c r="B359" s="46">
        <v>0</v>
      </c>
      <c r="C359" s="46">
        <v>0</v>
      </c>
      <c r="D359" s="46">
        <v>0</v>
      </c>
      <c r="E359" s="46">
        <v>15</v>
      </c>
      <c r="F359" s="46">
        <v>0</v>
      </c>
      <c r="G359" s="46">
        <v>0</v>
      </c>
      <c r="H359" s="46">
        <v>0</v>
      </c>
      <c r="I359" s="46">
        <v>0</v>
      </c>
      <c r="J359" s="46">
        <v>6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</row>
    <row r="360" spans="1:15" x14ac:dyDescent="0.25">
      <c r="A360" s="50" t="s">
        <v>365</v>
      </c>
      <c r="B360" s="46">
        <v>1</v>
      </c>
      <c r="C360" s="46">
        <v>1</v>
      </c>
      <c r="D360" s="46">
        <v>0</v>
      </c>
      <c r="E360" s="46">
        <v>2</v>
      </c>
      <c r="F360" s="46">
        <v>0</v>
      </c>
      <c r="G360" s="46">
        <v>0</v>
      </c>
      <c r="H360" s="46">
        <v>0</v>
      </c>
      <c r="I360" s="46">
        <v>0</v>
      </c>
      <c r="J360" s="46">
        <v>1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</row>
    <row r="361" spans="1:15" x14ac:dyDescent="0.25">
      <c r="A361" s="50" t="s">
        <v>366</v>
      </c>
      <c r="B361" s="46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1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</row>
    <row r="362" spans="1:15" x14ac:dyDescent="0.25">
      <c r="A362" s="50" t="s">
        <v>367</v>
      </c>
      <c r="B362" s="46">
        <v>0</v>
      </c>
      <c r="C362" s="46">
        <v>0</v>
      </c>
      <c r="D362" s="46">
        <v>0</v>
      </c>
      <c r="E362" s="46">
        <v>9</v>
      </c>
      <c r="F362" s="46">
        <v>2</v>
      </c>
      <c r="G362" s="46">
        <v>1</v>
      </c>
      <c r="H362" s="46">
        <v>1</v>
      </c>
      <c r="I362" s="46">
        <v>0</v>
      </c>
      <c r="J362" s="46">
        <v>0</v>
      </c>
      <c r="K362" s="46">
        <v>5</v>
      </c>
      <c r="L362" s="46">
        <v>4</v>
      </c>
      <c r="M362" s="46">
        <v>0</v>
      </c>
      <c r="N362" s="46">
        <v>0</v>
      </c>
      <c r="O362" s="46">
        <v>0</v>
      </c>
    </row>
    <row r="363" spans="1:15" x14ac:dyDescent="0.25">
      <c r="A363" s="50" t="s">
        <v>368</v>
      </c>
      <c r="B363" s="46">
        <v>0</v>
      </c>
      <c r="C363" s="46">
        <v>0</v>
      </c>
      <c r="D363" s="46">
        <v>0</v>
      </c>
      <c r="E363" s="46">
        <v>2</v>
      </c>
      <c r="F363" s="46">
        <v>0</v>
      </c>
      <c r="G363" s="46">
        <v>0</v>
      </c>
      <c r="H363" s="46">
        <v>0</v>
      </c>
      <c r="I363" s="46">
        <v>0</v>
      </c>
      <c r="J363" s="46">
        <v>2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</row>
    <row r="364" spans="1:15" x14ac:dyDescent="0.25">
      <c r="A364" s="50" t="s">
        <v>369</v>
      </c>
      <c r="B364" s="46">
        <v>0</v>
      </c>
      <c r="C364" s="46">
        <v>0</v>
      </c>
      <c r="D364" s="46">
        <v>0</v>
      </c>
      <c r="E364" s="46">
        <v>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</row>
    <row r="365" spans="1:15" x14ac:dyDescent="0.25">
      <c r="A365" s="50" t="s">
        <v>370</v>
      </c>
      <c r="B365" s="46">
        <v>0</v>
      </c>
      <c r="C365" s="46">
        <v>0</v>
      </c>
      <c r="D365" s="46">
        <v>0</v>
      </c>
      <c r="E365" s="46">
        <v>8</v>
      </c>
      <c r="F365" s="46">
        <v>1</v>
      </c>
      <c r="G365" s="46">
        <v>0</v>
      </c>
      <c r="H365" s="46">
        <v>0</v>
      </c>
      <c r="I365" s="46">
        <v>0</v>
      </c>
      <c r="J365" s="46">
        <v>1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</row>
    <row r="366" spans="1:15" x14ac:dyDescent="0.25">
      <c r="A366" s="50" t="s">
        <v>371</v>
      </c>
      <c r="B366" s="46">
        <v>1</v>
      </c>
      <c r="C366" s="46">
        <v>1</v>
      </c>
      <c r="D366" s="46">
        <v>0</v>
      </c>
      <c r="E366" s="46">
        <v>17</v>
      </c>
      <c r="F366" s="46">
        <v>1</v>
      </c>
      <c r="G366" s="46">
        <v>0</v>
      </c>
      <c r="H366" s="46">
        <v>5</v>
      </c>
      <c r="I366" s="46">
        <v>0</v>
      </c>
      <c r="J366" s="46">
        <v>2</v>
      </c>
      <c r="K366" s="46">
        <v>4</v>
      </c>
      <c r="L366" s="46">
        <v>1</v>
      </c>
      <c r="M366" s="46">
        <v>9</v>
      </c>
      <c r="N366" s="46">
        <v>0</v>
      </c>
      <c r="O366" s="46">
        <v>0</v>
      </c>
    </row>
    <row r="367" spans="1:15" x14ac:dyDescent="0.25">
      <c r="A367" s="50" t="s">
        <v>372</v>
      </c>
      <c r="B367" s="46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1</v>
      </c>
      <c r="L367" s="46">
        <v>0</v>
      </c>
      <c r="M367" s="46">
        <v>0</v>
      </c>
      <c r="N367" s="46">
        <v>0</v>
      </c>
      <c r="O367" s="46">
        <v>0</v>
      </c>
    </row>
    <row r="368" spans="1:15" x14ac:dyDescent="0.25">
      <c r="A368" s="50" t="s">
        <v>373</v>
      </c>
      <c r="B368" s="46">
        <v>0</v>
      </c>
      <c r="C368" s="46">
        <v>0</v>
      </c>
      <c r="D368" s="46">
        <v>0</v>
      </c>
      <c r="E368" s="46">
        <v>1</v>
      </c>
      <c r="F368" s="46">
        <v>0</v>
      </c>
      <c r="G368" s="46">
        <v>0</v>
      </c>
      <c r="H368" s="46">
        <v>0</v>
      </c>
      <c r="I368" s="46">
        <v>0</v>
      </c>
      <c r="J368" s="46">
        <v>1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</row>
    <row r="369" spans="1:15" x14ac:dyDescent="0.25">
      <c r="A369" s="50" t="s">
        <v>374</v>
      </c>
      <c r="B369" s="46">
        <v>0</v>
      </c>
      <c r="C369" s="46">
        <v>0</v>
      </c>
      <c r="D369" s="46">
        <v>1</v>
      </c>
      <c r="E369" s="46">
        <v>11</v>
      </c>
      <c r="F369" s="46">
        <v>0</v>
      </c>
      <c r="G369" s="46">
        <v>4</v>
      </c>
      <c r="H369" s="46">
        <v>0</v>
      </c>
      <c r="I369" s="46">
        <v>1</v>
      </c>
      <c r="J369" s="46">
        <v>1</v>
      </c>
      <c r="K369" s="46">
        <v>0</v>
      </c>
      <c r="L369" s="46">
        <v>0</v>
      </c>
      <c r="M369" s="46">
        <v>1</v>
      </c>
      <c r="N369" s="46">
        <v>1</v>
      </c>
      <c r="O369" s="46">
        <v>0</v>
      </c>
    </row>
    <row r="370" spans="1:15" x14ac:dyDescent="0.25">
      <c r="A370" s="50" t="s">
        <v>375</v>
      </c>
      <c r="B370" s="46">
        <v>0</v>
      </c>
      <c r="C370" s="46">
        <v>0</v>
      </c>
      <c r="D370" s="46">
        <v>0</v>
      </c>
      <c r="E370" s="46">
        <v>1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1</v>
      </c>
      <c r="L370" s="46">
        <v>0</v>
      </c>
      <c r="M370" s="46">
        <v>0</v>
      </c>
      <c r="N370" s="46">
        <v>0</v>
      </c>
      <c r="O370" s="46">
        <v>0</v>
      </c>
    </row>
    <row r="371" spans="1:15" x14ac:dyDescent="0.25">
      <c r="A371" s="50" t="s">
        <v>376</v>
      </c>
      <c r="B371" s="46">
        <v>0</v>
      </c>
      <c r="C371" s="46">
        <v>0</v>
      </c>
      <c r="D371" s="46">
        <v>0</v>
      </c>
      <c r="E371" s="46">
        <v>4</v>
      </c>
      <c r="F371" s="46">
        <v>0</v>
      </c>
      <c r="G371" s="46">
        <v>0</v>
      </c>
      <c r="H371" s="46">
        <v>1</v>
      </c>
      <c r="I371" s="46">
        <v>0</v>
      </c>
      <c r="J371" s="46">
        <v>2</v>
      </c>
      <c r="K371" s="46">
        <v>0</v>
      </c>
      <c r="L371" s="46">
        <v>3</v>
      </c>
      <c r="M371" s="46">
        <v>0</v>
      </c>
      <c r="N371" s="46">
        <v>0</v>
      </c>
      <c r="O371" s="46">
        <v>0</v>
      </c>
    </row>
    <row r="372" spans="1:15" x14ac:dyDescent="0.25">
      <c r="A372" s="50" t="s">
        <v>377</v>
      </c>
      <c r="B372" s="46">
        <v>0</v>
      </c>
      <c r="C372" s="46">
        <v>0</v>
      </c>
      <c r="D372" s="46">
        <v>0</v>
      </c>
      <c r="E372" s="46">
        <v>5</v>
      </c>
      <c r="F372" s="46">
        <v>0</v>
      </c>
      <c r="G372" s="46">
        <v>2</v>
      </c>
      <c r="H372" s="46">
        <v>0</v>
      </c>
      <c r="I372" s="46">
        <v>1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</row>
    <row r="373" spans="1:15" x14ac:dyDescent="0.25">
      <c r="A373" s="50" t="s">
        <v>378</v>
      </c>
      <c r="B373" s="46">
        <v>0</v>
      </c>
      <c r="C373" s="46">
        <v>0</v>
      </c>
      <c r="D373" s="46">
        <v>0</v>
      </c>
      <c r="E373" s="46">
        <v>13</v>
      </c>
      <c r="F373" s="46">
        <v>0</v>
      </c>
      <c r="G373" s="46">
        <v>0</v>
      </c>
      <c r="H373" s="46">
        <v>0</v>
      </c>
      <c r="I373" s="46">
        <v>0</v>
      </c>
      <c r="J373" s="46">
        <v>1</v>
      </c>
      <c r="K373" s="46">
        <v>2</v>
      </c>
      <c r="L373" s="46">
        <v>0</v>
      </c>
      <c r="M373" s="46">
        <v>0</v>
      </c>
      <c r="N373" s="46">
        <v>0</v>
      </c>
      <c r="O373" s="46">
        <v>0</v>
      </c>
    </row>
    <row r="374" spans="1:15" x14ac:dyDescent="0.25">
      <c r="A374" s="50" t="s">
        <v>379</v>
      </c>
      <c r="B374" s="46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</row>
    <row r="375" spans="1:15" x14ac:dyDescent="0.25">
      <c r="A375" s="50" t="s">
        <v>380</v>
      </c>
      <c r="B375" s="46">
        <v>0</v>
      </c>
      <c r="C375" s="46">
        <v>0</v>
      </c>
      <c r="D375" s="46">
        <v>0</v>
      </c>
      <c r="E375" s="46">
        <v>1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1</v>
      </c>
      <c r="M375" s="46">
        <v>0</v>
      </c>
      <c r="N375" s="46">
        <v>0</v>
      </c>
      <c r="O375" s="46">
        <v>0</v>
      </c>
    </row>
    <row r="376" spans="1:15" x14ac:dyDescent="0.25">
      <c r="A376" s="50" t="s">
        <v>381</v>
      </c>
      <c r="B376" s="46">
        <v>0</v>
      </c>
      <c r="C376" s="46">
        <v>0</v>
      </c>
      <c r="D376" s="46">
        <v>0</v>
      </c>
      <c r="E376" s="46">
        <v>98</v>
      </c>
      <c r="F376" s="46">
        <v>5</v>
      </c>
      <c r="G376" s="46">
        <v>16</v>
      </c>
      <c r="H376" s="46">
        <v>25</v>
      </c>
      <c r="I376" s="46">
        <v>2</v>
      </c>
      <c r="J376" s="46">
        <v>17</v>
      </c>
      <c r="K376" s="46">
        <v>5</v>
      </c>
      <c r="L376" s="46">
        <v>2</v>
      </c>
      <c r="M376" s="46">
        <v>7</v>
      </c>
      <c r="N376" s="46">
        <v>0</v>
      </c>
      <c r="O376" s="46">
        <v>0</v>
      </c>
    </row>
    <row r="377" spans="1:15" x14ac:dyDescent="0.25">
      <c r="A377" s="50" t="s">
        <v>382</v>
      </c>
      <c r="B377" s="46">
        <v>0</v>
      </c>
      <c r="C377" s="46">
        <v>0</v>
      </c>
      <c r="D377" s="46">
        <v>0</v>
      </c>
      <c r="E377" s="46">
        <v>1</v>
      </c>
      <c r="F377" s="46">
        <v>1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</row>
    <row r="378" spans="1:15" x14ac:dyDescent="0.25">
      <c r="A378" s="50" t="s">
        <v>383</v>
      </c>
      <c r="B378" s="46">
        <v>4</v>
      </c>
      <c r="C378" s="46">
        <v>4</v>
      </c>
      <c r="D378" s="46">
        <v>0</v>
      </c>
      <c r="E378" s="46">
        <v>325</v>
      </c>
      <c r="F378" s="46">
        <v>4</v>
      </c>
      <c r="G378" s="46">
        <v>41</v>
      </c>
      <c r="H378" s="46">
        <v>112</v>
      </c>
      <c r="I378" s="46">
        <v>3</v>
      </c>
      <c r="J378" s="46">
        <v>76</v>
      </c>
      <c r="K378" s="46">
        <v>14</v>
      </c>
      <c r="L378" s="46">
        <v>24</v>
      </c>
      <c r="M378" s="46">
        <v>13</v>
      </c>
      <c r="N378" s="46">
        <v>0</v>
      </c>
      <c r="O378" s="46">
        <v>0</v>
      </c>
    </row>
    <row r="379" spans="1:15" x14ac:dyDescent="0.25">
      <c r="A379" s="50" t="s">
        <v>384</v>
      </c>
      <c r="B379" s="46">
        <v>0</v>
      </c>
      <c r="C379" s="46">
        <v>0</v>
      </c>
      <c r="D379" s="46">
        <v>0</v>
      </c>
      <c r="E379" s="46">
        <v>1</v>
      </c>
      <c r="F379" s="46">
        <v>0</v>
      </c>
      <c r="G379" s="46">
        <v>0</v>
      </c>
      <c r="H379" s="46">
        <v>0</v>
      </c>
      <c r="I379" s="46">
        <v>0</v>
      </c>
      <c r="J379" s="46">
        <v>1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</row>
    <row r="380" spans="1:15" x14ac:dyDescent="0.25">
      <c r="A380" s="50" t="s">
        <v>385</v>
      </c>
      <c r="B380" s="46">
        <v>0</v>
      </c>
      <c r="C380" s="46">
        <v>0</v>
      </c>
      <c r="D380" s="46">
        <v>0</v>
      </c>
      <c r="E380" s="46">
        <v>49</v>
      </c>
      <c r="F380" s="46">
        <v>1</v>
      </c>
      <c r="G380" s="46">
        <v>10</v>
      </c>
      <c r="H380" s="46">
        <v>3</v>
      </c>
      <c r="I380" s="46">
        <v>1</v>
      </c>
      <c r="J380" s="46">
        <v>5</v>
      </c>
      <c r="K380" s="46">
        <v>2</v>
      </c>
      <c r="L380" s="46">
        <v>7</v>
      </c>
      <c r="M380" s="46">
        <v>16</v>
      </c>
      <c r="N380" s="46">
        <v>0</v>
      </c>
      <c r="O380" s="46">
        <v>0</v>
      </c>
    </row>
    <row r="381" spans="1:15" x14ac:dyDescent="0.25">
      <c r="A381" s="50" t="s">
        <v>386</v>
      </c>
      <c r="B381" s="46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</row>
    <row r="382" spans="1:15" x14ac:dyDescent="0.25">
      <c r="A382" s="50" t="s">
        <v>387</v>
      </c>
      <c r="B382" s="46">
        <v>1</v>
      </c>
      <c r="C382" s="46">
        <v>1</v>
      </c>
      <c r="D382" s="46">
        <v>0</v>
      </c>
      <c r="E382" s="46">
        <v>33</v>
      </c>
      <c r="F382" s="46">
        <v>7</v>
      </c>
      <c r="G382" s="46">
        <v>2</v>
      </c>
      <c r="H382" s="46">
        <v>4</v>
      </c>
      <c r="I382" s="46">
        <v>0</v>
      </c>
      <c r="J382" s="46">
        <v>4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</row>
    <row r="383" spans="1:15" x14ac:dyDescent="0.25">
      <c r="A383" s="50" t="s">
        <v>388</v>
      </c>
      <c r="B383" s="46">
        <v>0</v>
      </c>
      <c r="C383" s="46">
        <v>0</v>
      </c>
      <c r="D383" s="46">
        <v>0</v>
      </c>
      <c r="E383" s="46">
        <v>5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1</v>
      </c>
      <c r="M383" s="46">
        <v>0</v>
      </c>
      <c r="N383" s="46">
        <v>0</v>
      </c>
      <c r="O383" s="46">
        <v>0</v>
      </c>
    </row>
    <row r="384" spans="1:15" x14ac:dyDescent="0.25">
      <c r="A384" s="50" t="s">
        <v>389</v>
      </c>
      <c r="B384" s="46">
        <v>2</v>
      </c>
      <c r="C384" s="46">
        <v>2</v>
      </c>
      <c r="D384" s="46">
        <v>0</v>
      </c>
      <c r="E384" s="46">
        <v>67</v>
      </c>
      <c r="F384" s="46">
        <v>10</v>
      </c>
      <c r="G384" s="46">
        <v>6</v>
      </c>
      <c r="H384" s="46">
        <v>6</v>
      </c>
      <c r="I384" s="46">
        <v>0</v>
      </c>
      <c r="J384" s="46">
        <v>10</v>
      </c>
      <c r="K384" s="46">
        <v>1</v>
      </c>
      <c r="L384" s="46">
        <v>2</v>
      </c>
      <c r="M384" s="46">
        <v>2</v>
      </c>
      <c r="N384" s="46">
        <v>0</v>
      </c>
      <c r="O384" s="46">
        <v>0</v>
      </c>
    </row>
    <row r="385" spans="1:15" x14ac:dyDescent="0.25">
      <c r="A385" s="50" t="s">
        <v>390</v>
      </c>
      <c r="B385" s="46">
        <v>0</v>
      </c>
      <c r="C385" s="46">
        <v>0</v>
      </c>
      <c r="D385" s="46">
        <v>0</v>
      </c>
      <c r="E385" s="46">
        <v>47</v>
      </c>
      <c r="F385" s="46">
        <v>7</v>
      </c>
      <c r="G385" s="46">
        <v>0</v>
      </c>
      <c r="H385" s="46">
        <v>0</v>
      </c>
      <c r="I385" s="46">
        <v>0</v>
      </c>
      <c r="J385" s="46">
        <v>6</v>
      </c>
      <c r="K385" s="46">
        <v>3</v>
      </c>
      <c r="L385" s="46">
        <v>9</v>
      </c>
      <c r="M385" s="46">
        <v>3</v>
      </c>
      <c r="N385" s="46">
        <v>0</v>
      </c>
      <c r="O385" s="46">
        <v>0</v>
      </c>
    </row>
    <row r="386" spans="1:15" x14ac:dyDescent="0.25">
      <c r="A386" s="50" t="s">
        <v>391</v>
      </c>
      <c r="B386" s="46">
        <v>1</v>
      </c>
      <c r="C386" s="46">
        <v>1</v>
      </c>
      <c r="D386" s="46">
        <v>0</v>
      </c>
      <c r="E386" s="46">
        <v>69</v>
      </c>
      <c r="F386" s="46">
        <v>5</v>
      </c>
      <c r="G386" s="46">
        <v>2</v>
      </c>
      <c r="H386" s="46">
        <v>15</v>
      </c>
      <c r="I386" s="46">
        <v>0</v>
      </c>
      <c r="J386" s="46">
        <v>5</v>
      </c>
      <c r="K386" s="46">
        <v>7</v>
      </c>
      <c r="L386" s="46">
        <v>6</v>
      </c>
      <c r="M386" s="46">
        <v>6</v>
      </c>
      <c r="N386" s="46">
        <v>0</v>
      </c>
      <c r="O386" s="46">
        <v>0</v>
      </c>
    </row>
    <row r="387" spans="1:15" x14ac:dyDescent="0.25">
      <c r="A387" s="50" t="s">
        <v>392</v>
      </c>
      <c r="B387" s="46">
        <v>2</v>
      </c>
      <c r="C387" s="46">
        <v>3</v>
      </c>
      <c r="D387" s="46">
        <v>0</v>
      </c>
      <c r="E387" s="46">
        <v>33</v>
      </c>
      <c r="F387" s="46">
        <v>0</v>
      </c>
      <c r="G387" s="46">
        <v>0</v>
      </c>
      <c r="H387" s="46">
        <v>5</v>
      </c>
      <c r="I387" s="46">
        <v>2</v>
      </c>
      <c r="J387" s="46">
        <v>3</v>
      </c>
      <c r="K387" s="46">
        <v>1</v>
      </c>
      <c r="L387" s="46">
        <v>5</v>
      </c>
      <c r="M387" s="46">
        <v>11</v>
      </c>
      <c r="N387" s="46">
        <v>0</v>
      </c>
      <c r="O387" s="46">
        <v>0</v>
      </c>
    </row>
    <row r="388" spans="1:15" x14ac:dyDescent="0.25">
      <c r="A388" s="50" t="s">
        <v>393</v>
      </c>
      <c r="B388" s="46">
        <v>0</v>
      </c>
      <c r="C388" s="46">
        <v>0</v>
      </c>
      <c r="D388" s="46">
        <v>0</v>
      </c>
      <c r="E388" s="46">
        <v>8</v>
      </c>
      <c r="F388" s="46">
        <v>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1</v>
      </c>
      <c r="M388" s="46">
        <v>1</v>
      </c>
      <c r="N388" s="46">
        <v>0</v>
      </c>
      <c r="O388" s="46">
        <v>0</v>
      </c>
    </row>
    <row r="389" spans="1:15" x14ac:dyDescent="0.25">
      <c r="A389" s="50" t="s">
        <v>394</v>
      </c>
      <c r="B389" s="46">
        <v>0</v>
      </c>
      <c r="C389" s="46">
        <v>0</v>
      </c>
      <c r="D389" s="46">
        <v>0</v>
      </c>
      <c r="E389" s="46">
        <v>1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</row>
    <row r="390" spans="1:15" x14ac:dyDescent="0.25">
      <c r="A390" s="50" t="s">
        <v>395</v>
      </c>
      <c r="B390" s="46">
        <v>0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1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</row>
    <row r="391" spans="1:15" x14ac:dyDescent="0.25">
      <c r="A391" s="50" t="s">
        <v>396</v>
      </c>
      <c r="B391" s="46">
        <v>1</v>
      </c>
      <c r="C391" s="46">
        <v>1</v>
      </c>
      <c r="D391" s="46">
        <v>0</v>
      </c>
      <c r="E391" s="46">
        <v>6</v>
      </c>
      <c r="F391" s="46">
        <v>1</v>
      </c>
      <c r="G391" s="46">
        <v>1</v>
      </c>
      <c r="H391" s="46">
        <v>1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</row>
    <row r="392" spans="1:15" x14ac:dyDescent="0.25">
      <c r="A392" s="50" t="s">
        <v>397</v>
      </c>
      <c r="B392" s="46">
        <v>0</v>
      </c>
      <c r="C392" s="46">
        <v>0</v>
      </c>
      <c r="D392" s="46">
        <v>0</v>
      </c>
      <c r="E392" s="46">
        <v>2</v>
      </c>
      <c r="F392" s="46">
        <v>0</v>
      </c>
      <c r="G392" s="46">
        <v>2</v>
      </c>
      <c r="H392" s="46">
        <v>1</v>
      </c>
      <c r="I392" s="46">
        <v>0</v>
      </c>
      <c r="J392" s="46">
        <v>0</v>
      </c>
      <c r="K392" s="46">
        <v>1</v>
      </c>
      <c r="L392" s="46">
        <v>2</v>
      </c>
      <c r="M392" s="46">
        <v>1</v>
      </c>
      <c r="N392" s="46">
        <v>0</v>
      </c>
      <c r="O392" s="46">
        <v>0</v>
      </c>
    </row>
    <row r="393" spans="1:15" x14ac:dyDescent="0.25">
      <c r="A393" s="50" t="s">
        <v>398</v>
      </c>
      <c r="B393" s="46">
        <v>0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</row>
    <row r="394" spans="1:15" x14ac:dyDescent="0.25">
      <c r="A394" s="50" t="s">
        <v>399</v>
      </c>
      <c r="B394" s="46">
        <v>0</v>
      </c>
      <c r="C394" s="46">
        <v>0</v>
      </c>
      <c r="D394" s="46">
        <v>0</v>
      </c>
      <c r="E394" s="46">
        <v>52</v>
      </c>
      <c r="F394" s="46">
        <v>6</v>
      </c>
      <c r="G394" s="46">
        <v>5</v>
      </c>
      <c r="H394" s="46">
        <v>6</v>
      </c>
      <c r="I394" s="46">
        <v>0</v>
      </c>
      <c r="J394" s="46">
        <v>3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</row>
    <row r="395" spans="1:15" x14ac:dyDescent="0.25">
      <c r="A395" s="50" t="s">
        <v>400</v>
      </c>
      <c r="B395" s="46">
        <v>0</v>
      </c>
      <c r="C395" s="46">
        <v>0</v>
      </c>
      <c r="D395" s="46">
        <v>0</v>
      </c>
      <c r="E395" s="46">
        <v>1</v>
      </c>
      <c r="F395" s="46">
        <v>0</v>
      </c>
      <c r="G395" s="46">
        <v>0</v>
      </c>
      <c r="H395" s="46">
        <v>0</v>
      </c>
      <c r="I395" s="46">
        <v>0</v>
      </c>
      <c r="J395" s="46">
        <v>1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</row>
    <row r="396" spans="1:15" x14ac:dyDescent="0.25">
      <c r="A396" s="50" t="s">
        <v>401</v>
      </c>
      <c r="B396" s="46">
        <v>0</v>
      </c>
      <c r="C396" s="46">
        <v>0</v>
      </c>
      <c r="D396" s="46">
        <v>0</v>
      </c>
      <c r="E396" s="46">
        <v>11</v>
      </c>
      <c r="F396" s="46">
        <v>3</v>
      </c>
      <c r="G396" s="46">
        <v>0</v>
      </c>
      <c r="H396" s="46">
        <v>0</v>
      </c>
      <c r="I396" s="46">
        <v>0</v>
      </c>
      <c r="J396" s="46">
        <v>1</v>
      </c>
      <c r="K396" s="46">
        <v>0</v>
      </c>
      <c r="L396" s="46">
        <v>3</v>
      </c>
      <c r="M396" s="46">
        <v>2</v>
      </c>
      <c r="N396" s="46">
        <v>0</v>
      </c>
      <c r="O396" s="46">
        <v>0</v>
      </c>
    </row>
    <row r="397" spans="1:15" x14ac:dyDescent="0.25">
      <c r="A397" s="50" t="s">
        <v>402</v>
      </c>
      <c r="B397" s="46">
        <v>0</v>
      </c>
      <c r="C397" s="46">
        <v>0</v>
      </c>
      <c r="D397" s="46">
        <v>0</v>
      </c>
      <c r="E397" s="46">
        <v>17</v>
      </c>
      <c r="F397" s="46">
        <v>4</v>
      </c>
      <c r="G397" s="46">
        <v>3</v>
      </c>
      <c r="H397" s="46">
        <v>0</v>
      </c>
      <c r="I397" s="46">
        <v>1</v>
      </c>
      <c r="J397" s="46">
        <v>1</v>
      </c>
      <c r="K397" s="46">
        <v>1</v>
      </c>
      <c r="L397" s="46">
        <v>0</v>
      </c>
      <c r="M397" s="46">
        <v>1</v>
      </c>
      <c r="N397" s="46">
        <v>0</v>
      </c>
      <c r="O397" s="46">
        <v>0</v>
      </c>
    </row>
    <row r="398" spans="1:15" x14ac:dyDescent="0.25">
      <c r="A398" s="50" t="s">
        <v>403</v>
      </c>
      <c r="B398" s="46">
        <v>0</v>
      </c>
      <c r="C398" s="46">
        <v>0</v>
      </c>
      <c r="D398" s="46">
        <v>0</v>
      </c>
      <c r="E398" s="46">
        <v>78</v>
      </c>
      <c r="F398" s="46">
        <v>7</v>
      </c>
      <c r="G398" s="46">
        <v>0</v>
      </c>
      <c r="H398" s="46">
        <v>8</v>
      </c>
      <c r="I398" s="46">
        <v>0</v>
      </c>
      <c r="J398" s="46">
        <v>2</v>
      </c>
      <c r="K398" s="46">
        <v>5</v>
      </c>
      <c r="L398" s="46">
        <v>2</v>
      </c>
      <c r="M398" s="46">
        <v>6</v>
      </c>
      <c r="N398" s="46">
        <v>0</v>
      </c>
      <c r="O398" s="46">
        <v>0</v>
      </c>
    </row>
    <row r="399" spans="1:15" x14ac:dyDescent="0.25">
      <c r="A399" s="50" t="s">
        <v>404</v>
      </c>
      <c r="B399" s="46">
        <v>0</v>
      </c>
      <c r="C399" s="46">
        <v>0</v>
      </c>
      <c r="D399" s="46">
        <v>0</v>
      </c>
      <c r="E399" s="46">
        <v>10</v>
      </c>
      <c r="F399" s="46">
        <v>1</v>
      </c>
      <c r="G399" s="46">
        <v>1</v>
      </c>
      <c r="H399" s="46">
        <v>2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</row>
    <row r="400" spans="1:15" x14ac:dyDescent="0.25">
      <c r="A400" s="50" t="s">
        <v>405</v>
      </c>
      <c r="B400" s="46">
        <v>0</v>
      </c>
      <c r="C400" s="46">
        <v>0</v>
      </c>
      <c r="D400" s="46">
        <v>0</v>
      </c>
      <c r="E400" s="46">
        <v>1</v>
      </c>
      <c r="F400" s="46">
        <v>1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</row>
    <row r="401" spans="1:15" x14ac:dyDescent="0.25">
      <c r="A401" s="50" t="s">
        <v>406</v>
      </c>
      <c r="B401" s="46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</row>
    <row r="402" spans="1:15" x14ac:dyDescent="0.25">
      <c r="A402" s="50" t="s">
        <v>407</v>
      </c>
      <c r="B402" s="46">
        <v>0</v>
      </c>
      <c r="C402" s="46">
        <v>0</v>
      </c>
      <c r="D402" s="46">
        <v>0</v>
      </c>
      <c r="E402" s="46">
        <v>1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</row>
    <row r="403" spans="1:15" x14ac:dyDescent="0.25">
      <c r="A403" s="50" t="s">
        <v>408</v>
      </c>
      <c r="B403" s="46">
        <v>0</v>
      </c>
      <c r="C403" s="46">
        <v>0</v>
      </c>
      <c r="D403" s="46">
        <v>0</v>
      </c>
      <c r="E403" s="46">
        <v>3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</row>
    <row r="404" spans="1:15" x14ac:dyDescent="0.25">
      <c r="A404" s="50" t="s">
        <v>409</v>
      </c>
      <c r="B404" s="46">
        <v>0</v>
      </c>
      <c r="C404" s="46">
        <v>0</v>
      </c>
      <c r="D404" s="46">
        <v>0</v>
      </c>
      <c r="E404" s="46">
        <v>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</row>
    <row r="405" spans="1:15" x14ac:dyDescent="0.25">
      <c r="A405" s="50" t="s">
        <v>410</v>
      </c>
      <c r="B405" s="46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1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</row>
    <row r="406" spans="1:15" x14ac:dyDescent="0.25">
      <c r="A406" s="50" t="s">
        <v>411</v>
      </c>
      <c r="B406" s="46">
        <v>0</v>
      </c>
      <c r="C406" s="46">
        <v>0</v>
      </c>
      <c r="D406" s="46">
        <v>0</v>
      </c>
      <c r="E406" s="46">
        <v>1</v>
      </c>
      <c r="F406" s="46">
        <v>0</v>
      </c>
      <c r="G406" s="46">
        <v>1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</row>
    <row r="407" spans="1:15" x14ac:dyDescent="0.25">
      <c r="A407" s="50" t="s">
        <v>412</v>
      </c>
      <c r="B407" s="46">
        <v>2</v>
      </c>
      <c r="C407" s="46">
        <v>2</v>
      </c>
      <c r="D407" s="46">
        <v>0</v>
      </c>
      <c r="E407" s="46">
        <v>22</v>
      </c>
      <c r="F407" s="46">
        <v>1</v>
      </c>
      <c r="G407" s="46">
        <v>0</v>
      </c>
      <c r="H407" s="46">
        <v>9</v>
      </c>
      <c r="I407" s="46">
        <v>0</v>
      </c>
      <c r="J407" s="46">
        <v>3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</row>
    <row r="408" spans="1:15" x14ac:dyDescent="0.25">
      <c r="A408" s="50" t="s">
        <v>413</v>
      </c>
      <c r="B408" s="46">
        <v>0</v>
      </c>
      <c r="C408" s="46">
        <v>0</v>
      </c>
      <c r="D408" s="46">
        <v>0</v>
      </c>
      <c r="E408" s="46">
        <v>3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</row>
    <row r="409" spans="1:15" x14ac:dyDescent="0.25">
      <c r="A409" s="50" t="s">
        <v>414</v>
      </c>
      <c r="B409" s="46">
        <v>0</v>
      </c>
      <c r="C409" s="46">
        <v>0</v>
      </c>
      <c r="D409" s="46">
        <v>0</v>
      </c>
      <c r="E409" s="46">
        <v>2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</row>
    <row r="410" spans="1:15" x14ac:dyDescent="0.25">
      <c r="A410" s="50" t="s">
        <v>415</v>
      </c>
      <c r="B410" s="46">
        <v>1</v>
      </c>
      <c r="C410" s="46">
        <v>1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</row>
    <row r="411" spans="1:15" x14ac:dyDescent="0.25">
      <c r="A411" s="50" t="s">
        <v>416</v>
      </c>
      <c r="B411" s="46">
        <v>4</v>
      </c>
      <c r="C411" s="46">
        <v>5</v>
      </c>
      <c r="D411" s="46">
        <v>0</v>
      </c>
      <c r="E411" s="46">
        <v>221</v>
      </c>
      <c r="F411" s="46">
        <v>0</v>
      </c>
      <c r="G411" s="46">
        <v>48</v>
      </c>
      <c r="H411" s="46">
        <v>154</v>
      </c>
      <c r="I411" s="46">
        <v>56</v>
      </c>
      <c r="J411" s="46">
        <v>64</v>
      </c>
      <c r="K411" s="46">
        <v>6</v>
      </c>
      <c r="L411" s="46">
        <v>14</v>
      </c>
      <c r="M411" s="46">
        <v>5</v>
      </c>
      <c r="N411" s="46">
        <v>0</v>
      </c>
      <c r="O411" s="46">
        <v>0</v>
      </c>
    </row>
    <row r="412" spans="1:15" x14ac:dyDescent="0.25">
      <c r="A412" s="50" t="s">
        <v>417</v>
      </c>
      <c r="B412" s="46">
        <v>0</v>
      </c>
      <c r="C412" s="46">
        <v>0</v>
      </c>
      <c r="D412" s="46">
        <v>0</v>
      </c>
      <c r="E412" s="46">
        <v>39</v>
      </c>
      <c r="F412" s="46">
        <v>4</v>
      </c>
      <c r="G412" s="46">
        <v>0</v>
      </c>
      <c r="H412" s="46">
        <v>3</v>
      </c>
      <c r="I412" s="46">
        <v>0</v>
      </c>
      <c r="J412" s="46">
        <v>8</v>
      </c>
      <c r="K412" s="46">
        <v>1</v>
      </c>
      <c r="L412" s="46">
        <v>5</v>
      </c>
      <c r="M412" s="46">
        <v>1</v>
      </c>
      <c r="N412" s="46">
        <v>0</v>
      </c>
      <c r="O412" s="46">
        <v>0</v>
      </c>
    </row>
    <row r="413" spans="1:15" x14ac:dyDescent="0.25">
      <c r="A413" s="50" t="s">
        <v>418</v>
      </c>
      <c r="B413" s="46">
        <v>0</v>
      </c>
      <c r="C413" s="46">
        <v>0</v>
      </c>
      <c r="D413" s="46">
        <v>0</v>
      </c>
      <c r="E413" s="46">
        <v>21</v>
      </c>
      <c r="F413" s="46">
        <v>2</v>
      </c>
      <c r="G413" s="46">
        <v>1</v>
      </c>
      <c r="H413" s="46">
        <v>2</v>
      </c>
      <c r="I413" s="46">
        <v>0</v>
      </c>
      <c r="J413" s="46">
        <v>1</v>
      </c>
      <c r="K413" s="46">
        <v>1</v>
      </c>
      <c r="L413" s="46">
        <v>6</v>
      </c>
      <c r="M413" s="46">
        <v>4</v>
      </c>
      <c r="N413" s="46">
        <v>0</v>
      </c>
      <c r="O413" s="46">
        <v>0</v>
      </c>
    </row>
    <row r="414" spans="1:15" x14ac:dyDescent="0.25">
      <c r="A414" s="50" t="s">
        <v>419</v>
      </c>
      <c r="B414" s="46">
        <v>0</v>
      </c>
      <c r="C414" s="46">
        <v>0</v>
      </c>
      <c r="D414" s="46">
        <v>0</v>
      </c>
      <c r="E414" s="46">
        <v>6</v>
      </c>
      <c r="F414" s="46">
        <v>1</v>
      </c>
      <c r="G414" s="46">
        <v>1</v>
      </c>
      <c r="H414" s="46">
        <v>2</v>
      </c>
      <c r="I414" s="46">
        <v>0</v>
      </c>
      <c r="J414" s="46">
        <v>3</v>
      </c>
      <c r="K414" s="46">
        <v>3</v>
      </c>
      <c r="L414" s="46">
        <v>1</v>
      </c>
      <c r="M414" s="46">
        <v>2</v>
      </c>
      <c r="N414" s="46">
        <v>0</v>
      </c>
      <c r="O414" s="46">
        <v>0</v>
      </c>
    </row>
    <row r="415" spans="1:15" x14ac:dyDescent="0.25">
      <c r="A415" s="50" t="s">
        <v>420</v>
      </c>
      <c r="B415" s="46">
        <v>0</v>
      </c>
      <c r="C415" s="46">
        <v>0</v>
      </c>
      <c r="D415" s="46">
        <v>0</v>
      </c>
      <c r="E415" s="46">
        <v>6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</row>
    <row r="416" spans="1:15" x14ac:dyDescent="0.25">
      <c r="A416" s="50" t="s">
        <v>421</v>
      </c>
      <c r="B416" s="46">
        <v>0</v>
      </c>
      <c r="C416" s="46">
        <v>0</v>
      </c>
      <c r="D416" s="46">
        <v>0</v>
      </c>
      <c r="E416" s="46">
        <v>5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</row>
    <row r="417" spans="1:15" x14ac:dyDescent="0.25">
      <c r="A417" s="50" t="s">
        <v>422</v>
      </c>
      <c r="B417" s="46">
        <v>0</v>
      </c>
      <c r="C417" s="46">
        <v>0</v>
      </c>
      <c r="D417" s="46">
        <v>0</v>
      </c>
      <c r="E417" s="46">
        <v>8</v>
      </c>
      <c r="F417" s="46">
        <v>2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1</v>
      </c>
      <c r="M417" s="46">
        <v>0</v>
      </c>
      <c r="N417" s="46">
        <v>0</v>
      </c>
      <c r="O417" s="46">
        <v>0</v>
      </c>
    </row>
    <row r="418" spans="1:15" x14ac:dyDescent="0.25">
      <c r="A418" s="50" t="s">
        <v>423</v>
      </c>
      <c r="B418" s="46">
        <v>0</v>
      </c>
      <c r="C418" s="46">
        <v>0</v>
      </c>
      <c r="D418" s="46">
        <v>0</v>
      </c>
      <c r="E418" s="46">
        <v>6</v>
      </c>
      <c r="F418" s="46">
        <v>5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</row>
    <row r="419" spans="1:15" x14ac:dyDescent="0.25">
      <c r="A419" s="50" t="s">
        <v>424</v>
      </c>
      <c r="B419" s="46">
        <v>0</v>
      </c>
      <c r="C419" s="46">
        <v>0</v>
      </c>
      <c r="D419" s="46">
        <v>0</v>
      </c>
      <c r="E419" s="46">
        <v>1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</row>
    <row r="420" spans="1:15" x14ac:dyDescent="0.25">
      <c r="A420" s="50" t="s">
        <v>425</v>
      </c>
      <c r="B420" s="46">
        <v>0</v>
      </c>
      <c r="C420" s="46">
        <v>0</v>
      </c>
      <c r="D420" s="46">
        <v>0</v>
      </c>
      <c r="E420" s="46">
        <v>1</v>
      </c>
      <c r="F420" s="46">
        <v>0</v>
      </c>
      <c r="G420" s="46">
        <v>0</v>
      </c>
      <c r="H420" s="46">
        <v>0</v>
      </c>
      <c r="I420" s="46">
        <v>0</v>
      </c>
      <c r="J420" s="46">
        <v>1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</row>
    <row r="421" spans="1:15" x14ac:dyDescent="0.25">
      <c r="A421" s="50" t="s">
        <v>426</v>
      </c>
      <c r="B421" s="46">
        <v>0</v>
      </c>
      <c r="C421" s="46">
        <v>0</v>
      </c>
      <c r="D421" s="46">
        <v>0</v>
      </c>
      <c r="E421" s="46">
        <v>2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1</v>
      </c>
      <c r="L421" s="46">
        <v>0</v>
      </c>
      <c r="M421" s="46">
        <v>0</v>
      </c>
      <c r="N421" s="46">
        <v>0</v>
      </c>
      <c r="O421" s="46">
        <v>0</v>
      </c>
    </row>
    <row r="422" spans="1:15" x14ac:dyDescent="0.25">
      <c r="A422" s="50" t="s">
        <v>427</v>
      </c>
      <c r="B422" s="46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</row>
    <row r="423" spans="1:15" x14ac:dyDescent="0.25">
      <c r="A423" s="50" t="s">
        <v>428</v>
      </c>
      <c r="B423" s="46">
        <v>0</v>
      </c>
      <c r="C423" s="46">
        <v>0</v>
      </c>
      <c r="D423" s="46">
        <v>0</v>
      </c>
      <c r="E423" s="46">
        <v>22</v>
      </c>
      <c r="F423" s="46">
        <v>14</v>
      </c>
      <c r="G423" s="46">
        <v>0</v>
      </c>
      <c r="H423" s="46">
        <v>0</v>
      </c>
      <c r="I423" s="46">
        <v>0</v>
      </c>
      <c r="J423" s="46">
        <v>2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</row>
    <row r="424" spans="1:15" x14ac:dyDescent="0.25">
      <c r="A424" s="50" t="s">
        <v>429</v>
      </c>
      <c r="B424" s="46">
        <v>1</v>
      </c>
      <c r="C424" s="46">
        <v>1</v>
      </c>
      <c r="D424" s="46">
        <v>0</v>
      </c>
      <c r="E424" s="46">
        <v>8</v>
      </c>
      <c r="F424" s="46">
        <v>0</v>
      </c>
      <c r="G424" s="46">
        <v>1</v>
      </c>
      <c r="H424" s="46">
        <v>1</v>
      </c>
      <c r="I424" s="46">
        <v>0</v>
      </c>
      <c r="J424" s="46">
        <v>7</v>
      </c>
      <c r="K424" s="46">
        <v>2</v>
      </c>
      <c r="L424" s="46">
        <v>1</v>
      </c>
      <c r="M424" s="46">
        <v>3</v>
      </c>
      <c r="N424" s="46">
        <v>0</v>
      </c>
      <c r="O424" s="46">
        <v>0</v>
      </c>
    </row>
    <row r="425" spans="1:15" x14ac:dyDescent="0.25">
      <c r="A425" s="50" t="s">
        <v>430</v>
      </c>
      <c r="B425" s="46">
        <v>0</v>
      </c>
      <c r="C425" s="46">
        <v>0</v>
      </c>
      <c r="D425" s="46">
        <v>0</v>
      </c>
      <c r="E425" s="46">
        <v>25</v>
      </c>
      <c r="F425" s="46">
        <v>5</v>
      </c>
      <c r="G425" s="46">
        <v>1</v>
      </c>
      <c r="H425" s="46">
        <v>2</v>
      </c>
      <c r="I425" s="46">
        <v>0</v>
      </c>
      <c r="J425" s="46">
        <v>0</v>
      </c>
      <c r="K425" s="46">
        <v>1</v>
      </c>
      <c r="L425" s="46">
        <v>0</v>
      </c>
      <c r="M425" s="46">
        <v>0</v>
      </c>
      <c r="N425" s="46">
        <v>0</v>
      </c>
      <c r="O425" s="46">
        <v>0</v>
      </c>
    </row>
    <row r="426" spans="1:15" x14ac:dyDescent="0.25">
      <c r="A426" s="50" t="s">
        <v>431</v>
      </c>
      <c r="B426" s="46">
        <v>0</v>
      </c>
      <c r="C426" s="46">
        <v>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</row>
    <row r="427" spans="1:15" x14ac:dyDescent="0.25">
      <c r="A427" s="50" t="s">
        <v>432</v>
      </c>
      <c r="B427" s="46">
        <v>0</v>
      </c>
      <c r="C427" s="46">
        <v>0</v>
      </c>
      <c r="D427" s="46">
        <v>0</v>
      </c>
      <c r="E427" s="46">
        <v>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</row>
    <row r="428" spans="1:15" x14ac:dyDescent="0.25">
      <c r="A428" s="50" t="s">
        <v>433</v>
      </c>
      <c r="B428" s="46">
        <v>0</v>
      </c>
      <c r="C428" s="46">
        <v>0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</row>
    <row r="429" spans="1:15" x14ac:dyDescent="0.25">
      <c r="A429" s="50" t="s">
        <v>434</v>
      </c>
      <c r="B429" s="46">
        <v>0</v>
      </c>
      <c r="C429" s="46">
        <v>0</v>
      </c>
      <c r="D429" s="46">
        <v>0</v>
      </c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</row>
    <row r="430" spans="1:15" x14ac:dyDescent="0.25">
      <c r="A430" s="50" t="s">
        <v>435</v>
      </c>
      <c r="B430" s="46">
        <v>0</v>
      </c>
      <c r="C430" s="46">
        <v>0</v>
      </c>
      <c r="D430" s="46">
        <v>0</v>
      </c>
      <c r="E430" s="46">
        <v>3</v>
      </c>
      <c r="F430" s="46">
        <v>1</v>
      </c>
      <c r="G430" s="46">
        <v>0</v>
      </c>
      <c r="H430" s="46">
        <v>0</v>
      </c>
      <c r="I430" s="46">
        <v>0</v>
      </c>
      <c r="J430" s="46">
        <v>0</v>
      </c>
      <c r="K430" s="46">
        <v>1</v>
      </c>
      <c r="L430" s="46">
        <v>1</v>
      </c>
      <c r="M430" s="46">
        <v>0</v>
      </c>
      <c r="N430" s="46">
        <v>0</v>
      </c>
      <c r="O430" s="46">
        <v>0</v>
      </c>
    </row>
    <row r="431" spans="1:15" x14ac:dyDescent="0.25">
      <c r="A431" s="50" t="s">
        <v>436</v>
      </c>
      <c r="B431" s="46">
        <v>1</v>
      </c>
      <c r="C431" s="46">
        <v>1</v>
      </c>
      <c r="D431" s="46">
        <v>0</v>
      </c>
      <c r="E431" s="46">
        <v>41</v>
      </c>
      <c r="F431" s="46">
        <v>0</v>
      </c>
      <c r="G431" s="46">
        <v>18</v>
      </c>
      <c r="H431" s="46">
        <v>15</v>
      </c>
      <c r="I431" s="46">
        <v>3</v>
      </c>
      <c r="J431" s="46">
        <v>14</v>
      </c>
      <c r="K431" s="46">
        <v>0</v>
      </c>
      <c r="L431" s="46">
        <v>1</v>
      </c>
      <c r="M431" s="46">
        <v>3</v>
      </c>
      <c r="N431" s="46">
        <v>0</v>
      </c>
      <c r="O431" s="46">
        <v>0</v>
      </c>
    </row>
    <row r="432" spans="1:15" x14ac:dyDescent="0.25">
      <c r="A432" s="50" t="s">
        <v>437</v>
      </c>
      <c r="B432" s="46">
        <v>2</v>
      </c>
      <c r="C432" s="46">
        <v>2</v>
      </c>
      <c r="D432" s="46">
        <v>0</v>
      </c>
      <c r="E432" s="46">
        <v>53</v>
      </c>
      <c r="F432" s="46">
        <v>0</v>
      </c>
      <c r="G432" s="46">
        <v>14</v>
      </c>
      <c r="H432" s="46">
        <v>56</v>
      </c>
      <c r="I432" s="46">
        <v>12</v>
      </c>
      <c r="J432" s="46">
        <v>11</v>
      </c>
      <c r="K432" s="46">
        <v>3</v>
      </c>
      <c r="L432" s="46">
        <v>6</v>
      </c>
      <c r="M432" s="46">
        <v>8</v>
      </c>
      <c r="N432" s="46">
        <v>0</v>
      </c>
      <c r="O432" s="46">
        <v>0</v>
      </c>
    </row>
    <row r="433" spans="1:15" x14ac:dyDescent="0.25">
      <c r="A433" s="50" t="s">
        <v>438</v>
      </c>
      <c r="B433" s="46">
        <v>0</v>
      </c>
      <c r="C433" s="46">
        <v>0</v>
      </c>
      <c r="D433" s="46">
        <v>0</v>
      </c>
      <c r="E433" s="46">
        <v>23</v>
      </c>
      <c r="F433" s="46">
        <v>0</v>
      </c>
      <c r="G433" s="46">
        <v>1</v>
      </c>
      <c r="H433" s="46">
        <v>2</v>
      </c>
      <c r="I433" s="46">
        <v>0</v>
      </c>
      <c r="J433" s="46">
        <v>4</v>
      </c>
      <c r="K433" s="46">
        <v>0</v>
      </c>
      <c r="L433" s="46">
        <v>0</v>
      </c>
      <c r="M433" s="46">
        <v>3</v>
      </c>
      <c r="N433" s="46">
        <v>0</v>
      </c>
      <c r="O433" s="46">
        <v>0</v>
      </c>
    </row>
    <row r="434" spans="1:15" x14ac:dyDescent="0.25">
      <c r="A434" s="50" t="s">
        <v>439</v>
      </c>
      <c r="B434" s="46">
        <v>0</v>
      </c>
      <c r="C434" s="46">
        <v>0</v>
      </c>
      <c r="D434" s="46">
        <v>0</v>
      </c>
      <c r="E434" s="46">
        <v>2</v>
      </c>
      <c r="F434" s="46">
        <v>1</v>
      </c>
      <c r="G434" s="46">
        <v>1</v>
      </c>
      <c r="H434" s="46">
        <v>1</v>
      </c>
      <c r="I434" s="46">
        <v>0</v>
      </c>
      <c r="J434" s="46">
        <v>1</v>
      </c>
      <c r="K434" s="46">
        <v>1</v>
      </c>
      <c r="L434" s="46">
        <v>0</v>
      </c>
      <c r="M434" s="46">
        <v>1</v>
      </c>
      <c r="N434" s="46">
        <v>0</v>
      </c>
      <c r="O434" s="46">
        <v>0</v>
      </c>
    </row>
    <row r="435" spans="1:15" x14ac:dyDescent="0.25">
      <c r="A435" s="50" t="s">
        <v>440</v>
      </c>
      <c r="B435" s="46">
        <v>0</v>
      </c>
      <c r="C435" s="46">
        <v>0</v>
      </c>
      <c r="D435" s="46">
        <v>0</v>
      </c>
      <c r="E435" s="46">
        <v>1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</row>
    <row r="436" spans="1:15" x14ac:dyDescent="0.25">
      <c r="A436" s="50" t="s">
        <v>441</v>
      </c>
      <c r="B436" s="46">
        <v>0</v>
      </c>
      <c r="C436" s="46">
        <v>0</v>
      </c>
      <c r="D436" s="46">
        <v>0</v>
      </c>
      <c r="E436" s="46">
        <v>4</v>
      </c>
      <c r="F436" s="46">
        <v>2</v>
      </c>
      <c r="G436" s="46">
        <v>1</v>
      </c>
      <c r="H436" s="46">
        <v>1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</row>
    <row r="437" spans="1:15" x14ac:dyDescent="0.25">
      <c r="A437" s="50" t="s">
        <v>442</v>
      </c>
      <c r="B437" s="46">
        <v>0</v>
      </c>
      <c r="C437" s="46">
        <v>0</v>
      </c>
      <c r="D437" s="46">
        <v>0</v>
      </c>
      <c r="E437" s="46">
        <v>2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1</v>
      </c>
      <c r="M437" s="46">
        <v>0</v>
      </c>
      <c r="N437" s="46">
        <v>0</v>
      </c>
      <c r="O437" s="46">
        <v>0</v>
      </c>
    </row>
    <row r="438" spans="1:15" x14ac:dyDescent="0.25">
      <c r="A438" s="50" t="s">
        <v>443</v>
      </c>
      <c r="B438" s="46">
        <v>0</v>
      </c>
      <c r="C438" s="46">
        <v>0</v>
      </c>
      <c r="D438" s="46">
        <v>0</v>
      </c>
      <c r="E438" s="46">
        <v>3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</row>
    <row r="439" spans="1:15" x14ac:dyDescent="0.25">
      <c r="A439" s="50" t="s">
        <v>444</v>
      </c>
      <c r="B439" s="46">
        <v>0</v>
      </c>
      <c r="C439" s="46">
        <v>0</v>
      </c>
      <c r="D439" s="46">
        <v>0</v>
      </c>
      <c r="E439" s="46">
        <v>2</v>
      </c>
      <c r="F439" s="46">
        <v>1</v>
      </c>
      <c r="G439" s="46">
        <v>1</v>
      </c>
      <c r="H439" s="46">
        <v>0</v>
      </c>
      <c r="I439" s="46">
        <v>0</v>
      </c>
      <c r="J439" s="46">
        <v>0</v>
      </c>
      <c r="K439" s="46">
        <v>1</v>
      </c>
      <c r="L439" s="46">
        <v>0</v>
      </c>
      <c r="M439" s="46">
        <v>0</v>
      </c>
      <c r="N439" s="46">
        <v>0</v>
      </c>
      <c r="O439" s="46">
        <v>0</v>
      </c>
    </row>
    <row r="440" spans="1:15" x14ac:dyDescent="0.25">
      <c r="A440" s="50" t="s">
        <v>445</v>
      </c>
      <c r="B440" s="46">
        <v>0</v>
      </c>
      <c r="C440" s="46">
        <v>0</v>
      </c>
      <c r="D440" s="46">
        <v>0</v>
      </c>
      <c r="E440" s="46">
        <v>5</v>
      </c>
      <c r="F440" s="46">
        <v>0</v>
      </c>
      <c r="G440" s="46">
        <v>0</v>
      </c>
      <c r="H440" s="46">
        <v>0</v>
      </c>
      <c r="I440" s="46">
        <v>0</v>
      </c>
      <c r="J440" s="46">
        <v>2</v>
      </c>
      <c r="K440" s="46">
        <v>0</v>
      </c>
      <c r="L440" s="46">
        <v>1</v>
      </c>
      <c r="M440" s="46">
        <v>0</v>
      </c>
      <c r="N440" s="46">
        <v>0</v>
      </c>
      <c r="O440" s="46">
        <v>0</v>
      </c>
    </row>
    <row r="441" spans="1:15" x14ac:dyDescent="0.25">
      <c r="A441" s="50" t="s">
        <v>446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1</v>
      </c>
      <c r="I441" s="46">
        <v>0</v>
      </c>
      <c r="J441" s="46">
        <v>0</v>
      </c>
      <c r="K441" s="46">
        <v>0</v>
      </c>
      <c r="L441" s="46">
        <v>1</v>
      </c>
      <c r="M441" s="46">
        <v>0</v>
      </c>
      <c r="N441" s="46">
        <v>0</v>
      </c>
      <c r="O441" s="46">
        <v>0</v>
      </c>
    </row>
    <row r="442" spans="1:15" x14ac:dyDescent="0.25">
      <c r="A442" s="50" t="s">
        <v>447</v>
      </c>
      <c r="B442" s="46">
        <v>0</v>
      </c>
      <c r="C442" s="46">
        <v>0</v>
      </c>
      <c r="D442" s="46">
        <v>0</v>
      </c>
      <c r="E442" s="46">
        <v>2</v>
      </c>
      <c r="F442" s="46">
        <v>0</v>
      </c>
      <c r="G442" s="46">
        <v>1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</row>
    <row r="443" spans="1:15" x14ac:dyDescent="0.25">
      <c r="A443" s="50" t="s">
        <v>448</v>
      </c>
      <c r="B443" s="46">
        <v>0</v>
      </c>
      <c r="C443" s="46">
        <v>0</v>
      </c>
      <c r="D443" s="46">
        <v>0</v>
      </c>
      <c r="E443" s="46">
        <v>11</v>
      </c>
      <c r="F443" s="46">
        <v>2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</row>
    <row r="444" spans="1:15" x14ac:dyDescent="0.25">
      <c r="A444" s="50" t="s">
        <v>449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</row>
    <row r="445" spans="1:15" x14ac:dyDescent="0.25">
      <c r="A445" s="50" t="s">
        <v>450</v>
      </c>
      <c r="B445" s="46">
        <v>0</v>
      </c>
      <c r="C445" s="46">
        <v>0</v>
      </c>
      <c r="D445" s="46">
        <v>0</v>
      </c>
      <c r="E445" s="46">
        <v>2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</row>
    <row r="446" spans="1:15" x14ac:dyDescent="0.25">
      <c r="A446" s="50" t="s">
        <v>451</v>
      </c>
      <c r="B446" s="46">
        <v>0</v>
      </c>
      <c r="C446" s="46">
        <v>0</v>
      </c>
      <c r="D446" s="46">
        <v>0</v>
      </c>
      <c r="E446" s="46">
        <v>1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</row>
    <row r="447" spans="1:15" x14ac:dyDescent="0.25">
      <c r="A447" s="50" t="s">
        <v>452</v>
      </c>
      <c r="B447" s="46">
        <v>0</v>
      </c>
      <c r="C447" s="46">
        <v>0</v>
      </c>
      <c r="D447" s="46">
        <v>0</v>
      </c>
      <c r="E447" s="46">
        <v>3</v>
      </c>
      <c r="F447" s="46">
        <v>0</v>
      </c>
      <c r="G447" s="46">
        <v>1</v>
      </c>
      <c r="H447" s="46">
        <v>0</v>
      </c>
      <c r="I447" s="46">
        <v>0</v>
      </c>
      <c r="J447" s="46">
        <v>2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</row>
    <row r="448" spans="1:15" x14ac:dyDescent="0.25">
      <c r="A448" s="50" t="s">
        <v>453</v>
      </c>
      <c r="B448" s="46">
        <v>0</v>
      </c>
      <c r="C448" s="46">
        <v>0</v>
      </c>
      <c r="D448" s="46">
        <v>0</v>
      </c>
      <c r="E448" s="46">
        <v>14</v>
      </c>
      <c r="F448" s="46">
        <v>5</v>
      </c>
      <c r="G448" s="46">
        <v>0</v>
      </c>
      <c r="H448" s="46">
        <v>3</v>
      </c>
      <c r="I448" s="46">
        <v>0</v>
      </c>
      <c r="J448" s="46">
        <v>2</v>
      </c>
      <c r="K448" s="46">
        <v>1</v>
      </c>
      <c r="L448" s="46">
        <v>1</v>
      </c>
      <c r="M448" s="46">
        <v>2</v>
      </c>
      <c r="N448" s="46">
        <v>0</v>
      </c>
      <c r="O448" s="46">
        <v>0</v>
      </c>
    </row>
    <row r="449" spans="1:15" x14ac:dyDescent="0.25">
      <c r="A449" s="50" t="s">
        <v>454</v>
      </c>
      <c r="B449" s="46">
        <v>0</v>
      </c>
      <c r="C449" s="46">
        <v>0</v>
      </c>
      <c r="D449" s="46">
        <v>0</v>
      </c>
      <c r="E449" s="46">
        <v>57</v>
      </c>
      <c r="F449" s="46">
        <v>9</v>
      </c>
      <c r="G449" s="46">
        <v>3</v>
      </c>
      <c r="H449" s="46">
        <v>1</v>
      </c>
      <c r="I449" s="46">
        <v>1</v>
      </c>
      <c r="J449" s="46">
        <v>1</v>
      </c>
      <c r="K449" s="46">
        <v>1</v>
      </c>
      <c r="L449" s="46">
        <v>2</v>
      </c>
      <c r="M449" s="46">
        <v>2</v>
      </c>
      <c r="N449" s="46">
        <v>0</v>
      </c>
      <c r="O449" s="46">
        <v>0</v>
      </c>
    </row>
    <row r="450" spans="1:15" x14ac:dyDescent="0.25">
      <c r="A450" s="50" t="s">
        <v>455</v>
      </c>
      <c r="B450" s="46">
        <v>0</v>
      </c>
      <c r="C450" s="46">
        <v>0</v>
      </c>
      <c r="D450" s="46">
        <v>0</v>
      </c>
      <c r="E450" s="46">
        <v>2</v>
      </c>
      <c r="F450" s="46">
        <v>1</v>
      </c>
      <c r="G450" s="46">
        <v>0</v>
      </c>
      <c r="H450" s="46">
        <v>1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</row>
    <row r="451" spans="1:15" x14ac:dyDescent="0.25">
      <c r="A451" s="50" t="s">
        <v>456</v>
      </c>
      <c r="B451" s="46">
        <v>0</v>
      </c>
      <c r="C451" s="46">
        <v>0</v>
      </c>
      <c r="D451" s="46">
        <v>0</v>
      </c>
      <c r="E451" s="46">
        <v>24</v>
      </c>
      <c r="F451" s="46">
        <v>0</v>
      </c>
      <c r="G451" s="46">
        <v>1</v>
      </c>
      <c r="H451" s="46">
        <v>2</v>
      </c>
      <c r="I451" s="46">
        <v>4</v>
      </c>
      <c r="J451" s="46">
        <v>2</v>
      </c>
      <c r="K451" s="46">
        <v>0</v>
      </c>
      <c r="L451" s="46">
        <v>3</v>
      </c>
      <c r="M451" s="46">
        <v>1</v>
      </c>
      <c r="N451" s="46">
        <v>0</v>
      </c>
      <c r="O451" s="46">
        <v>0</v>
      </c>
    </row>
    <row r="452" spans="1:15" x14ac:dyDescent="0.25">
      <c r="A452" s="50" t="s">
        <v>457</v>
      </c>
      <c r="B452" s="46">
        <v>0</v>
      </c>
      <c r="C452" s="46">
        <v>0</v>
      </c>
      <c r="D452" s="46">
        <v>0</v>
      </c>
      <c r="E452" s="46">
        <v>5</v>
      </c>
      <c r="F452" s="46">
        <v>0</v>
      </c>
      <c r="G452" s="46">
        <v>0</v>
      </c>
      <c r="H452" s="46">
        <v>1</v>
      </c>
      <c r="I452" s="46">
        <v>0</v>
      </c>
      <c r="J452" s="46">
        <v>1</v>
      </c>
      <c r="K452" s="46">
        <v>0</v>
      </c>
      <c r="L452" s="46">
        <v>0</v>
      </c>
      <c r="M452" s="46">
        <v>2</v>
      </c>
      <c r="N452" s="46">
        <v>0</v>
      </c>
      <c r="O452" s="46">
        <v>0</v>
      </c>
    </row>
    <row r="453" spans="1:15" x14ac:dyDescent="0.25">
      <c r="A453" s="50" t="s">
        <v>458</v>
      </c>
      <c r="B453" s="46">
        <v>0</v>
      </c>
      <c r="C453" s="46">
        <v>0</v>
      </c>
      <c r="D453" s="46">
        <v>0</v>
      </c>
      <c r="E453" s="46">
        <v>11</v>
      </c>
      <c r="F453" s="46">
        <v>0</v>
      </c>
      <c r="G453" s="46">
        <v>1</v>
      </c>
      <c r="H453" s="46">
        <v>2</v>
      </c>
      <c r="I453" s="46">
        <v>0</v>
      </c>
      <c r="J453" s="46">
        <v>2</v>
      </c>
      <c r="K453" s="46">
        <v>0</v>
      </c>
      <c r="L453" s="46">
        <v>0</v>
      </c>
      <c r="M453" s="46">
        <v>3</v>
      </c>
      <c r="N453" s="46">
        <v>0</v>
      </c>
      <c r="O453" s="46">
        <v>0</v>
      </c>
    </row>
    <row r="454" spans="1:15" x14ac:dyDescent="0.25">
      <c r="A454" s="50" t="s">
        <v>459</v>
      </c>
      <c r="B454" s="46">
        <v>1</v>
      </c>
      <c r="C454" s="46">
        <v>1</v>
      </c>
      <c r="D454" s="46">
        <v>0</v>
      </c>
      <c r="E454" s="46">
        <v>39</v>
      </c>
      <c r="F454" s="46">
        <v>1</v>
      </c>
      <c r="G454" s="46">
        <v>5</v>
      </c>
      <c r="H454" s="46">
        <v>6</v>
      </c>
      <c r="I454" s="46">
        <v>6</v>
      </c>
      <c r="J454" s="46">
        <v>8</v>
      </c>
      <c r="K454" s="46">
        <v>0</v>
      </c>
      <c r="L454" s="46">
        <v>1</v>
      </c>
      <c r="M454" s="46">
        <v>4</v>
      </c>
      <c r="N454" s="46">
        <v>0</v>
      </c>
      <c r="O454" s="46">
        <v>0</v>
      </c>
    </row>
    <row r="455" spans="1:15" x14ac:dyDescent="0.25">
      <c r="A455" s="50" t="s">
        <v>460</v>
      </c>
      <c r="B455" s="46">
        <v>0</v>
      </c>
      <c r="C455" s="46">
        <v>0</v>
      </c>
      <c r="D455" s="46">
        <v>0</v>
      </c>
      <c r="E455" s="46">
        <v>13</v>
      </c>
      <c r="F455" s="46">
        <v>2</v>
      </c>
      <c r="G455" s="46">
        <v>1</v>
      </c>
      <c r="H455" s="46">
        <v>1</v>
      </c>
      <c r="I455" s="46">
        <v>0</v>
      </c>
      <c r="J455" s="46">
        <v>11</v>
      </c>
      <c r="K455" s="46">
        <v>0</v>
      </c>
      <c r="L455" s="46">
        <v>5</v>
      </c>
      <c r="M455" s="46">
        <v>0</v>
      </c>
      <c r="N455" s="46">
        <v>0</v>
      </c>
      <c r="O455" s="46">
        <v>0</v>
      </c>
    </row>
    <row r="456" spans="1:15" x14ac:dyDescent="0.25">
      <c r="A456" s="50" t="s">
        <v>461</v>
      </c>
      <c r="B456" s="46">
        <v>1</v>
      </c>
      <c r="C456" s="46">
        <v>1</v>
      </c>
      <c r="D456" s="46">
        <v>0</v>
      </c>
      <c r="E456" s="46">
        <v>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</row>
    <row r="457" spans="1:15" x14ac:dyDescent="0.25">
      <c r="A457" s="50" t="s">
        <v>462</v>
      </c>
      <c r="B457" s="46">
        <v>0</v>
      </c>
      <c r="C457" s="46">
        <v>0</v>
      </c>
      <c r="D457" s="46">
        <v>0</v>
      </c>
      <c r="E457" s="46">
        <v>7</v>
      </c>
      <c r="F457" s="46">
        <v>3</v>
      </c>
      <c r="G457" s="46">
        <v>0</v>
      </c>
      <c r="H457" s="46">
        <v>0</v>
      </c>
      <c r="I457" s="46">
        <v>0</v>
      </c>
      <c r="J457" s="46">
        <v>1</v>
      </c>
      <c r="K457" s="46">
        <v>1</v>
      </c>
      <c r="L457" s="46">
        <v>0</v>
      </c>
      <c r="M457" s="46">
        <v>0</v>
      </c>
      <c r="N457" s="46">
        <v>0</v>
      </c>
      <c r="O457" s="46">
        <v>0</v>
      </c>
    </row>
    <row r="458" spans="1:15" x14ac:dyDescent="0.25">
      <c r="A458" s="50" t="s">
        <v>463</v>
      </c>
      <c r="B458" s="46">
        <v>0</v>
      </c>
      <c r="C458" s="46">
        <v>0</v>
      </c>
      <c r="D458" s="46">
        <v>0</v>
      </c>
      <c r="E458" s="46">
        <v>4</v>
      </c>
      <c r="F458" s="46">
        <v>0</v>
      </c>
      <c r="G458" s="46">
        <v>4</v>
      </c>
      <c r="H458" s="46">
        <v>1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</row>
    <row r="459" spans="1:15" x14ac:dyDescent="0.25">
      <c r="A459" s="50" t="s">
        <v>464</v>
      </c>
      <c r="B459" s="46">
        <v>0</v>
      </c>
      <c r="C459" s="46">
        <v>0</v>
      </c>
      <c r="D459" s="46">
        <v>0</v>
      </c>
      <c r="E459" s="46">
        <v>12</v>
      </c>
      <c r="F459" s="46">
        <v>0</v>
      </c>
      <c r="G459" s="46">
        <v>1</v>
      </c>
      <c r="H459" s="46">
        <v>0</v>
      </c>
      <c r="I459" s="46">
        <v>1</v>
      </c>
      <c r="J459" s="46">
        <v>1</v>
      </c>
      <c r="K459" s="46">
        <v>1</v>
      </c>
      <c r="L459" s="46">
        <v>0</v>
      </c>
      <c r="M459" s="46">
        <v>3</v>
      </c>
      <c r="N459" s="46">
        <v>0</v>
      </c>
      <c r="O459" s="46">
        <v>0</v>
      </c>
    </row>
    <row r="460" spans="1:15" x14ac:dyDescent="0.25">
      <c r="A460" s="50" t="s">
        <v>465</v>
      </c>
      <c r="B460" s="46">
        <v>0</v>
      </c>
      <c r="C460" s="46">
        <v>0</v>
      </c>
      <c r="D460" s="46">
        <v>0</v>
      </c>
      <c r="E460" s="46">
        <v>9</v>
      </c>
      <c r="F460" s="46">
        <v>0</v>
      </c>
      <c r="G460" s="46">
        <v>1</v>
      </c>
      <c r="H460" s="46">
        <v>4</v>
      </c>
      <c r="I460" s="46">
        <v>0</v>
      </c>
      <c r="J460" s="46">
        <v>3</v>
      </c>
      <c r="K460" s="46">
        <v>1</v>
      </c>
      <c r="L460" s="46">
        <v>1</v>
      </c>
      <c r="M460" s="46">
        <v>0</v>
      </c>
      <c r="N460" s="46">
        <v>0</v>
      </c>
      <c r="O460" s="46">
        <v>0</v>
      </c>
    </row>
    <row r="461" spans="1:15" x14ac:dyDescent="0.25">
      <c r="A461" s="50" t="s">
        <v>466</v>
      </c>
      <c r="B461" s="46">
        <v>0</v>
      </c>
      <c r="C461" s="46">
        <v>0</v>
      </c>
      <c r="D461" s="46">
        <v>0</v>
      </c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1</v>
      </c>
      <c r="L461" s="46">
        <v>0</v>
      </c>
      <c r="M461" s="46">
        <v>0</v>
      </c>
      <c r="N461" s="46">
        <v>0</v>
      </c>
      <c r="O461" s="46">
        <v>0</v>
      </c>
    </row>
    <row r="462" spans="1:15" x14ac:dyDescent="0.25">
      <c r="A462" s="50" t="s">
        <v>467</v>
      </c>
      <c r="B462" s="46">
        <v>0</v>
      </c>
      <c r="C462" s="46">
        <v>0</v>
      </c>
      <c r="D462" s="46">
        <v>0</v>
      </c>
      <c r="E462" s="46">
        <v>3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</row>
    <row r="463" spans="1:15" x14ac:dyDescent="0.25">
      <c r="A463" s="50" t="s">
        <v>468</v>
      </c>
      <c r="B463" s="46">
        <v>0</v>
      </c>
      <c r="C463" s="46">
        <v>0</v>
      </c>
      <c r="D463" s="46">
        <v>0</v>
      </c>
      <c r="E463" s="46">
        <v>2</v>
      </c>
      <c r="F463" s="46">
        <v>1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2</v>
      </c>
      <c r="M463" s="46">
        <v>0</v>
      </c>
      <c r="N463" s="46">
        <v>0</v>
      </c>
      <c r="O463" s="46">
        <v>0</v>
      </c>
    </row>
    <row r="464" spans="1:15" x14ac:dyDescent="0.25">
      <c r="A464" s="50" t="s">
        <v>469</v>
      </c>
      <c r="B464" s="46">
        <v>1</v>
      </c>
      <c r="C464" s="46">
        <v>1</v>
      </c>
      <c r="D464" s="46">
        <v>0</v>
      </c>
      <c r="E464" s="46">
        <v>68</v>
      </c>
      <c r="F464" s="46">
        <v>1</v>
      </c>
      <c r="G464" s="46">
        <v>12</v>
      </c>
      <c r="H464" s="46">
        <v>7</v>
      </c>
      <c r="I464" s="46">
        <v>1</v>
      </c>
      <c r="J464" s="46">
        <v>18</v>
      </c>
      <c r="K464" s="46">
        <v>1</v>
      </c>
      <c r="L464" s="46">
        <v>11</v>
      </c>
      <c r="M464" s="46">
        <v>8</v>
      </c>
      <c r="N464" s="46">
        <v>0</v>
      </c>
      <c r="O464" s="46">
        <v>0</v>
      </c>
    </row>
    <row r="465" spans="1:15" x14ac:dyDescent="0.25">
      <c r="A465" s="50" t="s">
        <v>470</v>
      </c>
      <c r="B465" s="46">
        <v>2</v>
      </c>
      <c r="C465" s="46">
        <v>2</v>
      </c>
      <c r="D465" s="46">
        <v>0</v>
      </c>
      <c r="E465" s="46">
        <v>162</v>
      </c>
      <c r="F465" s="46">
        <v>0</v>
      </c>
      <c r="G465" s="46">
        <v>22</v>
      </c>
      <c r="H465" s="46">
        <v>28</v>
      </c>
      <c r="I465" s="46">
        <v>3</v>
      </c>
      <c r="J465" s="46">
        <v>21</v>
      </c>
      <c r="K465" s="46">
        <v>0</v>
      </c>
      <c r="L465" s="46">
        <v>7</v>
      </c>
      <c r="M465" s="46">
        <v>14</v>
      </c>
      <c r="N465" s="46">
        <v>0</v>
      </c>
      <c r="O465" s="46">
        <v>0</v>
      </c>
    </row>
    <row r="466" spans="1:15" x14ac:dyDescent="0.25">
      <c r="A466" s="50" t="s">
        <v>471</v>
      </c>
      <c r="B466" s="46">
        <v>0</v>
      </c>
      <c r="C466" s="46">
        <v>0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</row>
    <row r="467" spans="1:15" x14ac:dyDescent="0.25">
      <c r="A467" s="50" t="s">
        <v>472</v>
      </c>
      <c r="B467" s="46">
        <v>0</v>
      </c>
      <c r="C467" s="46">
        <v>0</v>
      </c>
      <c r="D467" s="46">
        <v>0</v>
      </c>
      <c r="E467" s="46">
        <v>0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</row>
    <row r="468" spans="1:15" x14ac:dyDescent="0.25">
      <c r="A468" s="50" t="s">
        <v>473</v>
      </c>
      <c r="B468" s="46">
        <v>0</v>
      </c>
      <c r="C468" s="46">
        <v>0</v>
      </c>
      <c r="D468" s="46">
        <v>0</v>
      </c>
      <c r="E468" s="46">
        <v>2</v>
      </c>
      <c r="F468" s="46">
        <v>0</v>
      </c>
      <c r="G468" s="46">
        <v>0</v>
      </c>
      <c r="H468" s="46">
        <v>0</v>
      </c>
      <c r="I468" s="46">
        <v>0</v>
      </c>
      <c r="J468" s="46">
        <v>3</v>
      </c>
      <c r="K468" s="46">
        <v>0</v>
      </c>
      <c r="L468" s="46">
        <v>0</v>
      </c>
      <c r="M468" s="46">
        <v>1</v>
      </c>
      <c r="N468" s="46">
        <v>0</v>
      </c>
      <c r="O468" s="46">
        <v>0</v>
      </c>
    </row>
    <row r="469" spans="1:15" x14ac:dyDescent="0.25">
      <c r="A469" s="50" t="s">
        <v>474</v>
      </c>
      <c r="B469" s="46">
        <v>0</v>
      </c>
      <c r="C469" s="46">
        <v>0</v>
      </c>
      <c r="D469" s="46">
        <v>0</v>
      </c>
      <c r="E469" s="46">
        <v>26</v>
      </c>
      <c r="F469" s="46">
        <v>0</v>
      </c>
      <c r="G469" s="46">
        <v>1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</row>
    <row r="470" spans="1:15" x14ac:dyDescent="0.25">
      <c r="A470" s="50" t="s">
        <v>475</v>
      </c>
      <c r="B470" s="46">
        <v>0</v>
      </c>
      <c r="C470" s="46">
        <v>0</v>
      </c>
      <c r="D470" s="46">
        <v>0</v>
      </c>
      <c r="E470" s="46">
        <v>11</v>
      </c>
      <c r="F470" s="46">
        <v>0</v>
      </c>
      <c r="G470" s="46">
        <v>2</v>
      </c>
      <c r="H470" s="46">
        <v>1</v>
      </c>
      <c r="I470" s="46">
        <v>0</v>
      </c>
      <c r="J470" s="46">
        <v>6</v>
      </c>
      <c r="K470" s="46">
        <v>0</v>
      </c>
      <c r="L470" s="46">
        <v>1</v>
      </c>
      <c r="M470" s="46">
        <v>3</v>
      </c>
      <c r="N470" s="46">
        <v>0</v>
      </c>
      <c r="O470" s="46">
        <v>0</v>
      </c>
    </row>
    <row r="471" spans="1:15" x14ac:dyDescent="0.25">
      <c r="A471" s="50" t="s">
        <v>476</v>
      </c>
      <c r="B471" s="46">
        <v>0</v>
      </c>
      <c r="C471" s="46">
        <v>0</v>
      </c>
      <c r="D471" s="46">
        <v>0</v>
      </c>
      <c r="E471" s="46">
        <v>2</v>
      </c>
      <c r="F471" s="46">
        <v>0</v>
      </c>
      <c r="G471" s="46">
        <v>0</v>
      </c>
      <c r="H471" s="46">
        <v>0</v>
      </c>
      <c r="I471" s="46">
        <v>0</v>
      </c>
      <c r="J471" s="46">
        <v>1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</row>
    <row r="472" spans="1:15" x14ac:dyDescent="0.25">
      <c r="A472" s="50" t="s">
        <v>477</v>
      </c>
      <c r="B472" s="46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1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</row>
    <row r="473" spans="1:15" x14ac:dyDescent="0.25">
      <c r="A473" s="50" t="s">
        <v>478</v>
      </c>
      <c r="B473" s="46">
        <v>0</v>
      </c>
      <c r="C473" s="46">
        <v>0</v>
      </c>
      <c r="D473" s="46">
        <v>0</v>
      </c>
      <c r="E473" s="46">
        <v>12</v>
      </c>
      <c r="F473" s="46">
        <v>0</v>
      </c>
      <c r="G473" s="46">
        <v>0</v>
      </c>
      <c r="H473" s="46">
        <v>0</v>
      </c>
      <c r="I473" s="46">
        <v>0</v>
      </c>
      <c r="J473" s="46">
        <v>3</v>
      </c>
      <c r="K473" s="46">
        <v>1</v>
      </c>
      <c r="L473" s="46">
        <v>2</v>
      </c>
      <c r="M473" s="46">
        <v>1</v>
      </c>
      <c r="N473" s="46">
        <v>0</v>
      </c>
      <c r="O473" s="46">
        <v>0</v>
      </c>
    </row>
    <row r="474" spans="1:15" x14ac:dyDescent="0.25">
      <c r="A474" s="50" t="s">
        <v>479</v>
      </c>
      <c r="B474" s="46">
        <v>0</v>
      </c>
      <c r="C474" s="46">
        <v>0</v>
      </c>
      <c r="D474" s="46">
        <v>0</v>
      </c>
      <c r="E474" s="46">
        <v>2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</row>
    <row r="475" spans="1:15" x14ac:dyDescent="0.25">
      <c r="A475" s="50" t="s">
        <v>480</v>
      </c>
      <c r="B475" s="46">
        <v>1</v>
      </c>
      <c r="C475" s="46">
        <v>1</v>
      </c>
      <c r="D475" s="46">
        <v>0</v>
      </c>
      <c r="E475" s="46">
        <v>19</v>
      </c>
      <c r="F475" s="46">
        <v>2</v>
      </c>
      <c r="G475" s="46">
        <v>2</v>
      </c>
      <c r="H475" s="46">
        <v>1</v>
      </c>
      <c r="I475" s="46">
        <v>1</v>
      </c>
      <c r="J475" s="46">
        <v>0</v>
      </c>
      <c r="K475" s="46">
        <v>1</v>
      </c>
      <c r="L475" s="46">
        <v>3</v>
      </c>
      <c r="M475" s="46">
        <v>8</v>
      </c>
      <c r="N475" s="46">
        <v>0</v>
      </c>
      <c r="O475" s="46">
        <v>0</v>
      </c>
    </row>
    <row r="476" spans="1:15" x14ac:dyDescent="0.25">
      <c r="A476" s="50" t="s">
        <v>481</v>
      </c>
      <c r="B476" s="46">
        <v>0</v>
      </c>
      <c r="C476" s="46">
        <v>0</v>
      </c>
      <c r="D476" s="46">
        <v>0</v>
      </c>
      <c r="E476" s="46">
        <v>8</v>
      </c>
      <c r="F476" s="46">
        <v>1</v>
      </c>
      <c r="G476" s="46">
        <v>0</v>
      </c>
      <c r="H476" s="46">
        <v>0</v>
      </c>
      <c r="I476" s="46">
        <v>0</v>
      </c>
      <c r="J476" s="46">
        <v>3</v>
      </c>
      <c r="K476" s="46">
        <v>0</v>
      </c>
      <c r="L476" s="46">
        <v>1</v>
      </c>
      <c r="M476" s="46">
        <v>0</v>
      </c>
      <c r="N476" s="46">
        <v>0</v>
      </c>
      <c r="O476" s="46">
        <v>0</v>
      </c>
    </row>
    <row r="477" spans="1:15" x14ac:dyDescent="0.25">
      <c r="A477" s="50" t="s">
        <v>482</v>
      </c>
      <c r="B477" s="46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</row>
    <row r="478" spans="1:15" x14ac:dyDescent="0.25">
      <c r="A478" s="50" t="s">
        <v>483</v>
      </c>
      <c r="B478" s="46">
        <v>0</v>
      </c>
      <c r="C478" s="46">
        <v>0</v>
      </c>
      <c r="D478" s="46">
        <v>0</v>
      </c>
      <c r="E478" s="46">
        <v>1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</row>
    <row r="479" spans="1:15" x14ac:dyDescent="0.25">
      <c r="A479" s="50" t="s">
        <v>484</v>
      </c>
      <c r="B479" s="46">
        <v>0</v>
      </c>
      <c r="C479" s="46">
        <v>0</v>
      </c>
      <c r="D479" s="46">
        <v>0</v>
      </c>
      <c r="E479" s="46">
        <v>19</v>
      </c>
      <c r="F479" s="46">
        <v>2</v>
      </c>
      <c r="G479" s="46">
        <v>0</v>
      </c>
      <c r="H479" s="46">
        <v>7</v>
      </c>
      <c r="I479" s="46">
        <v>0</v>
      </c>
      <c r="J479" s="46">
        <v>1</v>
      </c>
      <c r="K479" s="46">
        <v>1</v>
      </c>
      <c r="L479" s="46">
        <v>0</v>
      </c>
      <c r="M479" s="46">
        <v>0</v>
      </c>
      <c r="N479" s="46">
        <v>0</v>
      </c>
      <c r="O479" s="46">
        <v>0</v>
      </c>
    </row>
    <row r="480" spans="1:15" x14ac:dyDescent="0.25">
      <c r="A480" s="50" t="s">
        <v>485</v>
      </c>
      <c r="B480" s="46">
        <v>0</v>
      </c>
      <c r="C480" s="46">
        <v>0</v>
      </c>
      <c r="D480" s="46">
        <v>0</v>
      </c>
      <c r="E480" s="46">
        <v>2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</row>
    <row r="481" spans="1:15" x14ac:dyDescent="0.25">
      <c r="A481" s="50" t="s">
        <v>486</v>
      </c>
      <c r="B481" s="46">
        <v>0</v>
      </c>
      <c r="C481" s="46">
        <v>0</v>
      </c>
      <c r="D481" s="46">
        <v>0</v>
      </c>
      <c r="E481" s="46">
        <v>3</v>
      </c>
      <c r="F481" s="46">
        <v>1</v>
      </c>
      <c r="G481" s="46">
        <v>0</v>
      </c>
      <c r="H481" s="46">
        <v>1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</row>
    <row r="482" spans="1:15" x14ac:dyDescent="0.25">
      <c r="A482" s="50" t="s">
        <v>487</v>
      </c>
      <c r="B482" s="46">
        <v>0</v>
      </c>
      <c r="C482" s="46">
        <v>0</v>
      </c>
      <c r="D482" s="46">
        <v>0</v>
      </c>
      <c r="E482" s="46">
        <v>1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1</v>
      </c>
      <c r="L482" s="46">
        <v>0</v>
      </c>
      <c r="M482" s="46">
        <v>0</v>
      </c>
      <c r="N482" s="46">
        <v>0</v>
      </c>
      <c r="O482" s="46">
        <v>0</v>
      </c>
    </row>
    <row r="483" spans="1:15" x14ac:dyDescent="0.25">
      <c r="A483" s="50" t="s">
        <v>488</v>
      </c>
      <c r="B483" s="46">
        <v>0</v>
      </c>
      <c r="C483" s="46">
        <v>0</v>
      </c>
      <c r="D483" s="46">
        <v>0</v>
      </c>
      <c r="E483" s="46">
        <v>1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</row>
    <row r="484" spans="1:15" x14ac:dyDescent="0.25">
      <c r="A484" s="50" t="s">
        <v>489</v>
      </c>
      <c r="B484" s="46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</row>
    <row r="485" spans="1:15" x14ac:dyDescent="0.25">
      <c r="A485" s="50" t="s">
        <v>490</v>
      </c>
      <c r="B485" s="46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</row>
    <row r="486" spans="1:15" x14ac:dyDescent="0.25">
      <c r="A486" s="50" t="s">
        <v>491</v>
      </c>
      <c r="B486" s="46">
        <v>0</v>
      </c>
      <c r="C486" s="46">
        <v>0</v>
      </c>
      <c r="D486" s="46">
        <v>0</v>
      </c>
      <c r="E486" s="46">
        <v>80</v>
      </c>
      <c r="F486" s="46">
        <v>3</v>
      </c>
      <c r="G486" s="46">
        <v>7</v>
      </c>
      <c r="H486" s="46">
        <v>48</v>
      </c>
      <c r="I486" s="46">
        <v>0</v>
      </c>
      <c r="J486" s="46">
        <v>16</v>
      </c>
      <c r="K486" s="46">
        <v>3</v>
      </c>
      <c r="L486" s="46">
        <v>2</v>
      </c>
      <c r="M486" s="46">
        <v>5</v>
      </c>
      <c r="N486" s="46">
        <v>0</v>
      </c>
      <c r="O486" s="46">
        <v>0</v>
      </c>
    </row>
    <row r="487" spans="1:15" x14ac:dyDescent="0.25">
      <c r="A487" s="50" t="s">
        <v>492</v>
      </c>
      <c r="B487" s="46">
        <v>1</v>
      </c>
      <c r="C487" s="46">
        <v>1</v>
      </c>
      <c r="D487" s="46">
        <v>0</v>
      </c>
      <c r="E487" s="46">
        <v>67</v>
      </c>
      <c r="F487" s="46">
        <v>2</v>
      </c>
      <c r="G487" s="46">
        <v>5</v>
      </c>
      <c r="H487" s="46">
        <v>18</v>
      </c>
      <c r="I487" s="46">
        <v>1</v>
      </c>
      <c r="J487" s="46">
        <v>13</v>
      </c>
      <c r="K487" s="46">
        <v>6</v>
      </c>
      <c r="L487" s="46">
        <v>2</v>
      </c>
      <c r="M487" s="46">
        <v>2</v>
      </c>
      <c r="N487" s="46">
        <v>0</v>
      </c>
      <c r="O487" s="46">
        <v>0</v>
      </c>
    </row>
    <row r="488" spans="1:15" x14ac:dyDescent="0.25">
      <c r="A488" s="50" t="s">
        <v>493</v>
      </c>
      <c r="B488" s="46">
        <v>0</v>
      </c>
      <c r="C488" s="46">
        <v>0</v>
      </c>
      <c r="D488" s="46">
        <v>0</v>
      </c>
      <c r="E488" s="46">
        <v>6</v>
      </c>
      <c r="F488" s="46">
        <v>1</v>
      </c>
      <c r="G488" s="46">
        <v>1</v>
      </c>
      <c r="H488" s="46">
        <v>1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</row>
    <row r="489" spans="1:15" x14ac:dyDescent="0.25">
      <c r="A489" s="50" t="s">
        <v>494</v>
      </c>
      <c r="B489" s="46">
        <v>0</v>
      </c>
      <c r="C489" s="46">
        <v>0</v>
      </c>
      <c r="D489" s="46">
        <v>0</v>
      </c>
      <c r="E489" s="46">
        <v>2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</row>
    <row r="490" spans="1:15" x14ac:dyDescent="0.25">
      <c r="A490" s="50" t="s">
        <v>495</v>
      </c>
      <c r="B490" s="46">
        <v>0</v>
      </c>
      <c r="C490" s="46">
        <v>0</v>
      </c>
      <c r="D490" s="46">
        <v>0</v>
      </c>
      <c r="E490" s="46">
        <v>2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</row>
    <row r="491" spans="1:15" x14ac:dyDescent="0.25">
      <c r="A491" s="50" t="s">
        <v>496</v>
      </c>
      <c r="B491" s="46">
        <v>0</v>
      </c>
      <c r="C491" s="46">
        <v>0</v>
      </c>
      <c r="D491" s="46">
        <v>0</v>
      </c>
      <c r="E491" s="46">
        <v>1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1</v>
      </c>
      <c r="M491" s="46">
        <v>0</v>
      </c>
      <c r="N491" s="46">
        <v>0</v>
      </c>
      <c r="O491" s="46">
        <v>0</v>
      </c>
    </row>
    <row r="492" spans="1:15" x14ac:dyDescent="0.25">
      <c r="A492" s="50" t="s">
        <v>497</v>
      </c>
      <c r="B492" s="46">
        <v>2</v>
      </c>
      <c r="C492" s="46">
        <v>2</v>
      </c>
      <c r="D492" s="46">
        <v>0</v>
      </c>
      <c r="E492" s="46">
        <v>40</v>
      </c>
      <c r="F492" s="46">
        <v>2</v>
      </c>
      <c r="G492" s="46">
        <v>1</v>
      </c>
      <c r="H492" s="46">
        <v>10</v>
      </c>
      <c r="I492" s="46">
        <v>2</v>
      </c>
      <c r="J492" s="46">
        <v>10</v>
      </c>
      <c r="K492" s="46">
        <v>2</v>
      </c>
      <c r="L492" s="46">
        <v>4</v>
      </c>
      <c r="M492" s="46">
        <v>4</v>
      </c>
      <c r="N492" s="46">
        <v>0</v>
      </c>
      <c r="O492" s="46">
        <v>0</v>
      </c>
    </row>
    <row r="493" spans="1:15" x14ac:dyDescent="0.25">
      <c r="A493" s="50" t="s">
        <v>498</v>
      </c>
      <c r="B493" s="46">
        <v>0</v>
      </c>
      <c r="C493" s="46">
        <v>0</v>
      </c>
      <c r="D493" s="46">
        <v>0</v>
      </c>
      <c r="E493" s="46">
        <v>29</v>
      </c>
      <c r="F493" s="46">
        <v>3</v>
      </c>
      <c r="G493" s="46">
        <v>2</v>
      </c>
      <c r="H493" s="46">
        <v>2</v>
      </c>
      <c r="I493" s="46">
        <v>0</v>
      </c>
      <c r="J493" s="46">
        <v>2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</row>
    <row r="494" spans="1:15" x14ac:dyDescent="0.25">
      <c r="A494" s="50" t="s">
        <v>499</v>
      </c>
      <c r="B494" s="46">
        <v>0</v>
      </c>
      <c r="C494" s="46">
        <v>0</v>
      </c>
      <c r="D494" s="46">
        <v>0</v>
      </c>
      <c r="E494" s="46">
        <v>17</v>
      </c>
      <c r="F494" s="46">
        <v>1</v>
      </c>
      <c r="G494" s="46">
        <v>1</v>
      </c>
      <c r="H494" s="46">
        <v>0</v>
      </c>
      <c r="I494" s="46">
        <v>0</v>
      </c>
      <c r="J494" s="46">
        <v>3</v>
      </c>
      <c r="K494" s="46">
        <v>0</v>
      </c>
      <c r="L494" s="46">
        <v>9</v>
      </c>
      <c r="M494" s="46">
        <v>4</v>
      </c>
      <c r="N494" s="46">
        <v>0</v>
      </c>
      <c r="O494" s="46">
        <v>0</v>
      </c>
    </row>
    <row r="495" spans="1:15" x14ac:dyDescent="0.25">
      <c r="A495" s="50" t="s">
        <v>500</v>
      </c>
      <c r="B495" s="46">
        <v>0</v>
      </c>
      <c r="C495" s="46">
        <v>0</v>
      </c>
      <c r="D495" s="46">
        <v>0</v>
      </c>
      <c r="E495" s="46">
        <v>0</v>
      </c>
      <c r="F495" s="46">
        <v>0</v>
      </c>
      <c r="G495" s="46">
        <v>0</v>
      </c>
      <c r="H495" s="46">
        <v>0</v>
      </c>
      <c r="I495" s="46">
        <v>1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</row>
    <row r="496" spans="1:15" x14ac:dyDescent="0.25">
      <c r="A496" s="50" t="s">
        <v>501</v>
      </c>
      <c r="B496" s="46">
        <v>0</v>
      </c>
      <c r="C496" s="46">
        <v>0</v>
      </c>
      <c r="D496" s="46">
        <v>0</v>
      </c>
      <c r="E496" s="46">
        <v>2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</row>
    <row r="497" spans="1:15" x14ac:dyDescent="0.25">
      <c r="A497" s="50" t="s">
        <v>502</v>
      </c>
      <c r="B497" s="46">
        <v>8</v>
      </c>
      <c r="C497" s="46">
        <v>8</v>
      </c>
      <c r="D497" s="46">
        <v>0</v>
      </c>
      <c r="E497" s="46">
        <v>129</v>
      </c>
      <c r="F497" s="46">
        <v>3</v>
      </c>
      <c r="G497" s="46">
        <v>22</v>
      </c>
      <c r="H497" s="46">
        <v>258</v>
      </c>
      <c r="I497" s="46">
        <v>61</v>
      </c>
      <c r="J497" s="46">
        <v>42</v>
      </c>
      <c r="K497" s="46">
        <v>9</v>
      </c>
      <c r="L497" s="46">
        <v>6</v>
      </c>
      <c r="M497" s="46">
        <v>17</v>
      </c>
      <c r="N497" s="46">
        <v>0</v>
      </c>
      <c r="O497" s="46">
        <v>0</v>
      </c>
    </row>
    <row r="498" spans="1:15" x14ac:dyDescent="0.25">
      <c r="A498" s="50" t="s">
        <v>503</v>
      </c>
      <c r="B498" s="46">
        <v>0</v>
      </c>
      <c r="C498" s="46">
        <v>0</v>
      </c>
      <c r="D498" s="46">
        <v>0</v>
      </c>
      <c r="E498" s="46">
        <v>2</v>
      </c>
      <c r="F498" s="46">
        <v>1</v>
      </c>
      <c r="G498" s="46">
        <v>0</v>
      </c>
      <c r="H498" s="46">
        <v>0</v>
      </c>
      <c r="I498" s="46">
        <v>1</v>
      </c>
      <c r="J498" s="46">
        <v>0</v>
      </c>
      <c r="K498" s="46">
        <v>1</v>
      </c>
      <c r="L498" s="46">
        <v>0</v>
      </c>
      <c r="M498" s="46">
        <v>0</v>
      </c>
      <c r="N498" s="46">
        <v>0</v>
      </c>
      <c r="O498" s="46">
        <v>0</v>
      </c>
    </row>
    <row r="499" spans="1:15" x14ac:dyDescent="0.25">
      <c r="A499" s="50" t="s">
        <v>504</v>
      </c>
      <c r="B499" s="46">
        <v>0</v>
      </c>
      <c r="C499" s="46">
        <v>0</v>
      </c>
      <c r="D499" s="46">
        <v>0</v>
      </c>
      <c r="E499" s="46">
        <v>1</v>
      </c>
      <c r="F499" s="46">
        <v>0</v>
      </c>
      <c r="G499" s="46">
        <v>0</v>
      </c>
      <c r="H499" s="46">
        <v>0</v>
      </c>
      <c r="I499" s="46">
        <v>0</v>
      </c>
      <c r="J499" s="46">
        <v>1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</row>
    <row r="500" spans="1:15" x14ac:dyDescent="0.25">
      <c r="A500" s="50" t="s">
        <v>505</v>
      </c>
      <c r="B500" s="46">
        <v>0</v>
      </c>
      <c r="C500" s="46">
        <v>0</v>
      </c>
      <c r="D500" s="46">
        <v>0</v>
      </c>
      <c r="E500" s="46">
        <v>2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</row>
    <row r="501" spans="1:15" x14ac:dyDescent="0.25">
      <c r="A501" s="50" t="s">
        <v>506</v>
      </c>
      <c r="B501" s="46">
        <v>0</v>
      </c>
      <c r="C501" s="46">
        <v>0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</row>
    <row r="502" spans="1:15" x14ac:dyDescent="0.25">
      <c r="A502" s="50" t="s">
        <v>507</v>
      </c>
      <c r="B502" s="46">
        <v>0</v>
      </c>
      <c r="C502" s="46">
        <v>0</v>
      </c>
      <c r="D502" s="46">
        <v>0</v>
      </c>
      <c r="E502" s="46">
        <v>2</v>
      </c>
      <c r="F502" s="46">
        <v>0</v>
      </c>
      <c r="G502" s="46">
        <v>1</v>
      </c>
      <c r="H502" s="46">
        <v>1</v>
      </c>
      <c r="I502" s="46">
        <v>0</v>
      </c>
      <c r="J502" s="46">
        <v>2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</row>
    <row r="503" spans="1:15" x14ac:dyDescent="0.25">
      <c r="A503" s="50" t="s">
        <v>508</v>
      </c>
      <c r="B503" s="46">
        <v>0</v>
      </c>
      <c r="C503" s="46">
        <v>0</v>
      </c>
      <c r="D503" s="46">
        <v>0</v>
      </c>
      <c r="E503" s="46">
        <v>2</v>
      </c>
      <c r="F503" s="46">
        <v>0</v>
      </c>
      <c r="G503" s="46">
        <v>0</v>
      </c>
      <c r="H503" s="46">
        <v>0</v>
      </c>
      <c r="I503" s="46">
        <v>0</v>
      </c>
      <c r="J503" s="46">
        <v>1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</row>
    <row r="504" spans="1:15" x14ac:dyDescent="0.25">
      <c r="A504" s="50" t="s">
        <v>509</v>
      </c>
      <c r="B504" s="46">
        <v>1</v>
      </c>
      <c r="C504" s="46">
        <v>1</v>
      </c>
      <c r="D504" s="46">
        <v>0</v>
      </c>
      <c r="E504" s="46">
        <v>0</v>
      </c>
      <c r="F504" s="46">
        <v>0</v>
      </c>
      <c r="G504" s="46">
        <v>0</v>
      </c>
      <c r="H504" s="46">
        <v>0</v>
      </c>
      <c r="I504" s="46">
        <v>1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</row>
    <row r="505" spans="1:15" x14ac:dyDescent="0.25">
      <c r="A505" s="50" t="s">
        <v>510</v>
      </c>
      <c r="B505" s="46">
        <v>0</v>
      </c>
      <c r="C505" s="46">
        <v>0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</row>
    <row r="506" spans="1:15" x14ac:dyDescent="0.25">
      <c r="A506" s="50" t="s">
        <v>511</v>
      </c>
      <c r="B506" s="46">
        <v>0</v>
      </c>
      <c r="C506" s="46">
        <v>0</v>
      </c>
      <c r="D506" s="46">
        <v>0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</row>
    <row r="507" spans="1:15" x14ac:dyDescent="0.25">
      <c r="A507" s="50" t="s">
        <v>512</v>
      </c>
      <c r="B507" s="46">
        <v>0</v>
      </c>
      <c r="C507" s="46">
        <v>0</v>
      </c>
      <c r="D507" s="46">
        <v>0</v>
      </c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1</v>
      </c>
      <c r="L507" s="46">
        <v>0</v>
      </c>
      <c r="M507" s="46">
        <v>0</v>
      </c>
      <c r="N507" s="46">
        <v>0</v>
      </c>
      <c r="O507" s="46">
        <v>0</v>
      </c>
    </row>
    <row r="508" spans="1:15" x14ac:dyDescent="0.25">
      <c r="A508" s="50" t="s">
        <v>513</v>
      </c>
      <c r="B508" s="46">
        <v>0</v>
      </c>
      <c r="C508" s="46">
        <v>0</v>
      </c>
      <c r="D508" s="46">
        <v>0</v>
      </c>
      <c r="E508" s="46">
        <v>2</v>
      </c>
      <c r="F508" s="46">
        <v>0</v>
      </c>
      <c r="G508" s="46">
        <v>0</v>
      </c>
      <c r="H508" s="46">
        <v>0</v>
      </c>
      <c r="I508" s="46">
        <v>0</v>
      </c>
      <c r="J508" s="46">
        <v>1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</row>
    <row r="509" spans="1:15" x14ac:dyDescent="0.25">
      <c r="A509" s="50" t="s">
        <v>514</v>
      </c>
      <c r="B509" s="46">
        <v>0</v>
      </c>
      <c r="C509" s="46">
        <v>0</v>
      </c>
      <c r="D509" s="46">
        <v>0</v>
      </c>
      <c r="E509" s="46">
        <v>297</v>
      </c>
      <c r="F509" s="46">
        <v>1</v>
      </c>
      <c r="G509" s="46">
        <v>1</v>
      </c>
      <c r="H509" s="46">
        <v>15</v>
      </c>
      <c r="I509" s="46">
        <v>0</v>
      </c>
      <c r="J509" s="46">
        <v>8</v>
      </c>
      <c r="K509" s="46">
        <v>1</v>
      </c>
      <c r="L509" s="46">
        <v>7</v>
      </c>
      <c r="M509" s="46">
        <v>5</v>
      </c>
      <c r="N509" s="46">
        <v>0</v>
      </c>
      <c r="O509" s="46">
        <v>0</v>
      </c>
    </row>
    <row r="510" spans="1:15" ht="14.45" customHeight="1" x14ac:dyDescent="0.25">
      <c r="A510" s="45" t="s">
        <v>14</v>
      </c>
      <c r="B510" s="94">
        <v>156</v>
      </c>
      <c r="C510" s="94">
        <v>167</v>
      </c>
      <c r="D510" s="94">
        <v>6</v>
      </c>
      <c r="E510" s="94">
        <v>9118</v>
      </c>
      <c r="F510" s="94">
        <v>361</v>
      </c>
      <c r="G510" s="94">
        <v>1032</v>
      </c>
      <c r="H510" s="94">
        <v>4907</v>
      </c>
      <c r="I510" s="94">
        <v>900</v>
      </c>
      <c r="J510" s="94">
        <v>2090</v>
      </c>
      <c r="K510" s="94">
        <v>390</v>
      </c>
      <c r="L510" s="94">
        <v>638</v>
      </c>
      <c r="M510" s="94">
        <v>817</v>
      </c>
      <c r="N510" s="94">
        <v>7</v>
      </c>
      <c r="O510" s="94">
        <v>0</v>
      </c>
    </row>
    <row r="512" spans="1:15" x14ac:dyDescent="0.25">
      <c r="A512" s="84" t="str">
        <f>JAN!A512</f>
        <v>FONTE: SIP/PROCERGS - Atualizado em 08 de Março de 2020.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spans="1:13" x14ac:dyDescent="0.25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</row>
    <row r="514" spans="1:13" ht="32.450000000000003" customHeight="1" x14ac:dyDescent="0.25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</row>
    <row r="515" spans="1:13" ht="32.450000000000003" customHeight="1" x14ac:dyDescent="0.2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2020</vt:lpstr>
      <vt:lpstr>JAN</vt:lpstr>
      <vt:lpstr>FEV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Mauricio Heinrich Klein</cp:lastModifiedBy>
  <dcterms:created xsi:type="dcterms:W3CDTF">2018-06-04T12:29:58Z</dcterms:created>
  <dcterms:modified xsi:type="dcterms:W3CDTF">2020-03-09T21:31:02Z</dcterms:modified>
</cp:coreProperties>
</file>