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smael Moreira\Desktop\SSP INDICADORES\Indicadores criminais ABRIL 2020\PARA O SITE\"/>
    </mc:Choice>
  </mc:AlternateContent>
  <xr:revisionPtr revIDLastSave="0" documentId="13_ncr:1_{A333FBF2-BB8E-4067-A58A-8C524D77294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ERAL" sheetId="17" r:id="rId1"/>
    <sheet name="Planilha1" sheetId="18" r:id="rId2"/>
    <sheet name="2014" sheetId="1" r:id="rId3"/>
    <sheet name="JAN" sheetId="2" r:id="rId4"/>
    <sheet name="FEV" sheetId="3" r:id="rId5"/>
    <sheet name="MAR" sheetId="5" r:id="rId6"/>
    <sheet name="ABR" sheetId="7" r:id="rId7"/>
    <sheet name="MAI" sheetId="8" r:id="rId8"/>
    <sheet name="JUN" sheetId="9" r:id="rId9"/>
    <sheet name="JUL" sheetId="10" r:id="rId10"/>
    <sheet name="AGO" sheetId="11" r:id="rId11"/>
    <sheet name="SET" sheetId="12" r:id="rId12"/>
    <sheet name="OUT" sheetId="13" r:id="rId13"/>
    <sheet name="NOV" sheetId="14" r:id="rId14"/>
    <sheet name="DEZ" sheetId="15" r:id="rId15"/>
  </sheets>
  <calcPr calcId="191029"/>
  <pivotCaches>
    <pivotCache cacheId="0" r:id="rId16"/>
    <pivotCache cacheId="1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8" l="1"/>
  <c r="D16" i="18"/>
  <c r="E16" i="18"/>
  <c r="F16" i="18"/>
  <c r="G16" i="18"/>
  <c r="H16" i="18"/>
  <c r="I16" i="18"/>
  <c r="J16" i="18"/>
  <c r="K16" i="18"/>
  <c r="L16" i="18"/>
  <c r="M16" i="18"/>
  <c r="N16" i="18"/>
  <c r="O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B26" i="18"/>
  <c r="B25" i="18"/>
  <c r="B24" i="18"/>
  <c r="B23" i="18"/>
  <c r="B22" i="18"/>
  <c r="B21" i="18"/>
  <c r="B20" i="18"/>
  <c r="B19" i="18"/>
  <c r="B18" i="18"/>
  <c r="B17" i="18"/>
  <c r="B16" i="18"/>
  <c r="A512" i="1" l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O7" i="17"/>
  <c r="O9" i="17"/>
  <c r="O18" i="17"/>
  <c r="O13" i="17"/>
  <c r="O11" i="17"/>
  <c r="O16" i="17"/>
  <c r="P13" i="17"/>
  <c r="P17" i="17"/>
  <c r="P15" i="17"/>
  <c r="P16" i="17"/>
  <c r="P7" i="17"/>
  <c r="P8" i="17"/>
  <c r="P14" i="17"/>
  <c r="P12" i="17"/>
  <c r="P11" i="17"/>
  <c r="O10" i="17"/>
  <c r="P9" i="17"/>
  <c r="O12" i="17"/>
  <c r="O17" i="17"/>
  <c r="O14" i="17"/>
  <c r="O15" i="17"/>
  <c r="O8" i="17"/>
  <c r="P18" i="17"/>
  <c r="P10" i="17"/>
  <c r="K17" i="17"/>
  <c r="P19" i="17" l="1"/>
  <c r="O19" i="17"/>
  <c r="A512" i="7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F12" i="17"/>
  <c r="F9" i="17"/>
  <c r="E10" i="17"/>
  <c r="J7" i="17"/>
  <c r="C16" i="17"/>
  <c r="H17" i="17"/>
  <c r="I11" i="17"/>
  <c r="L11" i="17"/>
  <c r="G17" i="17"/>
  <c r="K13" i="17"/>
  <c r="F8" i="17"/>
  <c r="K18" i="17"/>
  <c r="I15" i="17"/>
  <c r="C11" i="17"/>
  <c r="C7" i="17"/>
  <c r="G8" i="17"/>
  <c r="M16" i="17"/>
  <c r="F10" i="17"/>
  <c r="I9" i="17"/>
  <c r="E17" i="17"/>
  <c r="N10" i="17"/>
  <c r="L9" i="17"/>
  <c r="C15" i="17"/>
  <c r="C18" i="17"/>
  <c r="G10" i="17"/>
  <c r="G16" i="17"/>
  <c r="J11" i="17"/>
  <c r="K8" i="17"/>
  <c r="M13" i="17"/>
  <c r="M8" i="17"/>
  <c r="G7" i="17"/>
  <c r="G14" i="17"/>
  <c r="N11" i="17"/>
  <c r="H14" i="17"/>
  <c r="I18" i="17"/>
  <c r="C14" i="17"/>
  <c r="H15" i="17"/>
  <c r="F18" i="17"/>
  <c r="G15" i="17"/>
  <c r="D7" i="17"/>
  <c r="D9" i="17"/>
  <c r="C13" i="17"/>
  <c r="N12" i="17"/>
  <c r="I7" i="17"/>
  <c r="D17" i="17"/>
  <c r="G13" i="17"/>
  <c r="M10" i="17"/>
  <c r="K16" i="17"/>
  <c r="K14" i="17"/>
  <c r="D11" i="17"/>
  <c r="I14" i="17"/>
  <c r="E7" i="17"/>
  <c r="J14" i="17"/>
  <c r="D15" i="17"/>
  <c r="H8" i="17"/>
  <c r="N8" i="17"/>
  <c r="G12" i="17"/>
  <c r="J13" i="17"/>
  <c r="D16" i="17"/>
  <c r="C9" i="17"/>
  <c r="K12" i="17"/>
  <c r="N9" i="17"/>
  <c r="G9" i="17"/>
  <c r="F15" i="17"/>
  <c r="C17" i="17"/>
  <c r="K7" i="17"/>
  <c r="F13" i="17"/>
  <c r="E11" i="17"/>
  <c r="D12" i="17"/>
  <c r="J12" i="17"/>
  <c r="I12" i="17"/>
  <c r="H13" i="17"/>
  <c r="H16" i="17"/>
  <c r="I10" i="17"/>
  <c r="J16" i="17"/>
  <c r="J10" i="17"/>
  <c r="K15" i="17"/>
  <c r="M11" i="17"/>
  <c r="F17" i="17"/>
  <c r="D14" i="17"/>
  <c r="F14" i="17"/>
  <c r="E18" i="17"/>
  <c r="N14" i="17"/>
  <c r="I17" i="17"/>
  <c r="L16" i="17"/>
  <c r="L14" i="17"/>
  <c r="C8" i="17"/>
  <c r="E12" i="17"/>
  <c r="M14" i="17"/>
  <c r="M9" i="17"/>
  <c r="C12" i="17"/>
  <c r="J17" i="17"/>
  <c r="L12" i="17"/>
  <c r="H12" i="17"/>
  <c r="H9" i="17"/>
  <c r="M17" i="17"/>
  <c r="L15" i="17"/>
  <c r="N17" i="17"/>
  <c r="I8" i="17"/>
  <c r="J15" i="17"/>
  <c r="G18" i="17"/>
  <c r="N15" i="17"/>
  <c r="K11" i="17"/>
  <c r="L7" i="17"/>
  <c r="M15" i="17"/>
  <c r="L17" i="17"/>
  <c r="D13" i="17"/>
  <c r="H18" i="17"/>
  <c r="N7" i="17"/>
  <c r="N18" i="17"/>
  <c r="E14" i="17"/>
  <c r="D10" i="17"/>
  <c r="K10" i="17"/>
  <c r="M18" i="17"/>
  <c r="H11" i="17"/>
  <c r="H10" i="17"/>
  <c r="F16" i="17"/>
  <c r="E16" i="17"/>
  <c r="C10" i="17"/>
  <c r="M7" i="17"/>
  <c r="N16" i="17"/>
  <c r="K9" i="17"/>
  <c r="L18" i="17"/>
  <c r="L8" i="17"/>
  <c r="J8" i="17"/>
  <c r="I16" i="17"/>
  <c r="M12" i="17"/>
  <c r="D8" i="17"/>
  <c r="J9" i="17"/>
  <c r="E9" i="17"/>
  <c r="E15" i="17"/>
  <c r="H7" i="17"/>
  <c r="L10" i="17"/>
  <c r="E13" i="17"/>
  <c r="F7" i="17"/>
  <c r="I13" i="17"/>
  <c r="D18" i="17"/>
  <c r="E8" i="17"/>
  <c r="N13" i="17"/>
  <c r="G11" i="17"/>
  <c r="L13" i="17"/>
  <c r="F11" i="17"/>
  <c r="J18" i="17"/>
  <c r="C19" i="17" l="1"/>
  <c r="M19" i="17"/>
  <c r="H19" i="17"/>
  <c r="F19" i="17"/>
  <c r="K19" i="17"/>
  <c r="E19" i="17"/>
  <c r="G19" i="17"/>
  <c r="I19" i="17"/>
  <c r="N19" i="17"/>
  <c r="J19" i="17"/>
  <c r="L19" i="17"/>
  <c r="D19" i="17"/>
  <c r="C14" i="18"/>
  <c r="G14" i="18"/>
  <c r="K14" i="18"/>
  <c r="D14" i="18"/>
  <c r="H14" i="18"/>
  <c r="L14" i="18"/>
  <c r="E14" i="18"/>
  <c r="I14" i="18"/>
  <c r="M14" i="18"/>
  <c r="B14" i="18"/>
  <c r="F14" i="18"/>
  <c r="J14" i="18"/>
  <c r="N14" i="18"/>
  <c r="O14" i="18"/>
</calcChain>
</file>

<file path=xl/sharedStrings.xml><?xml version="1.0" encoding="utf-8"?>
<sst xmlns="http://schemas.openxmlformats.org/spreadsheetml/2006/main" count="6968" uniqueCount="604">
  <si>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</si>
  <si>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</si>
  <si>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</si>
  <si>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</si>
  <si>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</si>
  <si>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</si>
  <si>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</si>
  <si>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</si>
  <si>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</si>
  <si>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</si>
  <si>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</si>
  <si>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</si>
  <si>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</si>
  <si>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</si>
  <si>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</si>
  <si>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</si>
  <si>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</si>
  <si>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</si>
  <si>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</si>
  <si>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</si>
  <si>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</si>
  <si>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</si>
  <si>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</si>
  <si>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</si>
  <si>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</si>
  <si>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</si>
  <si>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</si>
  <si>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</si>
  <si>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</si>
  <si>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</si>
  <si>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</si>
  <si>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</si>
  <si>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</si>
  <si>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</si>
  <si>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</si>
  <si>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</si>
  <si>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</si>
  <si>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</si>
  <si>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</si>
  <si>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</si>
  <si>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</si>
  <si>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</si>
  <si>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</si>
  <si>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</si>
  <si>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</si>
  <si>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</si>
  <si>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</si>
  <si>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</si>
  <si>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</si>
  <si>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</si>
  <si>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</si>
  <si>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</si>
  <si>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</si>
  <si>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</si>
  <si>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</si>
  <si>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</si>
  <si>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</si>
  <si>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</si>
  <si>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</si>
  <si>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</si>
  <si>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</si>
  <si>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</si>
  <si>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</si>
  <si>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</si>
  <si>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</si>
  <si>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</si>
  <si>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</si>
  <si>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</si>
  <si>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</si>
  <si>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</si>
  <si>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</si>
  <si>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</si>
  <si>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</si>
  <si>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</si>
  <si>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</si>
  <si>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</si>
  <si>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</si>
  <si>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</si>
  <si>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</si>
  <si>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</si>
  <si>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</si>
  <si>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</si>
  <si>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</si>
  <si>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</si>
  <si>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</si>
  <si>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</si>
  <si>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</si>
  <si>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</si>
  <si>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</si>
  <si>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</si>
  <si>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</si>
  <si>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</si>
  <si>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</si>
  <si>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</si>
  <si>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</si>
  <si>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</si>
  <si>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</si>
  <si>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</si>
  <si>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</si>
  <si>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</si>
  <si>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</si>
  <si>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</si>
  <si>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</si>
  <si>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</si>
  <si>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</si>
  <si>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</si>
  <si>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</si>
  <si>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</si>
  <si>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</si>
  <si>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</si>
  <si>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</si>
  <si>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</si>
  <si>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</si>
  <si>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</si>
  <si>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</si>
  <si>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</si>
  <si>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</si>
  <si>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</si>
  <si>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</si>
  <si>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</si>
  <si>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</si>
  <si>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</si>
  <si>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</si>
  <si>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</si>
  <si>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</si>
  <si>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</si>
  <si>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</si>
  <si>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</si>
  <si>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</si>
  <si>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</si>
  <si>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</si>
  <si>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</si>
  <si>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</si>
  <si>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</si>
  <si>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</si>
  <si>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</si>
  <si>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</si>
  <si>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</si>
  <si>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</si>
  <si>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</si>
  <si>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</si>
  <si>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</si>
  <si>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</si>
  <si>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</si>
  <si>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</si>
  <si>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</si>
  <si>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</si>
  <si>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</si>
  <si>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</si>
  <si>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</si>
  <si>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</si>
  <si>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</si>
  <si>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</si>
  <si>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</si>
  <si>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</si>
  <si>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</si>
  <si>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</si>
  <si>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</si>
  <si>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</si>
  <si>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</si>
  <si>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</si>
  <si>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</si>
  <si>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</si>
  <si>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</si>
  <si>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</si>
  <si>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</si>
  <si>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</si>
  <si>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</si>
  <si>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</si>
  <si>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</si>
  <si>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</si>
  <si>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</si>
  <si>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</si>
  <si>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</si>
  <si>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</si>
  <si>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</si>
  <si>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</si>
  <si>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</si>
  <si>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</si>
  <si>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</si>
  <si>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</si>
  <si>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</si>
  <si>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</si>
  <si>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</si>
  <si>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</si>
  <si>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</si>
  <si>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</si>
  <si>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</si>
  <si>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</si>
  <si>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</si>
  <si>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</si>
  <si>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</si>
  <si>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</si>
  <si>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</si>
  <si>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</si>
  <si>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</si>
  <si>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</si>
  <si>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</si>
  <si>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</si>
  <si>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</si>
  <si>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</si>
  <si>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</si>
  <si>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</si>
  <si>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</si>
  <si>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</si>
  <si>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</si>
  <si>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</si>
  <si>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</si>
  <si>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</si>
  <si>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</si>
  <si>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</si>
  <si>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</si>
  <si>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</si>
  <si>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</si>
  <si>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</si>
  <si>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</si>
  <si>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</si>
  <si>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</si>
  <si>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</si>
  <si>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</si>
  <si>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</si>
  <si>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</si>
  <si>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</si>
  <si>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</si>
  <si>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</si>
  <si>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</si>
  <si>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</si>
  <si>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</si>
  <si>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</si>
  <si>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</si>
  <si>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</si>
  <si>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</si>
  <si>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</si>
  <si>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</si>
  <si>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</si>
  <si>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</si>
  <si>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</si>
  <si>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</si>
  <si>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</si>
  <si>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</si>
  <si>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</si>
  <si>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</si>
  <si>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</si>
  <si>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</si>
  <si>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</si>
  <si>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</si>
  <si>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</si>
  <si>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</si>
  <si>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</si>
  <si>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</si>
  <si>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</si>
  <si>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</si>
  <si>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</si>
  <si>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</si>
  <si>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</si>
  <si>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</si>
  <si>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</si>
  <si>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</si>
  <si>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</si>
  <si>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</si>
  <si>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</si>
  <si>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</si>
  <si>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</si>
  <si>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</si>
  <si>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</si>
  <si>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</si>
  <si>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</si>
  <si>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</si>
  <si>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</si>
  <si>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</si>
  <si>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</si>
  <si>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</si>
  <si>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</si>
  <si>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</si>
  <si>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</si>
  <si>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</si>
  <si>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</si>
  <si>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</si>
  <si>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</si>
  <si>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</si>
  <si>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</si>
  <si>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</si>
  <si>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</si>
  <si>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</si>
  <si>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</si>
  <si>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</si>
  <si>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</si>
  <si>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</si>
  <si>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</si>
  <si>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</si>
  <si>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</si>
  <si>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</si>
  <si>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</si>
  <si>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</si>
  <si>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</si>
  <si>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</si>
  <si>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</si>
  <si>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</si>
  <si>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</si>
  <si>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</si>
  <si>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</si>
  <si>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</si>
  <si>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</si>
  <si>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</si>
  <si>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</si>
  <si>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</si>
  <si>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</si>
  <si>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</si>
  <si>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</si>
  <si>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</si>
  <si>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</si>
  <si>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</si>
  <si>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</si>
  <si>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</si>
  <si>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</si>
  <si>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</si>
  <si>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</si>
  <si>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</si>
  <si>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</si>
  <si>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</si>
  <si>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</si>
  <si>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</si>
  <si>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</si>
  <si>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</si>
  <si>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</si>
  <si>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</si>
  <si>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</si>
  <si>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</si>
  <si>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</si>
  <si>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</si>
  <si>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</si>
  <si>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</si>
  <si>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</si>
  <si>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</si>
  <si>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</si>
  <si>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</si>
  <si>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</si>
  <si>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</si>
  <si>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</si>
  <si>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</si>
  <si>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</si>
  <si>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</si>
  <si>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</si>
  <si>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</si>
  <si>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</si>
  <si>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</si>
  <si>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</si>
  <si>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</si>
  <si>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</si>
  <si>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</si>
  <si>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</si>
  <si>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</si>
  <si>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</si>
  <si>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</si>
  <si>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</si>
  <si>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</si>
  <si>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</si>
  <si>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</si>
  <si>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</si>
  <si>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</si>
  <si>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</si>
  <si>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</si>
  <si>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</si>
  <si>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</si>
  <si>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</si>
  <si>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</si>
  <si>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</si>
  <si>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</si>
  <si>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</si>
  <si>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</si>
  <si>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</si>
  <si>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</si>
  <si>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</si>
  <si>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</si>
  <si>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</si>
  <si>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</si>
  <si>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</si>
  <si>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</si>
  <si>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</si>
  <si>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</si>
  <si>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</si>
  <si>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</si>
  <si>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</si>
  <si>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</si>
  <si>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</si>
  <si>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</si>
  <si>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</si>
  <si>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</si>
  <si>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</si>
  <si>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</si>
  <si>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</si>
  <si>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</si>
  <si>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</si>
  <si>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</si>
  <si>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</si>
  <si>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</si>
  <si>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</si>
  <si>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</si>
  <si>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</si>
  <si>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</si>
  <si>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</si>
  <si>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</si>
  <si>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</si>
  <si>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</si>
  <si>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</si>
  <si>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</si>
  <si>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</si>
  <si>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</si>
  <si>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</si>
  <si>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</si>
  <si>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</si>
  <si>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</si>
  <si>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</si>
  <si>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</si>
  <si>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</si>
  <si>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</si>
  <si>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</si>
  <si>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</si>
  <si>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</si>
  <si>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</si>
  <si>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</si>
  <si>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</si>
  <si>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</si>
  <si>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</si>
  <si>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</si>
  <si>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</si>
  <si>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</si>
  <si>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</si>
  <si>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</si>
  <si>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</si>
  <si>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</si>
  <si>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</si>
  <si>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</si>
  <si>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</si>
  <si>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</si>
  <si>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</si>
  <si>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</si>
  <si>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</si>
  <si>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</si>
  <si>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</si>
  <si>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</si>
  <si>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</si>
  <si>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</si>
  <si>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</si>
  <si>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</si>
  <si>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</si>
  <si>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</si>
  <si>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</si>
  <si>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</si>
  <si>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</si>
  <si>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</si>
  <si>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</si>
  <si>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</si>
  <si>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</si>
  <si>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</si>
  <si>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</si>
  <si>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</si>
  <si>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</si>
  <si>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</si>
  <si>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</si>
  <si>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</si>
  <si>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</si>
  <si>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</si>
  <si>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</si>
  <si>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</si>
  <si>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</si>
  <si>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</si>
  <si>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</si>
  <si>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</si>
  <si>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</si>
  <si>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</si>
  <si>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</si>
  <si>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</si>
  <si>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</si>
  <si>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</si>
  <si>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</si>
  <si>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</si>
  <si>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</si>
  <si>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</si>
  <si>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</si>
  <si>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</si>
  <si>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</si>
  <si>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</si>
  <si>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</si>
  <si>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</si>
  <si>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</si>
  <si>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</si>
  <si>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</si>
  <si>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</si>
  <si>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</si>
  <si>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</si>
  <si>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</si>
  <si>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</si>
  <si>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</si>
  <si>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</si>
  <si>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</si>
  <si>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</si>
  <si>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</si>
  <si>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</si>
  <si>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</si>
  <si>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</si>
  <si>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</si>
  <si>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</si>
  <si>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</si>
  <si>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</si>
  <si>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</si>
  <si>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</si>
  <si>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</si>
  <si>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</si>
  <si>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</si>
  <si>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</si>
  <si>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</si>
  <si>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</si>
  <si>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</si>
  <si>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</si>
  <si>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</si>
  <si>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</si>
  <si>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</si>
  <si>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</si>
  <si>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</si>
  <si>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</si>
  <si>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</si>
  <si>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</si>
  <si>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</si>
  <si>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</si>
  <si>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</si>
  <si>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</si>
  <si>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</si>
  <si>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</si>
  <si>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</si>
  <si>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</si>
  <si>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</si>
  <si>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</si>
  <si>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</si>
  <si>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</si>
  <si>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</si>
  <si>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</si>
  <si>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</si>
  <si>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</si>
  <si>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</si>
  <si>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</si>
  <si>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</si>
  <si>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</si>
  <si>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</si>
  <si>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</si>
  <si>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</si>
  <si>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</si>
  <si>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</si>
  <si>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</si>
  <si>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</si>
  <si>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</si>
  <si>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</si>
  <si>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</si>
  <si>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</si>
  <si>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</si>
  <si>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</si>
  <si>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</si>
  <si>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</si>
  <si>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FONTE: SIP/PROCERGS - Atualizado em 05 de Abril de 2020.</t>
  </si>
  <si>
    <t>Abigeato* - As ocorrências de abigeato estão contidas tambem na somatória das ocorrências de furto.</t>
  </si>
  <si>
    <t>2014/Jan</t>
  </si>
  <si>
    <t>2014/Feb</t>
  </si>
  <si>
    <t>2014/Mar</t>
  </si>
  <si>
    <t>2014/Apr</t>
  </si>
  <si>
    <t>2014/May</t>
  </si>
  <si>
    <t>2014/Jun</t>
  </si>
  <si>
    <t>2014/Jul</t>
  </si>
  <si>
    <t>2014/Aug</t>
  </si>
  <si>
    <t>2014/Sep</t>
  </si>
  <si>
    <t>2014/Oct</t>
  </si>
  <si>
    <t>2014/Nov</t>
  </si>
  <si>
    <t>2014/Dec</t>
  </si>
  <si>
    <t>Indicadores Criminais por município:  janeiro de 2014 - Fato Consumado</t>
  </si>
  <si>
    <t>Indicadores Criminais por município - Período:  de 01 de  janeiro à 31 de dezembro de 2014 - Fato Consumado</t>
  </si>
  <si>
    <t>Indicadores Criminais por município:  fevereiro de 2014 - Fato Consumado</t>
  </si>
  <si>
    <t>Indicadores Criminais por município:  março de 2014 - Fato Consumado</t>
  </si>
  <si>
    <t>Indicadores Criminais por município:  maio de 2014 - Fato Consumado</t>
  </si>
  <si>
    <t>Indicadores Criminais por município:  junho de 2014 - Fato Consumado</t>
  </si>
  <si>
    <t>Indicadores Criminais por município:  julho de 2014 - Fato Consumado</t>
  </si>
  <si>
    <t>Indicadores Criminais por município:  agosto de 2014 - Fato Consumado</t>
  </si>
  <si>
    <t>Indicadores Criminais por município:  setembro de 2014 - Fato Consumado</t>
  </si>
  <si>
    <t>Indicadores Criminais por município:  outubro de 2014 - Fato Consumado</t>
  </si>
  <si>
    <t>Indicadores Criminais por município:  novembro de 2014 - Fato Consumado</t>
  </si>
  <si>
    <t>Indicadores Criminais por município:  dezembro de 2014 - Fato Consumado</t>
  </si>
  <si>
    <t>2014/Fev</t>
  </si>
  <si>
    <t>2014/Abr</t>
  </si>
  <si>
    <t>2014/Mai</t>
  </si>
  <si>
    <t>2014/Ago</t>
  </si>
  <si>
    <t>2014/Set</t>
  </si>
  <si>
    <t>2014/Out</t>
  </si>
  <si>
    <t>2014/Dez</t>
  </si>
  <si>
    <t>Ocorrências de crimes consumados, no RS, no período de 01 de janeiro a 31 de Dezembro de 2014</t>
  </si>
  <si>
    <t>Indicadores Criminais por município:  abril de 2014 - Fato Consumado</t>
  </si>
  <si>
    <t>JAN A FEV 2014</t>
  </si>
  <si>
    <t>JAN A MAR 2014</t>
  </si>
  <si>
    <t>JAN A ABR 2014</t>
  </si>
  <si>
    <t>JAN A MAI 2014</t>
  </si>
  <si>
    <t>JAN A JUN 2014</t>
  </si>
  <si>
    <t>JAN A JUL 2014</t>
  </si>
  <si>
    <t>JAN A AGO 2014</t>
  </si>
  <si>
    <t>JAN A SET 2014</t>
  </si>
  <si>
    <t>JAN A OUT 2014</t>
  </si>
  <si>
    <t>JAN A NOV 2014</t>
  </si>
  <si>
    <t>JAN A DEZ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</si>
</sst>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1" fillId="0" borderId="12" xfId="1" applyNumberFormat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center" vertical="center" wrapText="1"/>
    </xf>
    <xf numFmtId="2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/>
    <xf numFmtId="0" fontId="18" fillId="0" borderId="0" xfId="0" applyFont="1" applyAlignment="1"/>
    <xf numFmtId="3" fontId="11" fillId="2" borderId="12" xfId="1" applyNumberFormat="1" applyFont="1" applyFill="1" applyBorder="1" applyAlignment="1">
      <alignment horizontal="center" vertical="center" wrapText="1"/>
    </xf>
    <xf numFmtId="3" fontId="11" fillId="2" borderId="22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3" fontId="11" fillId="2" borderId="6" xfId="1" applyNumberFormat="1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5" borderId="9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49" fontId="11" fillId="5" borderId="6" xfId="1" applyNumberFormat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3" fontId="12" fillId="5" borderId="14" xfId="1" applyNumberFormat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3" fontId="11" fillId="5" borderId="6" xfId="1" applyNumberFormat="1" applyFont="1" applyFill="1" applyBorder="1" applyAlignment="1">
      <alignment horizontal="center" vertical="center" wrapText="1"/>
    </xf>
    <xf numFmtId="3" fontId="11" fillId="5" borderId="3" xfId="1" applyNumberFormat="1" applyFont="1" applyFill="1" applyBorder="1" applyAlignment="1">
      <alignment horizontal="center" vertical="center" wrapText="1"/>
    </xf>
    <xf numFmtId="3" fontId="11" fillId="5" borderId="7" xfId="1" applyNumberFormat="1" applyFont="1" applyFill="1" applyBorder="1" applyAlignment="1">
      <alignment horizontal="center" vertical="center" wrapText="1"/>
    </xf>
    <xf numFmtId="3" fontId="12" fillId="2" borderId="2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1" xfId="0" applyFont="1" applyFill="1" applyBorder="1" applyAlignment="1">
      <alignment horizontal="left" vertical="top"/>
    </xf>
    <xf numFmtId="49" fontId="13" fillId="0" borderId="9" xfId="1" applyNumberFormat="1" applyFont="1" applyFill="1" applyBorder="1" applyAlignment="1">
      <alignment horizontal="center" vertical="center" wrapText="1"/>
    </xf>
    <xf numFmtId="3" fontId="13" fillId="0" borderId="10" xfId="1" applyNumberFormat="1" applyFont="1" applyFill="1" applyBorder="1" applyAlignment="1">
      <alignment horizontal="center" vertical="center" wrapText="1"/>
    </xf>
    <xf numFmtId="3" fontId="13" fillId="0" borderId="11" xfId="1" applyNumberFormat="1" applyFont="1" applyFill="1" applyBorder="1" applyAlignment="1">
      <alignment horizontal="center" vertical="center" wrapText="1"/>
    </xf>
    <xf numFmtId="49" fontId="13" fillId="0" borderId="16" xfId="1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center" vertical="center" wrapText="1"/>
    </xf>
    <xf numFmtId="3" fontId="11" fillId="0" borderId="23" xfId="1" applyNumberFormat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1" fillId="5" borderId="15" xfId="1" applyFont="1" applyFill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/>
    </xf>
    <xf numFmtId="3" fontId="0" fillId="0" borderId="0" xfId="0" applyNumberFormat="1"/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538"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  <sz val="8"/>
      </font>
      <fill>
        <patternFill patternType="solid">
          <fgColor indexed="64"/>
          <bgColor theme="0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28.50515474537" createdVersion="6" refreshedVersion="6" minRefreshableVersion="3" recordCount="6578" xr:uid="{00000000-000A-0000-FFFF-FFFF06000000}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PINTO BANDEIRA (BENTO GONC)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61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4/Jan"/>
        <s v="2014/Feb"/>
        <s v="2014/Mar"/>
        <s v="2014/Apr"/>
        <s v="2014/May"/>
        <s v="2014/Jun"/>
        <s v="2014/Jul"/>
        <s v="2014/Aug"/>
        <s v="2014/Sep"/>
        <s v="2014/Oct"/>
        <s v="2014/Nov"/>
        <s v="2014/Dec"/>
        <m/>
        <s v="2017/Apr" u="1"/>
        <s v="2015/Jul" u="1"/>
        <s v="2016/Apr" u="1"/>
        <s v="2015/Apr" u="1"/>
        <s v="2017/May" u="1"/>
        <s v="2017/Jan" u="1"/>
        <s v="2016/May" u="1"/>
        <s v="2016/Jan" u="1"/>
        <s v="2017/Aug" u="1"/>
        <s v="2017/Jun" u="1"/>
        <s v="2017/Dec" u="1"/>
        <s v="2017/Oct" u="1"/>
        <s v="2015/May" u="1"/>
        <s v="2015/Jan" u="1"/>
        <s v="2017/Sep" u="1"/>
        <s v="2016/Aug" u="1"/>
        <s v="2016/Jun" u="1"/>
        <s v="2016/Dec" u="1"/>
        <s v="2016/Oct" u="1"/>
        <s v="2016/Sep" u="1"/>
        <s v="2015/Aug" u="1"/>
        <s v="2015/Jun" u="1"/>
        <s v="2015/Dec" u="1"/>
        <s v="2015/Oct" u="1"/>
        <s v="2017/Mar" u="1"/>
        <s v="2017/Nov" u="1"/>
        <s v="2015/Sep" u="1"/>
        <s v="2017/Feb" u="1"/>
        <s v="2016/Mar" u="1"/>
        <s v="2016/Nov" u="1"/>
        <s v="2016/Feb" u="1"/>
        <s v="2017/Jul" u="1"/>
        <s v="2015/Mar" u="1"/>
        <s v="2015/Nov" u="1"/>
        <s v="2015/Feb" u="1"/>
        <s v="2016/Jul" u="1"/>
      </sharedItems>
    </cacheField>
    <cacheField name="Homicídio  Doloso" numFmtId="0">
      <sharedItems containsString="0" containsBlank="1" containsNumber="1" containsInteger="1" minValue="0" maxValue="60"/>
    </cacheField>
    <cacheField name="Latrocínio" numFmtId="0">
      <sharedItems containsString="0" containsBlank="1" containsNumber="1" containsInteger="1" minValue="0" maxValue="5"/>
    </cacheField>
    <cacheField name="Furtos" numFmtId="0">
      <sharedItems containsString="0" containsBlank="1" containsNumber="1" containsInteger="1" minValue="0" maxValue="3521"/>
    </cacheField>
    <cacheField name="FURTO ABIGEATO" numFmtId="0">
      <sharedItems containsString="0" containsBlank="1" containsNumber="1" containsInteger="1" minValue="0" maxValue="27"/>
    </cacheField>
    <cacheField name="Furto de Veículo" numFmtId="0">
      <sharedItems containsString="0" containsBlank="1" containsNumber="1" containsInteger="1" minValue="0" maxValue="373"/>
    </cacheField>
    <cacheField name="Roubos" numFmtId="0">
      <sharedItems containsString="0" containsBlank="1" containsNumber="1" containsInteger="1" minValue="0" maxValue="2362"/>
    </cacheField>
    <cacheField name="Roubo de Veículo" numFmtId="0">
      <sharedItems containsString="0" containsBlank="1" containsNumber="1" containsInteger="1" minValue="0" maxValue="714"/>
    </cacheField>
    <cacheField name="Estelionato" numFmtId="0">
      <sharedItems containsString="0" containsBlank="1" containsNumber="1" containsInteger="1" minValue="0" maxValue="525"/>
    </cacheField>
    <cacheField name="Delitos Relacionados à Armas e Munições" numFmtId="0">
      <sharedItems containsString="0" containsBlank="1" containsNumber="1" containsInteger="1" minValue="0" maxValue="103"/>
    </cacheField>
    <cacheField name="Entorpecentes - Posse" numFmtId="0">
      <sharedItems containsString="0" containsBlank="1" containsNumber="1" containsInteger="1" minValue="0" maxValue="169"/>
    </cacheField>
    <cacheField name="Entorpecentes - Tráfico" numFmtId="0">
      <sharedItems containsString="0" containsBlank="1" containsNumber="1" containsInteger="1" minValue="0" maxValue="280"/>
    </cacheField>
    <cacheField name="FURTO/ARROMBAMENTO ESTABELECIMENTO BANCARIO" numFmtId="0">
      <sharedItems containsString="0" containsBlank="1" containsNumber="1" containsInteger="1" minValue="0" maxValue="6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132"/>
    </cacheField>
    <cacheField name="ROUBO A ESTABELECIMENTO COMERCIAL" numFmtId="0">
      <sharedItems containsString="0" containsBlank="1" containsNumber="1" containsInteger="1" minValue="0" maxValue="192"/>
    </cacheField>
    <cacheField name="ROUBO A ESTABELECIMENTO COMERCIAL (MINI MERCADO E ARMAZENS)" numFmtId="0">
      <sharedItems containsString="0" containsBlank="1" containsNumber="1" containsInteger="1" minValue="0" maxValue="7"/>
    </cacheField>
    <cacheField name="ROUBO A ESTABELECIMENTO COMERCIAL COM LESOES" numFmtId="0">
      <sharedItems containsString="0" containsBlank="1" containsNumber="1" containsInteger="1" minValue="0" maxValue="6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57"/>
    </cacheField>
    <cacheField name="ROUBO A MOTORISTA DE LOTACAO" numFmtId="0">
      <sharedItems containsString="0" containsBlank="1" containsNumber="1" containsInteger="1" minValue="0" maxValue="25"/>
    </cacheField>
    <cacheField name="ROUBO A TRANSPORTE COLETIVO" numFmtId="0">
      <sharedItems containsString="0" containsBlank="1" containsNumber="1" containsInteger="1" minValue="0" maxValue="114"/>
    </cacheField>
    <cacheField name="FURTO/ARROMBAMENTO A CAIXA ELETRONICO" numFmtId="0">
      <sharedItems containsString="0" containsBlank="1" containsNumber="1" containsInteger="1" minValue="0" maxValue="4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70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5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28.50515960648" createdVersion="3" refreshedVersion="6" minRefreshableVersion="3" recordCount="6578" xr:uid="{00000000-000A-0000-FFFF-FFFF0B000000}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PINTO BANDEIRA (BENTO GONC)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4/Jan"/>
        <s v="2014/Feb"/>
        <s v="2014/Mar"/>
        <s v="2014/Apr"/>
        <s v="2014/May"/>
        <s v="2014/Jun"/>
        <s v="2014/Jul"/>
        <s v="2014/Aug"/>
        <s v="2014/Sep"/>
        <s v="2014/Oct"/>
        <s v="2014/Nov"/>
        <s v="2014/Dec"/>
        <m/>
        <n v="2018" u="1"/>
      </sharedItems>
    </cacheField>
    <cacheField name="Homicídio  Doloso" numFmtId="0">
      <sharedItems containsString="0" containsBlank="1" containsNumber="1" containsInteger="1" minValue="0" maxValue="60"/>
    </cacheField>
    <cacheField name="Latrocínio" numFmtId="0">
      <sharedItems containsString="0" containsBlank="1" containsNumber="1" containsInteger="1" minValue="0" maxValue="5"/>
    </cacheField>
    <cacheField name="Furtos" numFmtId="0">
      <sharedItems containsString="0" containsBlank="1" containsNumber="1" containsInteger="1" minValue="0" maxValue="3521"/>
    </cacheField>
    <cacheField name="FURTO ABIGEATO" numFmtId="0">
      <sharedItems containsString="0" containsBlank="1" containsNumber="1" containsInteger="1" minValue="0" maxValue="27"/>
    </cacheField>
    <cacheField name="Furto de Veículo" numFmtId="0">
      <sharedItems containsString="0" containsBlank="1" containsNumber="1" containsInteger="1" minValue="0" maxValue="373"/>
    </cacheField>
    <cacheField name="Roubos" numFmtId="0">
      <sharedItems containsString="0" containsBlank="1" containsNumber="1" containsInteger="1" minValue="0" maxValue="2362"/>
    </cacheField>
    <cacheField name="Roubo de Veículo" numFmtId="0">
      <sharedItems containsString="0" containsBlank="1" containsNumber="1" containsInteger="1" minValue="0" maxValue="714"/>
    </cacheField>
    <cacheField name="Estelionato" numFmtId="0">
      <sharedItems containsString="0" containsBlank="1" containsNumber="1" containsInteger="1" minValue="0" maxValue="525"/>
    </cacheField>
    <cacheField name="Delitos Relacionados à Armas e Munições" numFmtId="0">
      <sharedItems containsString="0" containsBlank="1" containsNumber="1" containsInteger="1" minValue="0" maxValue="103"/>
    </cacheField>
    <cacheField name="Entorpecentes - Posse" numFmtId="0">
      <sharedItems containsString="0" containsBlank="1" containsNumber="1" containsInteger="1" minValue="0" maxValue="169"/>
    </cacheField>
    <cacheField name="Entorpecentes - Tráfico" numFmtId="0">
      <sharedItems containsString="0" containsBlank="1" containsNumber="1" containsInteger="1" minValue="0" maxValue="280"/>
    </cacheField>
    <cacheField name="FURTO/ARROMBAMENTO ESTABELECIMENTO BANCARIO" numFmtId="0">
      <sharedItems containsString="0" containsBlank="1" containsNumber="1" containsInteger="1" minValue="0" maxValue="6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132"/>
    </cacheField>
    <cacheField name="ROUBO A ESTABELECIMENTO COMERCIAL" numFmtId="0">
      <sharedItems containsString="0" containsBlank="1" containsNumber="1" containsInteger="1" minValue="0" maxValue="192"/>
    </cacheField>
    <cacheField name="ROUBO A ESTABELECIMENTO COMERCIAL (MINI MERCADO E ARMAZENS)" numFmtId="0">
      <sharedItems containsString="0" containsBlank="1" containsNumber="1" containsInteger="1" minValue="0" maxValue="7"/>
    </cacheField>
    <cacheField name="ROUBO A ESTABELECIMENTO COMERCIAL COM LESOES" numFmtId="0">
      <sharedItems containsString="0" containsBlank="1" containsNumber="1" containsInteger="1" minValue="0" maxValue="6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57"/>
    </cacheField>
    <cacheField name="ROUBO A MOTORISTA DE LOTACAO" numFmtId="0">
      <sharedItems containsString="0" containsBlank="1" containsNumber="1" containsInteger="1" minValue="0" maxValue="25"/>
    </cacheField>
    <cacheField name="ROUBO A TRANSPORTE COLETIVO" numFmtId="0">
      <sharedItems containsString="0" containsBlank="1" containsNumber="1" containsInteger="1" minValue="0" maxValue="114"/>
    </cacheField>
    <cacheField name="FURTO/ARROMBAMENTO A CAIXA ELETRONICO" numFmtId="0">
      <sharedItems containsString="0" containsBlank="1" containsNumber="1" containsInteger="1" minValue="0" maxValue="4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70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Apr"/>
    <x v="0"/>
    <x v="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Sep"/>
    <x v="0"/>
    <x v="1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Dec"/>
    <x v="0"/>
    <x v="1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CEGUA2014/Jan"/>
    <x v="1"/>
    <x v="2"/>
    <s v="ACEG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Feb"/>
    <x v="1"/>
    <x v="2"/>
    <m/>
    <x v="13"/>
    <n v="0"/>
    <n v="0"/>
    <n v="9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4/Mar"/>
    <x v="1"/>
    <x v="2"/>
    <m/>
    <x v="14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Apr"/>
    <x v="1"/>
    <x v="2"/>
    <m/>
    <x v="1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May"/>
    <x v="1"/>
    <x v="2"/>
    <m/>
    <x v="16"/>
    <n v="0"/>
    <n v="0"/>
    <n v="7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4/Jun"/>
    <x v="1"/>
    <x v="2"/>
    <m/>
    <x v="17"/>
    <n v="0"/>
    <n v="0"/>
    <n v="7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Jul"/>
    <x v="1"/>
    <x v="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Aug"/>
    <x v="1"/>
    <x v="2"/>
    <m/>
    <x v="19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Sep"/>
    <x v="1"/>
    <x v="2"/>
    <m/>
    <x v="2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Oct"/>
    <x v="1"/>
    <x v="2"/>
    <m/>
    <x v="21"/>
    <n v="0"/>
    <n v="0"/>
    <n v="8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Nov"/>
    <x v="1"/>
    <x v="2"/>
    <m/>
    <x v="22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Dec"/>
    <x v="1"/>
    <x v="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Jan"/>
    <x v="2"/>
    <x v="3"/>
    <s v="AGUA SANTA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Feb"/>
    <x v="2"/>
    <x v="3"/>
    <m/>
    <x v="1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Mar"/>
    <x v="2"/>
    <x v="3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Apr"/>
    <x v="2"/>
    <x v="3"/>
    <m/>
    <x v="15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May"/>
    <x v="2"/>
    <x v="3"/>
    <m/>
    <x v="16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Jun"/>
    <x v="2"/>
    <x v="3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Jul"/>
    <x v="2"/>
    <x v="3"/>
    <m/>
    <x v="18"/>
    <n v="0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Aug"/>
    <x v="2"/>
    <x v="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Sep"/>
    <x v="2"/>
    <x v="3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Oct"/>
    <x v="2"/>
    <x v="3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Nov"/>
    <x v="2"/>
    <x v="3"/>
    <m/>
    <x v="22"/>
    <n v="0"/>
    <n v="0"/>
    <n v="5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Dec"/>
    <x v="2"/>
    <x v="3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Jan"/>
    <x v="3"/>
    <x v="4"/>
    <s v="AGUDO"/>
    <x v="12"/>
    <n v="0"/>
    <n v="0"/>
    <n v="17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Feb"/>
    <x v="3"/>
    <x v="4"/>
    <m/>
    <x v="13"/>
    <n v="0"/>
    <n v="0"/>
    <n v="1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4/Mar"/>
    <x v="3"/>
    <x v="4"/>
    <m/>
    <x v="14"/>
    <n v="0"/>
    <n v="0"/>
    <n v="13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Apr"/>
    <x v="3"/>
    <x v="4"/>
    <m/>
    <x v="15"/>
    <n v="1"/>
    <n v="0"/>
    <n v="16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GUDO2014/May"/>
    <x v="3"/>
    <x v="4"/>
    <m/>
    <x v="16"/>
    <n v="0"/>
    <n v="0"/>
    <n v="21"/>
    <n v="2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Jun"/>
    <x v="3"/>
    <x v="4"/>
    <m/>
    <x v="17"/>
    <n v="0"/>
    <n v="0"/>
    <n v="7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Jul"/>
    <x v="3"/>
    <x v="4"/>
    <m/>
    <x v="18"/>
    <n v="0"/>
    <n v="0"/>
    <n v="17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Aug"/>
    <x v="3"/>
    <x v="4"/>
    <m/>
    <x v="19"/>
    <n v="0"/>
    <n v="0"/>
    <n v="2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Sep"/>
    <x v="3"/>
    <x v="4"/>
    <m/>
    <x v="20"/>
    <n v="0"/>
    <n v="0"/>
    <n v="18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Oct"/>
    <x v="3"/>
    <x v="4"/>
    <m/>
    <x v="21"/>
    <n v="0"/>
    <n v="0"/>
    <n v="1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Nov"/>
    <x v="3"/>
    <x v="4"/>
    <m/>
    <x v="22"/>
    <n v="0"/>
    <n v="0"/>
    <n v="15"/>
    <n v="2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Dec"/>
    <x v="3"/>
    <x v="4"/>
    <m/>
    <x v="23"/>
    <n v="1"/>
    <n v="0"/>
    <n v="6"/>
    <n v="0"/>
    <n v="0"/>
    <n v="2"/>
    <n v="0"/>
    <n v="2"/>
    <n v="0"/>
    <n v="2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AJURICABA2014/Jan"/>
    <x v="4"/>
    <x v="5"/>
    <s v="AJURICAB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Feb"/>
    <x v="4"/>
    <x v="5"/>
    <m/>
    <x v="13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4/Mar"/>
    <x v="4"/>
    <x v="5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Apr"/>
    <x v="4"/>
    <x v="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May"/>
    <x v="4"/>
    <x v="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Jun"/>
    <x v="4"/>
    <x v="5"/>
    <m/>
    <x v="17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4/Jul"/>
    <x v="4"/>
    <x v="5"/>
    <m/>
    <x v="18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4/Aug"/>
    <x v="4"/>
    <x v="5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Sep"/>
    <x v="4"/>
    <x v="5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4/Oct"/>
    <x v="4"/>
    <x v="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Nov"/>
    <x v="4"/>
    <x v="5"/>
    <m/>
    <x v="22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Dec"/>
    <x v="4"/>
    <x v="5"/>
    <m/>
    <x v="23"/>
    <n v="0"/>
    <n v="0"/>
    <n v="6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CRIM2014/Jan"/>
    <x v="5"/>
    <x v="6"/>
    <s v="ALECRIM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Feb"/>
    <x v="5"/>
    <x v="6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Mar"/>
    <x v="5"/>
    <x v="6"/>
    <m/>
    <x v="14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Apr"/>
    <x v="5"/>
    <x v="6"/>
    <m/>
    <x v="15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May"/>
    <x v="5"/>
    <x v="6"/>
    <m/>
    <x v="16"/>
    <n v="0"/>
    <n v="0"/>
    <n v="1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Jun"/>
    <x v="5"/>
    <x v="6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Jul"/>
    <x v="5"/>
    <x v="6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Aug"/>
    <x v="5"/>
    <x v="6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Sep"/>
    <x v="5"/>
    <x v="6"/>
    <m/>
    <x v="20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Oct"/>
    <x v="5"/>
    <x v="6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Nov"/>
    <x v="5"/>
    <x v="6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Dec"/>
    <x v="5"/>
    <x v="6"/>
    <m/>
    <x v="23"/>
    <n v="0"/>
    <n v="0"/>
    <n v="11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4/Jan"/>
    <x v="6"/>
    <x v="7"/>
    <s v="ALEGRETE"/>
    <x v="12"/>
    <n v="1"/>
    <n v="0"/>
    <n v="81"/>
    <n v="7"/>
    <n v="2"/>
    <n v="10"/>
    <n v="0"/>
    <n v="8"/>
    <n v="6"/>
    <n v="16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LEGRETE2014/Feb"/>
    <x v="6"/>
    <x v="7"/>
    <m/>
    <x v="13"/>
    <n v="1"/>
    <n v="0"/>
    <n v="70"/>
    <n v="8"/>
    <n v="0"/>
    <n v="13"/>
    <n v="0"/>
    <n v="14"/>
    <n v="9"/>
    <n v="16"/>
    <n v="8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ALEGRETE2014/Mar"/>
    <x v="6"/>
    <x v="7"/>
    <m/>
    <x v="14"/>
    <n v="0"/>
    <n v="0"/>
    <n v="63"/>
    <n v="9"/>
    <n v="1"/>
    <n v="10"/>
    <n v="0"/>
    <n v="4"/>
    <n v="1"/>
    <n v="18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4/Apr"/>
    <x v="6"/>
    <x v="7"/>
    <m/>
    <x v="15"/>
    <n v="0"/>
    <n v="0"/>
    <n v="85"/>
    <n v="8"/>
    <n v="0"/>
    <n v="5"/>
    <n v="0"/>
    <n v="4"/>
    <n v="1"/>
    <n v="19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4/May"/>
    <x v="6"/>
    <x v="7"/>
    <m/>
    <x v="16"/>
    <n v="0"/>
    <n v="0"/>
    <n v="94"/>
    <n v="9"/>
    <n v="2"/>
    <n v="1"/>
    <n v="0"/>
    <n v="7"/>
    <n v="4"/>
    <n v="1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LEGRETE2014/Jun"/>
    <x v="6"/>
    <x v="7"/>
    <m/>
    <x v="17"/>
    <n v="1"/>
    <n v="0"/>
    <n v="63"/>
    <n v="10"/>
    <n v="2"/>
    <n v="11"/>
    <n v="0"/>
    <n v="6"/>
    <n v="3"/>
    <n v="1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ALEGRETE2014/Jul"/>
    <x v="6"/>
    <x v="7"/>
    <m/>
    <x v="18"/>
    <n v="0"/>
    <n v="1"/>
    <n v="66"/>
    <n v="6"/>
    <n v="1"/>
    <n v="10"/>
    <n v="0"/>
    <n v="4"/>
    <n v="0"/>
    <n v="19"/>
    <n v="8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ALEGRETE2014/Aug"/>
    <x v="6"/>
    <x v="7"/>
    <m/>
    <x v="19"/>
    <n v="0"/>
    <n v="2"/>
    <n v="79"/>
    <n v="12"/>
    <n v="2"/>
    <n v="13"/>
    <n v="0"/>
    <n v="5"/>
    <n v="8"/>
    <n v="16"/>
    <n v="36"/>
    <n v="0"/>
    <n v="0"/>
    <n v="0"/>
    <n v="0"/>
    <n v="2"/>
    <n v="1"/>
    <n v="0"/>
    <n v="0"/>
    <n v="0"/>
    <n v="0"/>
    <n v="0"/>
    <n v="0"/>
    <n v="0"/>
    <n v="0"/>
    <n v="0"/>
    <n v="1"/>
    <n v="0"/>
    <n v="2"/>
    <n v="0"/>
  </r>
  <r>
    <s v="ALEGRETE2014/Sep"/>
    <x v="6"/>
    <x v="7"/>
    <m/>
    <x v="20"/>
    <n v="0"/>
    <n v="1"/>
    <n v="87"/>
    <n v="11"/>
    <n v="1"/>
    <n v="9"/>
    <n v="0"/>
    <n v="3"/>
    <n v="4"/>
    <n v="14"/>
    <n v="12"/>
    <n v="0"/>
    <n v="0"/>
    <n v="0"/>
    <n v="0"/>
    <n v="2"/>
    <n v="3"/>
    <n v="0"/>
    <n v="0"/>
    <n v="0"/>
    <n v="0"/>
    <n v="0"/>
    <n v="0"/>
    <n v="0"/>
    <n v="0"/>
    <n v="0"/>
    <n v="1"/>
    <n v="0"/>
    <n v="1"/>
    <n v="0"/>
  </r>
  <r>
    <s v="ALEGRETE2014/Oct"/>
    <x v="6"/>
    <x v="7"/>
    <m/>
    <x v="21"/>
    <n v="0"/>
    <n v="0"/>
    <n v="83"/>
    <n v="8"/>
    <n v="3"/>
    <n v="9"/>
    <n v="1"/>
    <n v="6"/>
    <n v="4"/>
    <n v="11"/>
    <n v="8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ALEGRETE2014/Nov"/>
    <x v="6"/>
    <x v="7"/>
    <m/>
    <x v="22"/>
    <n v="3"/>
    <n v="0"/>
    <n v="72"/>
    <n v="13"/>
    <n v="1"/>
    <n v="7"/>
    <n v="0"/>
    <n v="5"/>
    <n v="1"/>
    <n v="12"/>
    <n v="11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ALEGRETE2014/Dec"/>
    <x v="6"/>
    <x v="7"/>
    <m/>
    <x v="23"/>
    <n v="0"/>
    <n v="0"/>
    <n v="63"/>
    <n v="13"/>
    <n v="0"/>
    <n v="5"/>
    <n v="0"/>
    <n v="5"/>
    <n v="6"/>
    <n v="11"/>
    <n v="9"/>
    <n v="0"/>
    <n v="0"/>
    <n v="0"/>
    <n v="0"/>
    <n v="2"/>
    <n v="3"/>
    <n v="0"/>
    <n v="0"/>
    <n v="0"/>
    <n v="0"/>
    <n v="0"/>
    <n v="0"/>
    <n v="0"/>
    <n v="1"/>
    <n v="0"/>
    <n v="0"/>
    <n v="1"/>
    <n v="0"/>
    <n v="1"/>
  </r>
  <r>
    <s v="ALEGRIA2014/Jan"/>
    <x v="7"/>
    <x v="8"/>
    <s v="ALEGRIA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Feb"/>
    <x v="7"/>
    <x v="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Mar"/>
    <x v="7"/>
    <x v="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Apr"/>
    <x v="7"/>
    <x v="8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May"/>
    <x v="7"/>
    <x v="8"/>
    <m/>
    <x v="16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Jun"/>
    <x v="7"/>
    <x v="8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Jul"/>
    <x v="7"/>
    <x v="8"/>
    <m/>
    <x v="18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Aug"/>
    <x v="7"/>
    <x v="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Sep"/>
    <x v="7"/>
    <x v="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Oct"/>
    <x v="7"/>
    <x v="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Nov"/>
    <x v="7"/>
    <x v="8"/>
    <m/>
    <x v="22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Dec"/>
    <x v="7"/>
    <x v="8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Jan"/>
    <x v="8"/>
    <x v="9"/>
    <s v="ALMIRANTE TAMANDARE DO SU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Feb"/>
    <x v="8"/>
    <x v="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Mar"/>
    <x v="8"/>
    <x v="9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Apr"/>
    <x v="8"/>
    <x v="9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May"/>
    <x v="8"/>
    <x v="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Jun"/>
    <x v="8"/>
    <x v="9"/>
    <m/>
    <x v="17"/>
    <n v="0"/>
    <n v="0"/>
    <n v="1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MIRANTE TAMANDARE DO SUL2014/Jul"/>
    <x v="8"/>
    <x v="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Aug"/>
    <x v="8"/>
    <x v="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Sep"/>
    <x v="8"/>
    <x v="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Oct"/>
    <x v="8"/>
    <x v="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Nov"/>
    <x v="8"/>
    <x v="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Dec"/>
    <x v="8"/>
    <x v="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Jan"/>
    <x v="9"/>
    <x v="10"/>
    <s v="ALPESTRE"/>
    <x v="12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Feb"/>
    <x v="9"/>
    <x v="10"/>
    <m/>
    <x v="13"/>
    <n v="0"/>
    <n v="0"/>
    <n v="5"/>
    <n v="3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Mar"/>
    <x v="9"/>
    <x v="10"/>
    <m/>
    <x v="14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4/Apr"/>
    <x v="9"/>
    <x v="10"/>
    <m/>
    <x v="15"/>
    <n v="1"/>
    <n v="0"/>
    <n v="5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4/May"/>
    <x v="9"/>
    <x v="10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4/Jun"/>
    <x v="9"/>
    <x v="10"/>
    <m/>
    <x v="17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4/Jul"/>
    <x v="9"/>
    <x v="10"/>
    <m/>
    <x v="18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Aug"/>
    <x v="9"/>
    <x v="10"/>
    <m/>
    <x v="19"/>
    <n v="0"/>
    <n v="0"/>
    <n v="11"/>
    <n v="4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4/Sep"/>
    <x v="9"/>
    <x v="10"/>
    <m/>
    <x v="20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4/Oct"/>
    <x v="9"/>
    <x v="10"/>
    <m/>
    <x v="21"/>
    <n v="0"/>
    <n v="0"/>
    <n v="8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Nov"/>
    <x v="9"/>
    <x v="10"/>
    <m/>
    <x v="22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Dec"/>
    <x v="9"/>
    <x v="10"/>
    <m/>
    <x v="23"/>
    <n v="0"/>
    <n v="0"/>
    <n v="9"/>
    <n v="4"/>
    <n v="3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14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Feb"/>
    <x v="10"/>
    <x v="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Mar"/>
    <x v="10"/>
    <x v="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Apr"/>
    <x v="10"/>
    <x v="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May"/>
    <x v="10"/>
    <x v="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Jun"/>
    <x v="10"/>
    <x v="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Jul"/>
    <x v="10"/>
    <x v="11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Aug"/>
    <x v="10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Oct"/>
    <x v="10"/>
    <x v="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Nov"/>
    <x v="10"/>
    <x v="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Feb"/>
    <x v="11"/>
    <x v="12"/>
    <m/>
    <x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Mar"/>
    <x v="11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Apr"/>
    <x v="11"/>
    <x v="1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May"/>
    <x v="11"/>
    <x v="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Jun"/>
    <x v="11"/>
    <x v="12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Jul"/>
    <x v="11"/>
    <x v="1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Aug"/>
    <x v="11"/>
    <x v="1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Sep"/>
    <x v="11"/>
    <x v="1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Oct"/>
    <x v="11"/>
    <x v="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Nov"/>
    <x v="11"/>
    <x v="12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Dec"/>
    <x v="11"/>
    <x v="12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4/Jan"/>
    <x v="12"/>
    <x v="13"/>
    <s v="ALVORADA"/>
    <x v="12"/>
    <n v="13"/>
    <n v="0"/>
    <n v="196"/>
    <n v="1"/>
    <n v="21"/>
    <n v="172"/>
    <n v="26"/>
    <n v="35"/>
    <n v="13"/>
    <n v="15"/>
    <n v="17"/>
    <n v="0"/>
    <n v="0"/>
    <n v="0"/>
    <n v="0"/>
    <n v="9"/>
    <n v="22"/>
    <n v="2"/>
    <n v="0"/>
    <n v="0"/>
    <n v="0"/>
    <n v="0"/>
    <n v="41"/>
    <n v="0"/>
    <n v="0"/>
    <n v="14"/>
    <n v="0"/>
    <n v="0"/>
    <n v="0"/>
    <n v="0"/>
  </r>
  <r>
    <s v="ALVORADA2014/Feb"/>
    <x v="12"/>
    <x v="13"/>
    <m/>
    <x v="13"/>
    <n v="13"/>
    <n v="1"/>
    <n v="159"/>
    <n v="1"/>
    <n v="13"/>
    <n v="112"/>
    <n v="20"/>
    <n v="19"/>
    <n v="10"/>
    <n v="10"/>
    <n v="15"/>
    <n v="0"/>
    <n v="0"/>
    <n v="0"/>
    <n v="0"/>
    <n v="4"/>
    <n v="12"/>
    <n v="0"/>
    <n v="0"/>
    <n v="0"/>
    <n v="0"/>
    <n v="0"/>
    <n v="12"/>
    <n v="0"/>
    <n v="0"/>
    <n v="15"/>
    <n v="0"/>
    <n v="0"/>
    <n v="1"/>
    <n v="0"/>
  </r>
  <r>
    <s v="ALVORADA2014/Mar"/>
    <x v="12"/>
    <x v="13"/>
    <m/>
    <x v="14"/>
    <n v="9"/>
    <n v="0"/>
    <n v="228"/>
    <n v="3"/>
    <n v="23"/>
    <n v="178"/>
    <n v="13"/>
    <n v="28"/>
    <n v="8"/>
    <n v="33"/>
    <n v="28"/>
    <n v="0"/>
    <n v="0"/>
    <n v="0"/>
    <n v="0"/>
    <n v="5"/>
    <n v="23"/>
    <n v="1"/>
    <n v="0"/>
    <n v="0"/>
    <n v="0"/>
    <n v="0"/>
    <n v="11"/>
    <n v="0"/>
    <n v="0"/>
    <n v="11"/>
    <n v="0"/>
    <n v="0"/>
    <n v="0"/>
    <n v="0"/>
  </r>
  <r>
    <s v="ALVORADA2014/Apr"/>
    <x v="12"/>
    <x v="13"/>
    <m/>
    <x v="15"/>
    <n v="9"/>
    <n v="1"/>
    <n v="221"/>
    <n v="0"/>
    <n v="24"/>
    <n v="211"/>
    <n v="44"/>
    <n v="30"/>
    <n v="11"/>
    <n v="33"/>
    <n v="28"/>
    <n v="0"/>
    <n v="0"/>
    <n v="0"/>
    <n v="0"/>
    <n v="1"/>
    <n v="25"/>
    <n v="0"/>
    <n v="1"/>
    <n v="0"/>
    <n v="0"/>
    <n v="0"/>
    <n v="5"/>
    <n v="0"/>
    <n v="0"/>
    <n v="10"/>
    <n v="1"/>
    <n v="0"/>
    <n v="1"/>
    <n v="0"/>
  </r>
  <r>
    <s v="ALVORADA2014/May"/>
    <x v="12"/>
    <x v="13"/>
    <m/>
    <x v="16"/>
    <n v="14"/>
    <n v="0"/>
    <n v="205"/>
    <n v="2"/>
    <n v="28"/>
    <n v="229"/>
    <n v="33"/>
    <n v="26"/>
    <n v="7"/>
    <n v="26"/>
    <n v="24"/>
    <n v="0"/>
    <n v="0"/>
    <n v="0"/>
    <n v="0"/>
    <n v="9"/>
    <n v="18"/>
    <n v="0"/>
    <n v="0"/>
    <n v="0"/>
    <n v="0"/>
    <n v="0"/>
    <n v="7"/>
    <n v="0"/>
    <n v="0"/>
    <n v="15"/>
    <n v="0"/>
    <n v="0"/>
    <n v="0"/>
    <n v="0"/>
  </r>
  <r>
    <s v="ALVORADA2014/Jun"/>
    <x v="12"/>
    <x v="13"/>
    <m/>
    <x v="17"/>
    <n v="12"/>
    <n v="1"/>
    <n v="159"/>
    <n v="2"/>
    <n v="40"/>
    <n v="250"/>
    <n v="26"/>
    <n v="23"/>
    <n v="9"/>
    <n v="26"/>
    <n v="15"/>
    <n v="0"/>
    <n v="0"/>
    <n v="0"/>
    <n v="0"/>
    <n v="9"/>
    <n v="17"/>
    <n v="0"/>
    <n v="0"/>
    <n v="0"/>
    <n v="0"/>
    <n v="0"/>
    <n v="11"/>
    <n v="0"/>
    <n v="0"/>
    <n v="12"/>
    <n v="1"/>
    <n v="0"/>
    <n v="1"/>
    <n v="0"/>
  </r>
  <r>
    <s v="ALVORADA2014/Jul"/>
    <x v="12"/>
    <x v="13"/>
    <m/>
    <x v="18"/>
    <n v="8"/>
    <n v="0"/>
    <n v="203"/>
    <n v="4"/>
    <n v="29"/>
    <n v="199"/>
    <n v="26"/>
    <n v="31"/>
    <n v="19"/>
    <n v="23"/>
    <n v="32"/>
    <n v="0"/>
    <n v="0"/>
    <n v="0"/>
    <n v="0"/>
    <n v="1"/>
    <n v="8"/>
    <n v="1"/>
    <n v="1"/>
    <n v="0"/>
    <n v="1"/>
    <n v="0"/>
    <n v="17"/>
    <n v="0"/>
    <n v="0"/>
    <n v="8"/>
    <n v="0"/>
    <n v="0"/>
    <n v="0"/>
    <n v="0"/>
  </r>
  <r>
    <s v="ALVORADA2014/Aug"/>
    <x v="12"/>
    <x v="13"/>
    <m/>
    <x v="19"/>
    <n v="13"/>
    <n v="0"/>
    <n v="190"/>
    <n v="1"/>
    <n v="46"/>
    <n v="186"/>
    <n v="29"/>
    <n v="19"/>
    <n v="11"/>
    <n v="40"/>
    <n v="20"/>
    <n v="0"/>
    <n v="0"/>
    <n v="0"/>
    <n v="0"/>
    <n v="2"/>
    <n v="20"/>
    <n v="2"/>
    <n v="1"/>
    <n v="0"/>
    <n v="1"/>
    <n v="0"/>
    <n v="4"/>
    <n v="0"/>
    <n v="0"/>
    <n v="12"/>
    <n v="0"/>
    <n v="0"/>
    <n v="0"/>
    <n v="0"/>
  </r>
  <r>
    <s v="ALVORADA2014/Sep"/>
    <x v="12"/>
    <x v="13"/>
    <m/>
    <x v="20"/>
    <n v="14"/>
    <n v="1"/>
    <n v="162"/>
    <n v="0"/>
    <n v="36"/>
    <n v="187"/>
    <n v="35"/>
    <n v="27"/>
    <n v="12"/>
    <n v="23"/>
    <n v="11"/>
    <n v="0"/>
    <n v="0"/>
    <n v="0"/>
    <n v="0"/>
    <n v="6"/>
    <n v="15"/>
    <n v="0"/>
    <n v="0"/>
    <n v="0"/>
    <n v="1"/>
    <n v="0"/>
    <n v="5"/>
    <n v="0"/>
    <n v="0"/>
    <n v="16"/>
    <n v="1"/>
    <n v="0"/>
    <n v="1"/>
    <n v="0"/>
  </r>
  <r>
    <s v="ALVORADA2014/Oct"/>
    <x v="12"/>
    <x v="13"/>
    <m/>
    <x v="21"/>
    <n v="17"/>
    <n v="1"/>
    <n v="171"/>
    <n v="1"/>
    <n v="22"/>
    <n v="230"/>
    <n v="36"/>
    <n v="37"/>
    <n v="14"/>
    <n v="32"/>
    <n v="19"/>
    <n v="1"/>
    <n v="0"/>
    <n v="0"/>
    <n v="0"/>
    <n v="6"/>
    <n v="34"/>
    <n v="1"/>
    <n v="0"/>
    <n v="0"/>
    <n v="0"/>
    <n v="0"/>
    <n v="6"/>
    <n v="0"/>
    <n v="0"/>
    <n v="19"/>
    <n v="1"/>
    <n v="0"/>
    <n v="1"/>
    <n v="0"/>
  </r>
  <r>
    <s v="ALVORADA2014/Nov"/>
    <x v="12"/>
    <x v="13"/>
    <m/>
    <x v="22"/>
    <n v="17"/>
    <n v="0"/>
    <n v="180"/>
    <n v="1"/>
    <n v="26"/>
    <n v="159"/>
    <n v="29"/>
    <n v="25"/>
    <n v="7"/>
    <n v="20"/>
    <n v="24"/>
    <n v="0"/>
    <n v="0"/>
    <n v="0"/>
    <n v="0"/>
    <n v="3"/>
    <n v="12"/>
    <n v="4"/>
    <n v="2"/>
    <n v="0"/>
    <n v="1"/>
    <n v="0"/>
    <n v="4"/>
    <n v="0"/>
    <n v="0"/>
    <n v="19"/>
    <n v="0"/>
    <n v="0"/>
    <n v="0"/>
    <n v="0"/>
  </r>
  <r>
    <s v="ALVORADA2014/Dec"/>
    <x v="12"/>
    <x v="13"/>
    <m/>
    <x v="23"/>
    <n v="18"/>
    <n v="0"/>
    <n v="179"/>
    <n v="1"/>
    <n v="33"/>
    <n v="175"/>
    <n v="24"/>
    <n v="27"/>
    <n v="11"/>
    <n v="26"/>
    <n v="24"/>
    <n v="0"/>
    <n v="0"/>
    <n v="0"/>
    <n v="0"/>
    <n v="6"/>
    <n v="25"/>
    <n v="0"/>
    <n v="2"/>
    <n v="0"/>
    <n v="2"/>
    <n v="0"/>
    <n v="11"/>
    <n v="0"/>
    <n v="0"/>
    <n v="18"/>
    <n v="0"/>
    <n v="0"/>
    <n v="0"/>
    <n v="0"/>
  </r>
  <r>
    <s v="AMARAL FERRADOR2014/Jan"/>
    <x v="13"/>
    <x v="14"/>
    <s v="AMARAL FERRADO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Feb"/>
    <x v="13"/>
    <x v="1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Mar"/>
    <x v="13"/>
    <x v="1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Apr"/>
    <x v="13"/>
    <x v="14"/>
    <m/>
    <x v="15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May"/>
    <x v="13"/>
    <x v="14"/>
    <m/>
    <x v="16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4/Jun"/>
    <x v="13"/>
    <x v="14"/>
    <m/>
    <x v="17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Jul"/>
    <x v="13"/>
    <x v="14"/>
    <m/>
    <x v="18"/>
    <n v="0"/>
    <n v="0"/>
    <n v="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Aug"/>
    <x v="13"/>
    <x v="14"/>
    <m/>
    <x v="19"/>
    <n v="0"/>
    <n v="0"/>
    <n v="5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Sep"/>
    <x v="13"/>
    <x v="14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Oct"/>
    <x v="13"/>
    <x v="14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Nov"/>
    <x v="13"/>
    <x v="14"/>
    <m/>
    <x v="22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Dec"/>
    <x v="13"/>
    <x v="14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Jan"/>
    <x v="14"/>
    <x v="15"/>
    <s v="AMET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Feb"/>
    <x v="14"/>
    <x v="1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Mar"/>
    <x v="14"/>
    <x v="15"/>
    <m/>
    <x v="14"/>
    <n v="0"/>
    <n v="0"/>
    <n v="1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Apr"/>
    <x v="14"/>
    <x v="15"/>
    <m/>
    <x v="15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May"/>
    <x v="14"/>
    <x v="15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Jun"/>
    <x v="14"/>
    <x v="15"/>
    <m/>
    <x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Jul"/>
    <x v="14"/>
    <x v="15"/>
    <m/>
    <x v="1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14/Aug"/>
    <x v="14"/>
    <x v="15"/>
    <m/>
    <x v="19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14/Sep"/>
    <x v="14"/>
    <x v="15"/>
    <m/>
    <x v="20"/>
    <n v="0"/>
    <n v="0"/>
    <n v="9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Oct"/>
    <x v="14"/>
    <x v="15"/>
    <m/>
    <x v="21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Nov"/>
    <x v="14"/>
    <x v="15"/>
    <m/>
    <x v="22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Dec"/>
    <x v="14"/>
    <x v="1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Jan"/>
    <x v="15"/>
    <x v="16"/>
    <s v="ANDRE DA ROCH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Feb"/>
    <x v="15"/>
    <x v="1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Mar"/>
    <x v="15"/>
    <x v="1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Apr"/>
    <x v="15"/>
    <x v="1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May"/>
    <x v="15"/>
    <x v="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Jun"/>
    <x v="15"/>
    <x v="1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Jul"/>
    <x v="15"/>
    <x v="1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Aug"/>
    <x v="15"/>
    <x v="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Sep"/>
    <x v="15"/>
    <x v="16"/>
    <m/>
    <x v="2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Oct"/>
    <x v="15"/>
    <x v="16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Nov"/>
    <x v="15"/>
    <x v="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Dec"/>
    <x v="15"/>
    <x v="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Jan"/>
    <x v="16"/>
    <x v="17"/>
    <s v="ANTA GORDA"/>
    <x v="1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Feb"/>
    <x v="16"/>
    <x v="1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Mar"/>
    <x v="16"/>
    <x v="1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Apr"/>
    <x v="16"/>
    <x v="1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May"/>
    <x v="16"/>
    <x v="1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Jun"/>
    <x v="16"/>
    <x v="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Jul"/>
    <x v="16"/>
    <x v="17"/>
    <m/>
    <x v="18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Aug"/>
    <x v="16"/>
    <x v="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Sep"/>
    <x v="16"/>
    <x v="1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Oct"/>
    <x v="16"/>
    <x v="1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Nov"/>
    <x v="16"/>
    <x v="17"/>
    <m/>
    <x v="22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Dec"/>
    <x v="16"/>
    <x v="17"/>
    <m/>
    <x v="2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Jan"/>
    <x v="17"/>
    <x v="18"/>
    <s v="ANTONIO PRADO"/>
    <x v="12"/>
    <n v="0"/>
    <n v="0"/>
    <n v="15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4/Feb"/>
    <x v="17"/>
    <x v="18"/>
    <m/>
    <x v="13"/>
    <n v="0"/>
    <n v="0"/>
    <n v="12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Mar"/>
    <x v="17"/>
    <x v="18"/>
    <m/>
    <x v="14"/>
    <n v="0"/>
    <n v="0"/>
    <n v="13"/>
    <n v="0"/>
    <n v="1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14/Apr"/>
    <x v="17"/>
    <x v="18"/>
    <m/>
    <x v="15"/>
    <n v="0"/>
    <n v="0"/>
    <n v="15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May"/>
    <x v="17"/>
    <x v="18"/>
    <m/>
    <x v="16"/>
    <n v="0"/>
    <n v="0"/>
    <n v="11"/>
    <n v="0"/>
    <n v="0"/>
    <n v="1"/>
    <n v="0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NTONIO PRADO2014/Jun"/>
    <x v="17"/>
    <x v="18"/>
    <m/>
    <x v="17"/>
    <n v="0"/>
    <n v="0"/>
    <n v="9"/>
    <n v="0"/>
    <n v="0"/>
    <n v="2"/>
    <n v="1"/>
    <n v="0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4/Jul"/>
    <x v="17"/>
    <x v="18"/>
    <m/>
    <x v="18"/>
    <n v="0"/>
    <n v="0"/>
    <n v="8"/>
    <n v="0"/>
    <n v="0"/>
    <n v="1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4/Aug"/>
    <x v="17"/>
    <x v="18"/>
    <m/>
    <x v="19"/>
    <n v="0"/>
    <n v="0"/>
    <n v="9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Sep"/>
    <x v="17"/>
    <x v="18"/>
    <m/>
    <x v="20"/>
    <n v="0"/>
    <n v="0"/>
    <n v="5"/>
    <n v="0"/>
    <n v="1"/>
    <n v="1"/>
    <n v="0"/>
    <n v="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NTONIO PRADO2014/Oct"/>
    <x v="17"/>
    <x v="18"/>
    <m/>
    <x v="21"/>
    <n v="0"/>
    <n v="0"/>
    <n v="12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Nov"/>
    <x v="17"/>
    <x v="18"/>
    <m/>
    <x v="22"/>
    <n v="0"/>
    <n v="0"/>
    <n v="16"/>
    <n v="1"/>
    <n v="0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4/Dec"/>
    <x v="17"/>
    <x v="18"/>
    <m/>
    <x v="23"/>
    <n v="0"/>
    <n v="0"/>
    <n v="8"/>
    <n v="0"/>
    <n v="1"/>
    <n v="1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Jan"/>
    <x v="18"/>
    <x v="19"/>
    <s v="ARAMBARE"/>
    <x v="12"/>
    <n v="0"/>
    <n v="0"/>
    <n v="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Feb"/>
    <x v="18"/>
    <x v="19"/>
    <m/>
    <x v="13"/>
    <n v="0"/>
    <n v="0"/>
    <n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Mar"/>
    <x v="18"/>
    <x v="19"/>
    <m/>
    <x v="14"/>
    <n v="0"/>
    <n v="0"/>
    <n v="11"/>
    <n v="1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Apr"/>
    <x v="18"/>
    <x v="19"/>
    <m/>
    <x v="15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May"/>
    <x v="18"/>
    <x v="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Jun"/>
    <x v="18"/>
    <x v="19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Jul"/>
    <x v="18"/>
    <x v="19"/>
    <m/>
    <x v="18"/>
    <n v="0"/>
    <n v="0"/>
    <n v="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Aug"/>
    <x v="18"/>
    <x v="1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Sep"/>
    <x v="18"/>
    <x v="19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Oct"/>
    <x v="18"/>
    <x v="19"/>
    <m/>
    <x v="21"/>
    <n v="0"/>
    <n v="0"/>
    <n v="7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Nov"/>
    <x v="18"/>
    <x v="19"/>
    <m/>
    <x v="22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Dec"/>
    <x v="18"/>
    <x v="19"/>
    <m/>
    <x v="23"/>
    <n v="0"/>
    <n v="0"/>
    <n v="4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Jan"/>
    <x v="19"/>
    <x v="20"/>
    <s v="ARARICA"/>
    <x v="12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Feb"/>
    <x v="19"/>
    <x v="20"/>
    <m/>
    <x v="13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Mar"/>
    <x v="19"/>
    <x v="20"/>
    <m/>
    <x v="14"/>
    <n v="0"/>
    <n v="0"/>
    <n v="5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Apr"/>
    <x v="19"/>
    <x v="20"/>
    <m/>
    <x v="15"/>
    <n v="0"/>
    <n v="0"/>
    <n v="3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May"/>
    <x v="19"/>
    <x v="20"/>
    <m/>
    <x v="16"/>
    <n v="0"/>
    <n v="0"/>
    <n v="6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Jun"/>
    <x v="19"/>
    <x v="20"/>
    <m/>
    <x v="17"/>
    <n v="0"/>
    <n v="0"/>
    <n v="6"/>
    <n v="1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Jul"/>
    <x v="19"/>
    <x v="20"/>
    <m/>
    <x v="18"/>
    <n v="0"/>
    <n v="0"/>
    <n v="1"/>
    <n v="0"/>
    <n v="0"/>
    <n v="3"/>
    <n v="1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RICA2014/Aug"/>
    <x v="19"/>
    <x v="20"/>
    <m/>
    <x v="19"/>
    <n v="0"/>
    <n v="0"/>
    <n v="2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Sep"/>
    <x v="19"/>
    <x v="20"/>
    <m/>
    <x v="20"/>
    <n v="0"/>
    <n v="0"/>
    <n v="3"/>
    <n v="0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4/Oct"/>
    <x v="19"/>
    <x v="20"/>
    <m/>
    <x v="21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Nov"/>
    <x v="19"/>
    <x v="20"/>
    <m/>
    <x v="22"/>
    <n v="0"/>
    <n v="0"/>
    <n v="6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Dec"/>
    <x v="19"/>
    <x v="20"/>
    <m/>
    <x v="23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TIBA2014/Jan"/>
    <x v="20"/>
    <x v="21"/>
    <s v="ARATIBA"/>
    <x v="1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Feb"/>
    <x v="20"/>
    <x v="2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Mar"/>
    <x v="20"/>
    <x v="2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Apr"/>
    <x v="20"/>
    <x v="2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May"/>
    <x v="20"/>
    <x v="2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Jun"/>
    <x v="20"/>
    <x v="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Jul"/>
    <x v="20"/>
    <x v="2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Aug"/>
    <x v="20"/>
    <x v="21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14/Sep"/>
    <x v="20"/>
    <x v="21"/>
    <m/>
    <x v="2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Oct"/>
    <x v="20"/>
    <x v="21"/>
    <m/>
    <x v="21"/>
    <n v="0"/>
    <n v="0"/>
    <n v="4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14/Nov"/>
    <x v="20"/>
    <x v="21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Dec"/>
    <x v="20"/>
    <x v="21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4/Jan"/>
    <x v="21"/>
    <x v="22"/>
    <s v="ARROIO DO MEIO"/>
    <x v="12"/>
    <n v="0"/>
    <n v="0"/>
    <n v="12"/>
    <n v="0"/>
    <n v="2"/>
    <n v="2"/>
    <n v="0"/>
    <n v="1"/>
    <n v="0"/>
    <n v="3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RROIO DO MEIO2014/Feb"/>
    <x v="21"/>
    <x v="22"/>
    <m/>
    <x v="13"/>
    <n v="0"/>
    <n v="0"/>
    <n v="8"/>
    <n v="0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4/Mar"/>
    <x v="21"/>
    <x v="22"/>
    <m/>
    <x v="14"/>
    <n v="0"/>
    <n v="0"/>
    <n v="15"/>
    <n v="0"/>
    <n v="0"/>
    <n v="1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4/Apr"/>
    <x v="21"/>
    <x v="22"/>
    <m/>
    <x v="15"/>
    <n v="0"/>
    <n v="0"/>
    <n v="3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4/May"/>
    <x v="21"/>
    <x v="22"/>
    <m/>
    <x v="16"/>
    <n v="0"/>
    <n v="0"/>
    <n v="17"/>
    <n v="1"/>
    <n v="1"/>
    <n v="2"/>
    <n v="0"/>
    <n v="5"/>
    <n v="1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ARROIO DO MEIO2014/Jun"/>
    <x v="21"/>
    <x v="22"/>
    <m/>
    <x v="17"/>
    <n v="0"/>
    <n v="0"/>
    <n v="15"/>
    <n v="0"/>
    <n v="1"/>
    <n v="1"/>
    <n v="0"/>
    <n v="3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ROIO DO MEIO2014/Jul"/>
    <x v="21"/>
    <x v="22"/>
    <m/>
    <x v="18"/>
    <n v="0"/>
    <n v="0"/>
    <n v="14"/>
    <n v="0"/>
    <n v="1"/>
    <n v="1"/>
    <n v="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4/Aug"/>
    <x v="21"/>
    <x v="22"/>
    <m/>
    <x v="19"/>
    <n v="0"/>
    <n v="0"/>
    <n v="16"/>
    <n v="0"/>
    <n v="1"/>
    <n v="2"/>
    <n v="0"/>
    <n v="5"/>
    <n v="1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RROIO DO MEIO2014/Sep"/>
    <x v="21"/>
    <x v="22"/>
    <m/>
    <x v="20"/>
    <n v="0"/>
    <n v="0"/>
    <n v="21"/>
    <n v="0"/>
    <n v="2"/>
    <n v="1"/>
    <n v="0"/>
    <n v="3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4/Oct"/>
    <x v="21"/>
    <x v="22"/>
    <m/>
    <x v="21"/>
    <n v="1"/>
    <n v="0"/>
    <n v="18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MEIO2014/Nov"/>
    <x v="21"/>
    <x v="22"/>
    <m/>
    <x v="22"/>
    <n v="1"/>
    <n v="0"/>
    <n v="15"/>
    <n v="0"/>
    <n v="0"/>
    <n v="0"/>
    <n v="0"/>
    <n v="2"/>
    <n v="0"/>
    <n v="3"/>
    <n v="0"/>
    <n v="1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MEIO2014/Dec"/>
    <x v="21"/>
    <x v="22"/>
    <m/>
    <x v="23"/>
    <n v="0"/>
    <n v="0"/>
    <n v="17"/>
    <n v="2"/>
    <n v="3"/>
    <n v="4"/>
    <n v="0"/>
    <n v="5"/>
    <n v="0"/>
    <n v="5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ARROIO DO PADRE2014/Jan"/>
    <x v="22"/>
    <x v="23"/>
    <s v="ARROIO DO PADR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Feb"/>
    <x v="22"/>
    <x v="2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Mar"/>
    <x v="22"/>
    <x v="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Apr"/>
    <x v="22"/>
    <x v="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May"/>
    <x v="22"/>
    <x v="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Jun"/>
    <x v="22"/>
    <x v="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Aug"/>
    <x v="22"/>
    <x v="23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Sep"/>
    <x v="22"/>
    <x v="2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Oct"/>
    <x v="22"/>
    <x v="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Nov"/>
    <x v="22"/>
    <x v="23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Dec"/>
    <x v="22"/>
    <x v="2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4/Jan"/>
    <x v="23"/>
    <x v="24"/>
    <s v="ARROIO DO SAL"/>
    <x v="12"/>
    <n v="0"/>
    <n v="0"/>
    <n v="60"/>
    <n v="0"/>
    <n v="2"/>
    <n v="2"/>
    <n v="1"/>
    <n v="0"/>
    <n v="1"/>
    <n v="1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14/Feb"/>
    <x v="23"/>
    <x v="24"/>
    <m/>
    <x v="13"/>
    <n v="0"/>
    <n v="0"/>
    <n v="28"/>
    <n v="0"/>
    <n v="0"/>
    <n v="3"/>
    <n v="0"/>
    <n v="2"/>
    <n v="2"/>
    <n v="9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SAL2014/Mar"/>
    <x v="23"/>
    <x v="24"/>
    <m/>
    <x v="14"/>
    <n v="0"/>
    <n v="0"/>
    <n v="42"/>
    <n v="1"/>
    <n v="2"/>
    <n v="7"/>
    <n v="0"/>
    <n v="0"/>
    <n v="0"/>
    <n v="4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ARROIO DO SAL2014/Apr"/>
    <x v="23"/>
    <x v="24"/>
    <m/>
    <x v="15"/>
    <n v="0"/>
    <n v="0"/>
    <n v="36"/>
    <n v="2"/>
    <n v="0"/>
    <n v="2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SAL2014/May"/>
    <x v="23"/>
    <x v="24"/>
    <m/>
    <x v="16"/>
    <n v="0"/>
    <n v="0"/>
    <n v="41"/>
    <n v="0"/>
    <n v="1"/>
    <n v="1"/>
    <n v="0"/>
    <n v="2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ROIO DO SAL2014/Jun"/>
    <x v="23"/>
    <x v="24"/>
    <m/>
    <x v="17"/>
    <n v="0"/>
    <n v="0"/>
    <n v="41"/>
    <n v="0"/>
    <n v="0"/>
    <n v="4"/>
    <n v="1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DO SAL2014/Jul"/>
    <x v="23"/>
    <x v="24"/>
    <m/>
    <x v="18"/>
    <n v="0"/>
    <n v="0"/>
    <n v="49"/>
    <n v="1"/>
    <n v="2"/>
    <n v="0"/>
    <n v="0"/>
    <n v="1"/>
    <n v="0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ARROIO DO SAL2014/Aug"/>
    <x v="23"/>
    <x v="24"/>
    <m/>
    <x v="19"/>
    <n v="0"/>
    <n v="0"/>
    <n v="23"/>
    <n v="0"/>
    <n v="2"/>
    <n v="4"/>
    <n v="0"/>
    <n v="0"/>
    <n v="1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ARROIO DO SAL2014/Sep"/>
    <x v="23"/>
    <x v="24"/>
    <m/>
    <x v="20"/>
    <n v="0"/>
    <n v="0"/>
    <n v="31"/>
    <n v="1"/>
    <n v="0"/>
    <n v="2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DO SAL2014/Oct"/>
    <x v="23"/>
    <x v="24"/>
    <m/>
    <x v="21"/>
    <n v="0"/>
    <n v="0"/>
    <n v="29"/>
    <n v="0"/>
    <n v="0"/>
    <n v="1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14/Nov"/>
    <x v="23"/>
    <x v="24"/>
    <m/>
    <x v="22"/>
    <n v="1"/>
    <n v="0"/>
    <n v="32"/>
    <n v="1"/>
    <n v="0"/>
    <n v="3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RROIO DO SAL2014/Dec"/>
    <x v="23"/>
    <x v="24"/>
    <m/>
    <x v="23"/>
    <n v="0"/>
    <n v="0"/>
    <n v="60"/>
    <n v="2"/>
    <n v="1"/>
    <n v="2"/>
    <n v="0"/>
    <n v="6"/>
    <n v="1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TIGRE2014/Jan"/>
    <x v="24"/>
    <x v="25"/>
    <s v="ARROIO DO TIGRE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Feb"/>
    <x v="24"/>
    <x v="25"/>
    <m/>
    <x v="13"/>
    <n v="0"/>
    <n v="0"/>
    <n v="1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Mar"/>
    <x v="24"/>
    <x v="25"/>
    <m/>
    <x v="14"/>
    <n v="0"/>
    <n v="0"/>
    <n v="1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Apr"/>
    <x v="24"/>
    <x v="25"/>
    <m/>
    <x v="15"/>
    <n v="1"/>
    <n v="0"/>
    <n v="8"/>
    <n v="1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14/May"/>
    <x v="24"/>
    <x v="25"/>
    <m/>
    <x v="16"/>
    <n v="0"/>
    <n v="0"/>
    <n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Jun"/>
    <x v="24"/>
    <x v="25"/>
    <m/>
    <x v="17"/>
    <n v="0"/>
    <n v="0"/>
    <n v="15"/>
    <n v="3"/>
    <n v="1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4/Jul"/>
    <x v="24"/>
    <x v="25"/>
    <m/>
    <x v="18"/>
    <n v="0"/>
    <n v="0"/>
    <n v="15"/>
    <n v="2"/>
    <n v="0"/>
    <n v="1"/>
    <n v="0"/>
    <n v="4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4/Aug"/>
    <x v="24"/>
    <x v="25"/>
    <m/>
    <x v="19"/>
    <n v="0"/>
    <n v="0"/>
    <n v="15"/>
    <n v="4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Sep"/>
    <x v="24"/>
    <x v="25"/>
    <m/>
    <x v="2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Oct"/>
    <x v="24"/>
    <x v="25"/>
    <m/>
    <x v="21"/>
    <n v="0"/>
    <n v="0"/>
    <n v="5"/>
    <n v="1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Nov"/>
    <x v="24"/>
    <x v="25"/>
    <m/>
    <x v="22"/>
    <n v="0"/>
    <n v="0"/>
    <n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 TIGRE2014/Dec"/>
    <x v="24"/>
    <x v="25"/>
    <m/>
    <x v="23"/>
    <n v="0"/>
    <n v="0"/>
    <n v="8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Jan"/>
    <x v="25"/>
    <x v="26"/>
    <s v="ARROIO DOS RATOS"/>
    <x v="12"/>
    <n v="0"/>
    <n v="0"/>
    <n v="18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Feb"/>
    <x v="25"/>
    <x v="26"/>
    <m/>
    <x v="13"/>
    <n v="1"/>
    <n v="0"/>
    <n v="15"/>
    <n v="2"/>
    <n v="1"/>
    <n v="3"/>
    <n v="0"/>
    <n v="0"/>
    <n v="0"/>
    <n v="2"/>
    <n v="1"/>
    <n v="0"/>
    <n v="0"/>
    <n v="0"/>
    <n v="0"/>
    <n v="1"/>
    <n v="1"/>
    <n v="0"/>
    <n v="1"/>
    <n v="0"/>
    <n v="0"/>
    <n v="0"/>
    <n v="0"/>
    <n v="0"/>
    <n v="0"/>
    <n v="1"/>
    <n v="0"/>
    <n v="0"/>
    <n v="0"/>
    <n v="0"/>
  </r>
  <r>
    <s v="ARROIO DOS RATOS2014/Mar"/>
    <x v="25"/>
    <x v="26"/>
    <m/>
    <x v="14"/>
    <n v="0"/>
    <n v="0"/>
    <n v="5"/>
    <n v="1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Apr"/>
    <x v="25"/>
    <x v="26"/>
    <m/>
    <x v="15"/>
    <n v="0"/>
    <n v="0"/>
    <n v="13"/>
    <n v="2"/>
    <n v="1"/>
    <n v="1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4/May"/>
    <x v="25"/>
    <x v="26"/>
    <m/>
    <x v="16"/>
    <n v="0"/>
    <n v="0"/>
    <n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Jun"/>
    <x v="25"/>
    <x v="26"/>
    <m/>
    <x v="17"/>
    <n v="0"/>
    <n v="0"/>
    <n v="17"/>
    <n v="1"/>
    <n v="1"/>
    <n v="0"/>
    <n v="1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4/Jul"/>
    <x v="25"/>
    <x v="26"/>
    <m/>
    <x v="18"/>
    <n v="0"/>
    <n v="0"/>
    <n v="13"/>
    <n v="1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S RATOS2014/Aug"/>
    <x v="25"/>
    <x v="26"/>
    <m/>
    <x v="19"/>
    <n v="0"/>
    <n v="0"/>
    <n v="19"/>
    <n v="0"/>
    <n v="0"/>
    <n v="1"/>
    <n v="1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4/Sep"/>
    <x v="25"/>
    <x v="26"/>
    <m/>
    <x v="20"/>
    <n v="0"/>
    <n v="0"/>
    <n v="9"/>
    <n v="2"/>
    <n v="0"/>
    <n v="2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Oct"/>
    <x v="25"/>
    <x v="26"/>
    <m/>
    <x v="21"/>
    <n v="0"/>
    <n v="0"/>
    <n v="13"/>
    <n v="2"/>
    <n v="0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4/Nov"/>
    <x v="25"/>
    <x v="26"/>
    <m/>
    <x v="22"/>
    <n v="0"/>
    <n v="0"/>
    <n v="1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Dec"/>
    <x v="25"/>
    <x v="26"/>
    <m/>
    <x v="23"/>
    <n v="0"/>
    <n v="0"/>
    <n v="8"/>
    <n v="0"/>
    <n v="3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GRANDE2014/Jan"/>
    <x v="26"/>
    <x v="27"/>
    <s v="ARROIO GRANDE"/>
    <x v="12"/>
    <n v="0"/>
    <n v="0"/>
    <n v="22"/>
    <n v="5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4/Feb"/>
    <x v="26"/>
    <x v="27"/>
    <m/>
    <x v="13"/>
    <n v="0"/>
    <n v="0"/>
    <n v="32"/>
    <n v="13"/>
    <n v="0"/>
    <n v="0"/>
    <n v="0"/>
    <n v="1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ARROIO GRANDE2014/Mar"/>
    <x v="26"/>
    <x v="27"/>
    <m/>
    <x v="14"/>
    <n v="0"/>
    <n v="0"/>
    <n v="24"/>
    <n v="7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4/Apr"/>
    <x v="26"/>
    <x v="27"/>
    <m/>
    <x v="15"/>
    <n v="0"/>
    <n v="0"/>
    <n v="24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4/May"/>
    <x v="26"/>
    <x v="27"/>
    <m/>
    <x v="16"/>
    <n v="0"/>
    <n v="0"/>
    <n v="19"/>
    <n v="0"/>
    <n v="1"/>
    <n v="0"/>
    <n v="0"/>
    <n v="0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4/Jun"/>
    <x v="26"/>
    <x v="27"/>
    <m/>
    <x v="17"/>
    <n v="0"/>
    <n v="0"/>
    <n v="22"/>
    <n v="4"/>
    <n v="0"/>
    <n v="0"/>
    <n v="0"/>
    <n v="1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GRANDE2014/Jul"/>
    <x v="26"/>
    <x v="27"/>
    <m/>
    <x v="18"/>
    <n v="0"/>
    <n v="0"/>
    <n v="22"/>
    <n v="8"/>
    <n v="0"/>
    <n v="2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4/Aug"/>
    <x v="26"/>
    <x v="27"/>
    <m/>
    <x v="19"/>
    <n v="0"/>
    <n v="0"/>
    <n v="14"/>
    <n v="3"/>
    <n v="0"/>
    <n v="1"/>
    <n v="0"/>
    <n v="1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4/Sep"/>
    <x v="26"/>
    <x v="27"/>
    <m/>
    <x v="20"/>
    <n v="0"/>
    <n v="0"/>
    <n v="11"/>
    <n v="3"/>
    <n v="0"/>
    <n v="1"/>
    <n v="0"/>
    <n v="2"/>
    <n v="6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4/Oct"/>
    <x v="26"/>
    <x v="27"/>
    <m/>
    <x v="21"/>
    <n v="0"/>
    <n v="0"/>
    <n v="10"/>
    <n v="5"/>
    <n v="0"/>
    <n v="1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4/Nov"/>
    <x v="26"/>
    <x v="27"/>
    <m/>
    <x v="22"/>
    <n v="0"/>
    <n v="0"/>
    <n v="12"/>
    <n v="4"/>
    <n v="0"/>
    <n v="0"/>
    <n v="1"/>
    <n v="1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4/Dec"/>
    <x v="26"/>
    <x v="27"/>
    <m/>
    <x v="23"/>
    <n v="0"/>
    <n v="0"/>
    <n v="16"/>
    <n v="0"/>
    <n v="2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Jan"/>
    <x v="27"/>
    <x v="28"/>
    <s v="ARVOREZINHA"/>
    <x v="1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Feb"/>
    <x v="27"/>
    <x v="28"/>
    <m/>
    <x v="13"/>
    <n v="0"/>
    <n v="0"/>
    <n v="5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Mar"/>
    <x v="27"/>
    <x v="28"/>
    <m/>
    <x v="14"/>
    <n v="0"/>
    <n v="0"/>
    <n v="6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Apr"/>
    <x v="27"/>
    <x v="28"/>
    <m/>
    <x v="15"/>
    <n v="0"/>
    <n v="0"/>
    <n v="6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May"/>
    <x v="27"/>
    <x v="28"/>
    <m/>
    <x v="16"/>
    <n v="0"/>
    <n v="0"/>
    <n v="8"/>
    <n v="0"/>
    <n v="2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Jun"/>
    <x v="27"/>
    <x v="28"/>
    <m/>
    <x v="17"/>
    <n v="0"/>
    <n v="0"/>
    <n v="1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Jul"/>
    <x v="27"/>
    <x v="28"/>
    <m/>
    <x v="18"/>
    <n v="1"/>
    <n v="0"/>
    <n v="11"/>
    <n v="2"/>
    <n v="1"/>
    <n v="0"/>
    <n v="0"/>
    <n v="1"/>
    <n v="4"/>
    <n v="4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VOREZINHA2014/Aug"/>
    <x v="27"/>
    <x v="28"/>
    <m/>
    <x v="19"/>
    <n v="2"/>
    <n v="0"/>
    <n v="11"/>
    <n v="0"/>
    <n v="0"/>
    <n v="0"/>
    <n v="0"/>
    <n v="1"/>
    <n v="4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VOREZINHA2014/Sep"/>
    <x v="27"/>
    <x v="28"/>
    <m/>
    <x v="20"/>
    <n v="0"/>
    <n v="0"/>
    <n v="7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Oct"/>
    <x v="27"/>
    <x v="28"/>
    <m/>
    <x v="21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Nov"/>
    <x v="27"/>
    <x v="28"/>
    <m/>
    <x v="22"/>
    <n v="1"/>
    <n v="0"/>
    <n v="6"/>
    <n v="2"/>
    <n v="0"/>
    <n v="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RVOREZINHA2014/Dec"/>
    <x v="27"/>
    <x v="28"/>
    <m/>
    <x v="23"/>
    <n v="0"/>
    <n v="0"/>
    <n v="6"/>
    <n v="1"/>
    <n v="1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Jan"/>
    <x v="28"/>
    <x v="29"/>
    <s v="AUGUSTO PESTAN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Feb"/>
    <x v="28"/>
    <x v="2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Mar"/>
    <x v="28"/>
    <x v="29"/>
    <m/>
    <x v="14"/>
    <n v="0"/>
    <n v="0"/>
    <n v="4"/>
    <n v="1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Apr"/>
    <x v="28"/>
    <x v="29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May"/>
    <x v="28"/>
    <x v="29"/>
    <m/>
    <x v="16"/>
    <n v="0"/>
    <n v="0"/>
    <n v="2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Jun"/>
    <x v="28"/>
    <x v="2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Jul"/>
    <x v="28"/>
    <x v="29"/>
    <m/>
    <x v="1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Aug"/>
    <x v="28"/>
    <x v="29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Sep"/>
    <x v="28"/>
    <x v="29"/>
    <m/>
    <x v="20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Oct"/>
    <x v="28"/>
    <x v="29"/>
    <m/>
    <x v="21"/>
    <n v="0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Nov"/>
    <x v="28"/>
    <x v="29"/>
    <m/>
    <x v="2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Dec"/>
    <x v="28"/>
    <x v="2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Jan"/>
    <x v="29"/>
    <x v="30"/>
    <s v="AURE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Feb"/>
    <x v="29"/>
    <x v="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Mar"/>
    <x v="29"/>
    <x v="30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Apr"/>
    <x v="29"/>
    <x v="3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May"/>
    <x v="29"/>
    <x v="30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Jun"/>
    <x v="29"/>
    <x v="3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Jul"/>
    <x v="29"/>
    <x v="3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Aug"/>
    <x v="29"/>
    <x v="30"/>
    <m/>
    <x v="19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REA2014/Sep"/>
    <x v="29"/>
    <x v="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Oct"/>
    <x v="29"/>
    <x v="3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Nov"/>
    <x v="29"/>
    <x v="30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Dec"/>
    <x v="29"/>
    <x v="30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4/Jan"/>
    <x v="30"/>
    <x v="31"/>
    <s v="BAGE"/>
    <x v="12"/>
    <n v="0"/>
    <n v="0"/>
    <n v="139"/>
    <n v="13"/>
    <n v="5"/>
    <n v="20"/>
    <n v="1"/>
    <n v="8"/>
    <n v="3"/>
    <n v="17"/>
    <n v="4"/>
    <n v="0"/>
    <n v="0"/>
    <n v="0"/>
    <n v="0"/>
    <n v="17"/>
    <n v="2"/>
    <n v="0"/>
    <n v="0"/>
    <n v="0"/>
    <n v="0"/>
    <n v="0"/>
    <n v="2"/>
    <n v="0"/>
    <n v="0"/>
    <n v="0"/>
    <n v="0"/>
    <n v="0"/>
    <n v="0"/>
    <n v="0"/>
  </r>
  <r>
    <s v="BAGE2014/Feb"/>
    <x v="30"/>
    <x v="31"/>
    <m/>
    <x v="13"/>
    <n v="0"/>
    <n v="0"/>
    <n v="133"/>
    <n v="17"/>
    <n v="10"/>
    <n v="21"/>
    <n v="0"/>
    <n v="6"/>
    <n v="1"/>
    <n v="13"/>
    <n v="10"/>
    <n v="0"/>
    <n v="0"/>
    <n v="0"/>
    <n v="0"/>
    <n v="7"/>
    <n v="1"/>
    <n v="0"/>
    <n v="0"/>
    <n v="0"/>
    <n v="0"/>
    <n v="0"/>
    <n v="2"/>
    <n v="0"/>
    <n v="0"/>
    <n v="0"/>
    <n v="0"/>
    <n v="0"/>
    <n v="0"/>
    <n v="0"/>
  </r>
  <r>
    <s v="BAGE2014/Mar"/>
    <x v="30"/>
    <x v="31"/>
    <m/>
    <x v="14"/>
    <n v="1"/>
    <n v="0"/>
    <n v="157"/>
    <n v="24"/>
    <n v="6"/>
    <n v="20"/>
    <n v="0"/>
    <n v="4"/>
    <n v="5"/>
    <n v="28"/>
    <n v="7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BAGE2014/Apr"/>
    <x v="30"/>
    <x v="31"/>
    <m/>
    <x v="15"/>
    <n v="2"/>
    <n v="0"/>
    <n v="179"/>
    <n v="21"/>
    <n v="10"/>
    <n v="16"/>
    <n v="0"/>
    <n v="10"/>
    <n v="4"/>
    <n v="16"/>
    <n v="8"/>
    <n v="0"/>
    <n v="0"/>
    <n v="0"/>
    <n v="0"/>
    <n v="10"/>
    <n v="1"/>
    <n v="0"/>
    <n v="0"/>
    <n v="0"/>
    <n v="0"/>
    <n v="0"/>
    <n v="0"/>
    <n v="0"/>
    <n v="0"/>
    <n v="2"/>
    <n v="0"/>
    <n v="0"/>
    <n v="0"/>
    <n v="0"/>
  </r>
  <r>
    <s v="BAGE2014/May"/>
    <x v="30"/>
    <x v="31"/>
    <m/>
    <x v="16"/>
    <n v="0"/>
    <n v="0"/>
    <n v="197"/>
    <n v="14"/>
    <n v="5"/>
    <n v="22"/>
    <n v="1"/>
    <n v="5"/>
    <n v="6"/>
    <n v="18"/>
    <n v="7"/>
    <n v="0"/>
    <n v="0"/>
    <n v="0"/>
    <n v="0"/>
    <n v="9"/>
    <n v="2"/>
    <n v="0"/>
    <n v="0"/>
    <n v="0"/>
    <n v="0"/>
    <n v="0"/>
    <n v="0"/>
    <n v="0"/>
    <n v="0"/>
    <n v="0"/>
    <n v="0"/>
    <n v="0"/>
    <n v="0"/>
    <n v="0"/>
  </r>
  <r>
    <s v="BAGE2014/Jun"/>
    <x v="30"/>
    <x v="31"/>
    <m/>
    <x v="17"/>
    <n v="1"/>
    <n v="0"/>
    <n v="194"/>
    <n v="15"/>
    <n v="6"/>
    <n v="21"/>
    <n v="0"/>
    <n v="5"/>
    <n v="2"/>
    <n v="1"/>
    <n v="8"/>
    <n v="0"/>
    <n v="0"/>
    <n v="0"/>
    <n v="0"/>
    <n v="15"/>
    <n v="6"/>
    <n v="0"/>
    <n v="0"/>
    <n v="0"/>
    <n v="0"/>
    <n v="0"/>
    <n v="3"/>
    <n v="0"/>
    <n v="0"/>
    <n v="1"/>
    <n v="0"/>
    <n v="0"/>
    <n v="0"/>
    <n v="0"/>
  </r>
  <r>
    <s v="BAGE2014/Jul"/>
    <x v="30"/>
    <x v="31"/>
    <m/>
    <x v="18"/>
    <n v="0"/>
    <n v="0"/>
    <n v="177"/>
    <n v="22"/>
    <n v="6"/>
    <n v="23"/>
    <n v="0"/>
    <n v="12"/>
    <n v="4"/>
    <n v="18"/>
    <n v="6"/>
    <n v="0"/>
    <n v="0"/>
    <n v="0"/>
    <n v="0"/>
    <n v="2"/>
    <n v="3"/>
    <n v="0"/>
    <n v="1"/>
    <n v="0"/>
    <n v="0"/>
    <n v="0"/>
    <n v="0"/>
    <n v="0"/>
    <n v="0"/>
    <n v="0"/>
    <n v="0"/>
    <n v="0"/>
    <n v="0"/>
    <n v="0"/>
  </r>
  <r>
    <s v="BAGE2014/Aug"/>
    <x v="30"/>
    <x v="31"/>
    <m/>
    <x v="19"/>
    <n v="1"/>
    <n v="0"/>
    <n v="153"/>
    <n v="16"/>
    <n v="3"/>
    <n v="34"/>
    <n v="1"/>
    <n v="8"/>
    <n v="2"/>
    <n v="10"/>
    <n v="6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BAGE2014/Sep"/>
    <x v="30"/>
    <x v="31"/>
    <m/>
    <x v="20"/>
    <n v="4"/>
    <n v="0"/>
    <n v="174"/>
    <n v="27"/>
    <n v="8"/>
    <n v="20"/>
    <n v="1"/>
    <n v="8"/>
    <n v="4"/>
    <n v="10"/>
    <n v="5"/>
    <n v="0"/>
    <n v="0"/>
    <n v="0"/>
    <n v="0"/>
    <n v="3"/>
    <n v="2"/>
    <n v="1"/>
    <n v="0"/>
    <n v="0"/>
    <n v="0"/>
    <n v="0"/>
    <n v="0"/>
    <n v="0"/>
    <n v="0"/>
    <n v="4"/>
    <n v="0"/>
    <n v="0"/>
    <n v="0"/>
    <n v="0"/>
  </r>
  <r>
    <s v="BAGE2014/Oct"/>
    <x v="30"/>
    <x v="31"/>
    <m/>
    <x v="21"/>
    <n v="0"/>
    <n v="0"/>
    <n v="157"/>
    <n v="27"/>
    <n v="4"/>
    <n v="31"/>
    <n v="1"/>
    <n v="5"/>
    <n v="8"/>
    <n v="6"/>
    <n v="2"/>
    <n v="0"/>
    <n v="0"/>
    <n v="0"/>
    <n v="0"/>
    <n v="4"/>
    <n v="2"/>
    <n v="0"/>
    <n v="0"/>
    <n v="0"/>
    <n v="1"/>
    <n v="0"/>
    <n v="3"/>
    <n v="0"/>
    <n v="0"/>
    <n v="0"/>
    <n v="0"/>
    <n v="0"/>
    <n v="0"/>
    <n v="0"/>
  </r>
  <r>
    <s v="BAGE2014/Nov"/>
    <x v="30"/>
    <x v="31"/>
    <m/>
    <x v="22"/>
    <n v="1"/>
    <n v="0"/>
    <n v="140"/>
    <n v="22"/>
    <n v="7"/>
    <n v="18"/>
    <n v="1"/>
    <n v="4"/>
    <n v="7"/>
    <n v="13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BAGE2014/Dec"/>
    <x v="30"/>
    <x v="31"/>
    <m/>
    <x v="23"/>
    <n v="1"/>
    <n v="0"/>
    <n v="140"/>
    <n v="16"/>
    <n v="3"/>
    <n v="20"/>
    <n v="0"/>
    <n v="10"/>
    <n v="6"/>
    <n v="15"/>
    <n v="4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LNEARIO PINHAL2014/Jan"/>
    <x v="31"/>
    <x v="32"/>
    <s v="BALNEARIO PINHAL"/>
    <x v="12"/>
    <n v="1"/>
    <n v="0"/>
    <n v="73"/>
    <n v="3"/>
    <n v="14"/>
    <n v="7"/>
    <n v="1"/>
    <n v="8"/>
    <n v="0"/>
    <n v="5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LNEARIO PINHAL2014/Feb"/>
    <x v="31"/>
    <x v="32"/>
    <m/>
    <x v="13"/>
    <n v="1"/>
    <n v="0"/>
    <n v="53"/>
    <n v="0"/>
    <n v="2"/>
    <n v="4"/>
    <n v="0"/>
    <n v="3"/>
    <n v="2"/>
    <n v="8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LNEARIO PINHAL2014/Mar"/>
    <x v="31"/>
    <x v="32"/>
    <m/>
    <x v="14"/>
    <n v="1"/>
    <n v="0"/>
    <n v="36"/>
    <n v="1"/>
    <n v="5"/>
    <n v="7"/>
    <n v="1"/>
    <n v="1"/>
    <n v="2"/>
    <n v="2"/>
    <n v="0"/>
    <n v="0"/>
    <n v="0"/>
    <n v="0"/>
    <n v="0"/>
    <n v="2"/>
    <n v="1"/>
    <n v="0"/>
    <n v="0"/>
    <n v="0"/>
    <n v="0"/>
    <n v="0"/>
    <n v="0"/>
    <n v="1"/>
    <n v="0"/>
    <n v="1"/>
    <n v="0"/>
    <n v="0"/>
    <n v="0"/>
    <n v="0"/>
  </r>
  <r>
    <s v="BALNEARIO PINHAL2014/Apr"/>
    <x v="31"/>
    <x v="32"/>
    <m/>
    <x v="15"/>
    <n v="1"/>
    <n v="0"/>
    <n v="26"/>
    <n v="1"/>
    <n v="1"/>
    <n v="10"/>
    <n v="1"/>
    <n v="1"/>
    <n v="0"/>
    <n v="1"/>
    <n v="1"/>
    <n v="0"/>
    <n v="0"/>
    <n v="0"/>
    <n v="0"/>
    <n v="1"/>
    <n v="5"/>
    <n v="0"/>
    <n v="0"/>
    <n v="0"/>
    <n v="0"/>
    <n v="0"/>
    <n v="2"/>
    <n v="0"/>
    <n v="0"/>
    <n v="1"/>
    <n v="0"/>
    <n v="0"/>
    <n v="0"/>
    <n v="0"/>
  </r>
  <r>
    <s v="BALNEARIO PINHAL2014/May"/>
    <x v="31"/>
    <x v="32"/>
    <m/>
    <x v="16"/>
    <n v="0"/>
    <n v="0"/>
    <n v="28"/>
    <n v="1"/>
    <n v="0"/>
    <n v="6"/>
    <n v="2"/>
    <n v="5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14/Jun"/>
    <x v="31"/>
    <x v="32"/>
    <m/>
    <x v="17"/>
    <n v="1"/>
    <n v="0"/>
    <n v="28"/>
    <n v="1"/>
    <n v="0"/>
    <n v="5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ALNEARIO PINHAL2014/Jul"/>
    <x v="31"/>
    <x v="32"/>
    <m/>
    <x v="18"/>
    <n v="0"/>
    <n v="0"/>
    <n v="29"/>
    <n v="1"/>
    <n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4/Aug"/>
    <x v="31"/>
    <x v="32"/>
    <m/>
    <x v="19"/>
    <n v="0"/>
    <n v="0"/>
    <n v="22"/>
    <n v="0"/>
    <n v="2"/>
    <n v="3"/>
    <n v="2"/>
    <n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4/Sep"/>
    <x v="31"/>
    <x v="32"/>
    <m/>
    <x v="20"/>
    <n v="1"/>
    <n v="0"/>
    <n v="25"/>
    <n v="0"/>
    <n v="0"/>
    <n v="3"/>
    <n v="1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LNEARIO PINHAL2014/Oct"/>
    <x v="31"/>
    <x v="32"/>
    <m/>
    <x v="21"/>
    <n v="1"/>
    <n v="0"/>
    <n v="27"/>
    <n v="0"/>
    <n v="0"/>
    <n v="2"/>
    <n v="0"/>
    <n v="2"/>
    <n v="1"/>
    <n v="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LNEARIO PINHAL2014/Nov"/>
    <x v="31"/>
    <x v="32"/>
    <m/>
    <x v="22"/>
    <n v="0"/>
    <n v="0"/>
    <n v="25"/>
    <n v="1"/>
    <n v="1"/>
    <n v="3"/>
    <n v="0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LNEARIO PINHAL2014/Dec"/>
    <x v="31"/>
    <x v="32"/>
    <m/>
    <x v="23"/>
    <n v="1"/>
    <n v="0"/>
    <n v="31"/>
    <n v="0"/>
    <n v="4"/>
    <n v="2"/>
    <n v="0"/>
    <n v="1"/>
    <n v="2"/>
    <n v="6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AO2014/Jan"/>
    <x v="32"/>
    <x v="33"/>
    <s v="BAR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Feb"/>
    <x v="32"/>
    <x v="3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Mar"/>
    <x v="32"/>
    <x v="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Apr"/>
    <x v="32"/>
    <x v="33"/>
    <m/>
    <x v="15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4/May"/>
    <x v="32"/>
    <x v="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Jun"/>
    <x v="32"/>
    <x v="33"/>
    <m/>
    <x v="17"/>
    <n v="0"/>
    <n v="0"/>
    <n v="1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4/Jul"/>
    <x v="32"/>
    <x v="3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4/Aug"/>
    <x v="32"/>
    <x v="3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Sep"/>
    <x v="32"/>
    <x v="3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ARAO2014/Oct"/>
    <x v="32"/>
    <x v="3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Nov"/>
    <x v="32"/>
    <x v="33"/>
    <m/>
    <x v="2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2014/Dec"/>
    <x v="32"/>
    <x v="33"/>
    <m/>
    <x v="23"/>
    <n v="0"/>
    <n v="0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Jan"/>
    <x v="33"/>
    <x v="34"/>
    <s v="BARAO DE COTEGIPE"/>
    <x v="12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Feb"/>
    <x v="33"/>
    <x v="34"/>
    <m/>
    <x v="13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Mar"/>
    <x v="33"/>
    <x v="34"/>
    <m/>
    <x v="14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Apr"/>
    <x v="33"/>
    <x v="34"/>
    <m/>
    <x v="15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May"/>
    <x v="33"/>
    <x v="34"/>
    <m/>
    <x v="16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4/Jun"/>
    <x v="33"/>
    <x v="34"/>
    <m/>
    <x v="17"/>
    <n v="0"/>
    <n v="0"/>
    <n v="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 DE COTEGIPE2014/Jul"/>
    <x v="33"/>
    <x v="34"/>
    <m/>
    <x v="18"/>
    <n v="0"/>
    <n v="0"/>
    <n v="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Aug"/>
    <x v="33"/>
    <x v="3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Sep"/>
    <x v="33"/>
    <x v="34"/>
    <m/>
    <x v="2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Oct"/>
    <x v="33"/>
    <x v="34"/>
    <m/>
    <x v="21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4/Nov"/>
    <x v="33"/>
    <x v="34"/>
    <m/>
    <x v="22"/>
    <n v="0"/>
    <n v="0"/>
    <n v="5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Dec"/>
    <x v="33"/>
    <x v="34"/>
    <m/>
    <x v="23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Jan"/>
    <x v="34"/>
    <x v="35"/>
    <s v="BARAO DO TRIUNFO"/>
    <x v="12"/>
    <n v="0"/>
    <n v="0"/>
    <n v="6"/>
    <n v="1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4/Feb"/>
    <x v="34"/>
    <x v="35"/>
    <m/>
    <x v="13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14/Mar"/>
    <x v="34"/>
    <x v="35"/>
    <m/>
    <x v="14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Apr"/>
    <x v="34"/>
    <x v="35"/>
    <m/>
    <x v="15"/>
    <n v="0"/>
    <n v="0"/>
    <n v="3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May"/>
    <x v="34"/>
    <x v="35"/>
    <m/>
    <x v="16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AO DO TRIUNFO2014/Jun"/>
    <x v="34"/>
    <x v="35"/>
    <m/>
    <x v="17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14/Jul"/>
    <x v="34"/>
    <x v="35"/>
    <m/>
    <x v="18"/>
    <n v="0"/>
    <n v="0"/>
    <n v="1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Aug"/>
    <x v="34"/>
    <x v="35"/>
    <m/>
    <x v="19"/>
    <n v="0"/>
    <n v="0"/>
    <n v="7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4/Sep"/>
    <x v="34"/>
    <x v="35"/>
    <m/>
    <x v="2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Oct"/>
    <x v="34"/>
    <x v="35"/>
    <m/>
    <x v="2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Nov"/>
    <x v="34"/>
    <x v="35"/>
    <m/>
    <x v="2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Dec"/>
    <x v="34"/>
    <x v="35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Jan"/>
    <x v="35"/>
    <x v="36"/>
    <s v="BARRA DO GUARITA"/>
    <x v="1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Feb"/>
    <x v="35"/>
    <x v="36"/>
    <m/>
    <x v="13"/>
    <n v="2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ARRA DO GUARITA2014/Mar"/>
    <x v="35"/>
    <x v="36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Apr"/>
    <x v="35"/>
    <x v="36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May"/>
    <x v="35"/>
    <x v="36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Jun"/>
    <x v="35"/>
    <x v="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Jul"/>
    <x v="35"/>
    <x v="36"/>
    <m/>
    <x v="18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Aug"/>
    <x v="35"/>
    <x v="3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Sep"/>
    <x v="35"/>
    <x v="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Oct"/>
    <x v="35"/>
    <x v="36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Nov"/>
    <x v="35"/>
    <x v="3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Dec"/>
    <x v="35"/>
    <x v="3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Jan"/>
    <x v="36"/>
    <x v="37"/>
    <s v="BARRA DO QUARAI"/>
    <x v="1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Feb"/>
    <x v="36"/>
    <x v="3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Mar"/>
    <x v="36"/>
    <x v="37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Apr"/>
    <x v="36"/>
    <x v="37"/>
    <m/>
    <x v="15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May"/>
    <x v="36"/>
    <x v="37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Jun"/>
    <x v="36"/>
    <x v="37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Jul"/>
    <x v="36"/>
    <x v="37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Aug"/>
    <x v="36"/>
    <x v="37"/>
    <m/>
    <x v="19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Sep"/>
    <x v="36"/>
    <x v="37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4/Oct"/>
    <x v="36"/>
    <x v="37"/>
    <m/>
    <x v="2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QUARAI2014/Nov"/>
    <x v="36"/>
    <x v="37"/>
    <m/>
    <x v="22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Dec"/>
    <x v="36"/>
    <x v="37"/>
    <m/>
    <x v="23"/>
    <n v="0"/>
    <n v="0"/>
    <n v="6"/>
    <n v="3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4/Jan"/>
    <x v="37"/>
    <x v="38"/>
    <s v="BARRA DO RIBEIRO"/>
    <x v="12"/>
    <n v="0"/>
    <n v="0"/>
    <n v="15"/>
    <n v="1"/>
    <n v="0"/>
    <n v="3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4/Feb"/>
    <x v="37"/>
    <x v="38"/>
    <m/>
    <x v="13"/>
    <n v="0"/>
    <n v="0"/>
    <n v="20"/>
    <n v="3"/>
    <n v="1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4/Mar"/>
    <x v="37"/>
    <x v="38"/>
    <m/>
    <x v="14"/>
    <n v="0"/>
    <n v="0"/>
    <n v="20"/>
    <n v="0"/>
    <n v="0"/>
    <n v="4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4/Apr"/>
    <x v="37"/>
    <x v="38"/>
    <m/>
    <x v="15"/>
    <n v="0"/>
    <n v="0"/>
    <n v="24"/>
    <n v="4"/>
    <n v="0"/>
    <n v="4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4/May"/>
    <x v="37"/>
    <x v="38"/>
    <m/>
    <x v="16"/>
    <n v="0"/>
    <n v="0"/>
    <n v="17"/>
    <n v="6"/>
    <n v="0"/>
    <n v="3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4/Jun"/>
    <x v="37"/>
    <x v="38"/>
    <m/>
    <x v="17"/>
    <n v="0"/>
    <n v="0"/>
    <n v="20"/>
    <n v="1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4/Jul"/>
    <x v="37"/>
    <x v="38"/>
    <m/>
    <x v="18"/>
    <n v="0"/>
    <n v="0"/>
    <n v="24"/>
    <n v="0"/>
    <n v="0"/>
    <n v="1"/>
    <n v="1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4/Aug"/>
    <x v="37"/>
    <x v="38"/>
    <m/>
    <x v="19"/>
    <n v="0"/>
    <n v="0"/>
    <n v="17"/>
    <n v="2"/>
    <n v="1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BEIRO2014/Sep"/>
    <x v="37"/>
    <x v="38"/>
    <m/>
    <x v="20"/>
    <n v="0"/>
    <n v="0"/>
    <n v="31"/>
    <n v="8"/>
    <n v="1"/>
    <n v="4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4/Oct"/>
    <x v="37"/>
    <x v="38"/>
    <m/>
    <x v="21"/>
    <n v="1"/>
    <n v="0"/>
    <n v="27"/>
    <n v="5"/>
    <n v="0"/>
    <n v="9"/>
    <n v="0"/>
    <n v="2"/>
    <n v="0"/>
    <n v="1"/>
    <n v="0"/>
    <n v="0"/>
    <n v="1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RRA DO RIBEIRO2014/Nov"/>
    <x v="37"/>
    <x v="38"/>
    <m/>
    <x v="22"/>
    <n v="0"/>
    <n v="0"/>
    <n v="24"/>
    <n v="3"/>
    <n v="0"/>
    <n v="5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4/Dec"/>
    <x v="37"/>
    <x v="38"/>
    <m/>
    <x v="23"/>
    <n v="0"/>
    <n v="0"/>
    <n v="15"/>
    <n v="0"/>
    <n v="1"/>
    <n v="2"/>
    <n v="1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Feb"/>
    <x v="38"/>
    <x v="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Mar"/>
    <x v="38"/>
    <x v="3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May"/>
    <x v="38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Jul"/>
    <x v="38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Oct"/>
    <x v="38"/>
    <x v="39"/>
    <m/>
    <x v="21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O AZUL2014/Nov"/>
    <x v="38"/>
    <x v="39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Dec"/>
    <x v="38"/>
    <x v="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Jan"/>
    <x v="39"/>
    <x v="40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Feb"/>
    <x v="39"/>
    <x v="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Mar"/>
    <x v="39"/>
    <x v="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Apr"/>
    <x v="39"/>
    <x v="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May"/>
    <x v="39"/>
    <x v="40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Jun"/>
    <x v="39"/>
    <x v="40"/>
    <m/>
    <x v="17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4/Jul"/>
    <x v="39"/>
    <x v="40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Aug"/>
    <x v="39"/>
    <x v="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Sep"/>
    <x v="39"/>
    <x v="4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Nov"/>
    <x v="39"/>
    <x v="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Dec"/>
    <x v="39"/>
    <x v="4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Jan"/>
    <x v="40"/>
    <x v="41"/>
    <s v="BARRACAO"/>
    <x v="12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Feb"/>
    <x v="40"/>
    <x v="41"/>
    <m/>
    <x v="13"/>
    <n v="0"/>
    <n v="0"/>
    <n v="3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Mar"/>
    <x v="40"/>
    <x v="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Apr"/>
    <x v="40"/>
    <x v="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CAO2014/May"/>
    <x v="40"/>
    <x v="41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Jun"/>
    <x v="40"/>
    <x v="41"/>
    <m/>
    <x v="17"/>
    <n v="0"/>
    <n v="0"/>
    <n v="3"/>
    <n v="2"/>
    <n v="0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4/Jul"/>
    <x v="40"/>
    <x v="41"/>
    <m/>
    <x v="18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CAO2014/Aug"/>
    <x v="40"/>
    <x v="41"/>
    <m/>
    <x v="19"/>
    <n v="1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CAO2014/Sep"/>
    <x v="40"/>
    <x v="41"/>
    <m/>
    <x v="20"/>
    <n v="0"/>
    <n v="0"/>
    <n v="7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Oct"/>
    <x v="40"/>
    <x v="41"/>
    <m/>
    <x v="2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Nov"/>
    <x v="40"/>
    <x v="41"/>
    <m/>
    <x v="22"/>
    <n v="0"/>
    <n v="0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Dec"/>
    <x v="40"/>
    <x v="41"/>
    <m/>
    <x v="23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Jan"/>
    <x v="41"/>
    <x v="42"/>
    <s v="BARROS CASSAL"/>
    <x v="12"/>
    <n v="0"/>
    <n v="0"/>
    <n v="7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Feb"/>
    <x v="41"/>
    <x v="42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Mar"/>
    <x v="41"/>
    <x v="42"/>
    <m/>
    <x v="14"/>
    <n v="0"/>
    <n v="0"/>
    <n v="8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Apr"/>
    <x v="41"/>
    <x v="42"/>
    <m/>
    <x v="15"/>
    <n v="0"/>
    <n v="0"/>
    <n v="9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OS CASSAL2014/May"/>
    <x v="41"/>
    <x v="42"/>
    <m/>
    <x v="16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Jun"/>
    <x v="41"/>
    <x v="4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Jul"/>
    <x v="41"/>
    <x v="42"/>
    <m/>
    <x v="18"/>
    <n v="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Aug"/>
    <x v="41"/>
    <x v="42"/>
    <m/>
    <x v="19"/>
    <n v="0"/>
    <n v="0"/>
    <n v="7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Sep"/>
    <x v="41"/>
    <x v="42"/>
    <m/>
    <x v="20"/>
    <n v="1"/>
    <n v="0"/>
    <n v="4"/>
    <n v="1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4/Oct"/>
    <x v="41"/>
    <x v="42"/>
    <m/>
    <x v="21"/>
    <n v="1"/>
    <n v="0"/>
    <n v="2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4/Nov"/>
    <x v="41"/>
    <x v="42"/>
    <m/>
    <x v="22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Dec"/>
    <x v="41"/>
    <x v="42"/>
    <m/>
    <x v="23"/>
    <n v="0"/>
    <n v="0"/>
    <n v="11"/>
    <n v="4"/>
    <n v="1"/>
    <n v="0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14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Feb"/>
    <x v="42"/>
    <x v="4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Apr"/>
    <x v="42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Jun"/>
    <x v="42"/>
    <x v="43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Jul"/>
    <x v="42"/>
    <x v="4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Aug"/>
    <x v="42"/>
    <x v="4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Sep"/>
    <x v="42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Oct"/>
    <x v="42"/>
    <x v="4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Nov"/>
    <x v="42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Dec"/>
    <x v="42"/>
    <x v="43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4/Jan"/>
    <x v="43"/>
    <x v="44"/>
    <s v="BENTO GONCALVES"/>
    <x v="12"/>
    <n v="0"/>
    <n v="0"/>
    <n v="162"/>
    <n v="0"/>
    <n v="17"/>
    <n v="23"/>
    <n v="11"/>
    <n v="17"/>
    <n v="5"/>
    <n v="7"/>
    <n v="3"/>
    <n v="0"/>
    <n v="0"/>
    <n v="0"/>
    <n v="0"/>
    <n v="8"/>
    <n v="7"/>
    <n v="0"/>
    <n v="0"/>
    <n v="0"/>
    <n v="0"/>
    <n v="0"/>
    <n v="0"/>
    <n v="0"/>
    <n v="0"/>
    <n v="0"/>
    <n v="0"/>
    <n v="0"/>
    <n v="0"/>
    <n v="0"/>
  </r>
  <r>
    <s v="BENTO GONCALVES2014/Feb"/>
    <x v="43"/>
    <x v="44"/>
    <m/>
    <x v="13"/>
    <n v="1"/>
    <n v="1"/>
    <n v="113"/>
    <n v="0"/>
    <n v="24"/>
    <n v="22"/>
    <n v="11"/>
    <n v="23"/>
    <n v="4"/>
    <n v="1"/>
    <n v="2"/>
    <n v="0"/>
    <n v="0"/>
    <n v="0"/>
    <n v="0"/>
    <n v="6"/>
    <n v="6"/>
    <n v="0"/>
    <n v="0"/>
    <n v="0"/>
    <n v="0"/>
    <n v="0"/>
    <n v="1"/>
    <n v="0"/>
    <n v="0"/>
    <n v="1"/>
    <n v="1"/>
    <n v="0"/>
    <n v="1"/>
    <n v="0"/>
  </r>
  <r>
    <s v="BENTO GONCALVES2014/Mar"/>
    <x v="43"/>
    <x v="44"/>
    <m/>
    <x v="14"/>
    <n v="6"/>
    <n v="0"/>
    <n v="98"/>
    <n v="0"/>
    <n v="31"/>
    <n v="21"/>
    <n v="13"/>
    <n v="9"/>
    <n v="7"/>
    <n v="7"/>
    <n v="1"/>
    <n v="0"/>
    <n v="0"/>
    <n v="0"/>
    <n v="0"/>
    <n v="3"/>
    <n v="8"/>
    <n v="0"/>
    <n v="0"/>
    <n v="0"/>
    <n v="0"/>
    <n v="0"/>
    <n v="0"/>
    <n v="0"/>
    <n v="0"/>
    <n v="7"/>
    <n v="0"/>
    <n v="0"/>
    <n v="0"/>
    <n v="0"/>
  </r>
  <r>
    <s v="BENTO GONCALVES2014/Apr"/>
    <x v="43"/>
    <x v="44"/>
    <m/>
    <x v="15"/>
    <n v="1"/>
    <n v="0"/>
    <n v="130"/>
    <n v="0"/>
    <n v="47"/>
    <n v="43"/>
    <n v="13"/>
    <n v="16"/>
    <n v="4"/>
    <n v="7"/>
    <n v="0"/>
    <n v="0"/>
    <n v="0"/>
    <n v="0"/>
    <n v="0"/>
    <n v="5"/>
    <n v="12"/>
    <n v="0"/>
    <n v="0"/>
    <n v="0"/>
    <n v="0"/>
    <n v="0"/>
    <n v="0"/>
    <n v="0"/>
    <n v="0"/>
    <n v="1"/>
    <n v="0"/>
    <n v="0"/>
    <n v="0"/>
    <n v="0"/>
  </r>
  <r>
    <s v="BENTO GONCALVES2014/May"/>
    <x v="43"/>
    <x v="44"/>
    <m/>
    <x v="16"/>
    <n v="0"/>
    <n v="1"/>
    <n v="138"/>
    <n v="0"/>
    <n v="34"/>
    <n v="44"/>
    <n v="11"/>
    <n v="14"/>
    <n v="9"/>
    <n v="6"/>
    <n v="3"/>
    <n v="0"/>
    <n v="0"/>
    <n v="0"/>
    <n v="0"/>
    <n v="7"/>
    <n v="7"/>
    <n v="0"/>
    <n v="0"/>
    <n v="0"/>
    <n v="0"/>
    <n v="2"/>
    <n v="1"/>
    <n v="0"/>
    <n v="0"/>
    <n v="0"/>
    <n v="1"/>
    <n v="0"/>
    <n v="1"/>
    <n v="0"/>
  </r>
  <r>
    <s v="BENTO GONCALVES2014/Jun"/>
    <x v="43"/>
    <x v="44"/>
    <m/>
    <x v="17"/>
    <n v="4"/>
    <n v="0"/>
    <n v="144"/>
    <n v="0"/>
    <n v="46"/>
    <n v="44"/>
    <n v="6"/>
    <n v="9"/>
    <n v="5"/>
    <n v="14"/>
    <n v="7"/>
    <n v="0"/>
    <n v="0"/>
    <n v="0"/>
    <n v="0"/>
    <n v="15"/>
    <n v="8"/>
    <n v="0"/>
    <n v="1"/>
    <n v="0"/>
    <n v="0"/>
    <n v="0"/>
    <n v="1"/>
    <n v="0"/>
    <n v="0"/>
    <n v="4"/>
    <n v="0"/>
    <n v="0"/>
    <n v="0"/>
    <n v="0"/>
  </r>
  <r>
    <s v="BENTO GONCALVES2014/Jul"/>
    <x v="43"/>
    <x v="44"/>
    <m/>
    <x v="18"/>
    <n v="2"/>
    <n v="0"/>
    <n v="138"/>
    <n v="0"/>
    <n v="52"/>
    <n v="44"/>
    <n v="4"/>
    <n v="21"/>
    <n v="7"/>
    <n v="12"/>
    <n v="5"/>
    <n v="0"/>
    <n v="0"/>
    <n v="0"/>
    <n v="0"/>
    <n v="9"/>
    <n v="11"/>
    <n v="0"/>
    <n v="0"/>
    <n v="0"/>
    <n v="0"/>
    <n v="0"/>
    <n v="3"/>
    <n v="1"/>
    <n v="0"/>
    <n v="2"/>
    <n v="0"/>
    <n v="0"/>
    <n v="0"/>
    <n v="0"/>
  </r>
  <r>
    <s v="BENTO GONCALVES2014/Aug"/>
    <x v="43"/>
    <x v="44"/>
    <m/>
    <x v="19"/>
    <n v="3"/>
    <n v="0"/>
    <n v="148"/>
    <n v="1"/>
    <n v="47"/>
    <n v="49"/>
    <n v="9"/>
    <n v="20"/>
    <n v="8"/>
    <n v="12"/>
    <n v="13"/>
    <n v="0"/>
    <n v="0"/>
    <n v="0"/>
    <n v="0"/>
    <n v="12"/>
    <n v="16"/>
    <n v="0"/>
    <n v="0"/>
    <n v="0"/>
    <n v="0"/>
    <n v="0"/>
    <n v="0"/>
    <n v="0"/>
    <n v="0"/>
    <n v="3"/>
    <n v="0"/>
    <n v="0"/>
    <n v="0"/>
    <n v="0"/>
  </r>
  <r>
    <s v="BENTO GONCALVES2014/Sep"/>
    <x v="43"/>
    <x v="44"/>
    <m/>
    <x v="20"/>
    <n v="0"/>
    <n v="0"/>
    <n v="130"/>
    <n v="1"/>
    <n v="26"/>
    <n v="33"/>
    <n v="8"/>
    <n v="14"/>
    <n v="6"/>
    <n v="17"/>
    <n v="8"/>
    <n v="0"/>
    <n v="0"/>
    <n v="0"/>
    <n v="0"/>
    <n v="6"/>
    <n v="2"/>
    <n v="1"/>
    <n v="0"/>
    <n v="0"/>
    <n v="0"/>
    <n v="0"/>
    <n v="1"/>
    <n v="0"/>
    <n v="0"/>
    <n v="0"/>
    <n v="0"/>
    <n v="0"/>
    <n v="0"/>
    <n v="0"/>
  </r>
  <r>
    <s v="BENTO GONCALVES2014/Oct"/>
    <x v="43"/>
    <x v="44"/>
    <m/>
    <x v="21"/>
    <n v="1"/>
    <n v="0"/>
    <n v="145"/>
    <n v="2"/>
    <n v="26"/>
    <n v="41"/>
    <n v="2"/>
    <n v="12"/>
    <n v="8"/>
    <n v="6"/>
    <n v="9"/>
    <n v="0"/>
    <n v="0"/>
    <n v="0"/>
    <n v="0"/>
    <n v="15"/>
    <n v="6"/>
    <n v="0"/>
    <n v="0"/>
    <n v="0"/>
    <n v="0"/>
    <n v="0"/>
    <n v="0"/>
    <n v="0"/>
    <n v="0"/>
    <n v="1"/>
    <n v="0"/>
    <n v="0"/>
    <n v="0"/>
    <n v="0"/>
  </r>
  <r>
    <s v="BENTO GONCALVES2014/Nov"/>
    <x v="43"/>
    <x v="44"/>
    <m/>
    <x v="22"/>
    <n v="2"/>
    <n v="0"/>
    <n v="101"/>
    <n v="1"/>
    <n v="17"/>
    <n v="36"/>
    <n v="7"/>
    <n v="21"/>
    <n v="5"/>
    <n v="5"/>
    <n v="5"/>
    <n v="0"/>
    <n v="0"/>
    <n v="0"/>
    <n v="0"/>
    <n v="5"/>
    <n v="9"/>
    <n v="0"/>
    <n v="1"/>
    <n v="0"/>
    <n v="0"/>
    <n v="0"/>
    <n v="0"/>
    <n v="0"/>
    <n v="0"/>
    <n v="2"/>
    <n v="0"/>
    <n v="0"/>
    <n v="0"/>
    <n v="0"/>
  </r>
  <r>
    <s v="BENTO GONCALVES2014/Dec"/>
    <x v="43"/>
    <x v="44"/>
    <m/>
    <x v="23"/>
    <n v="0"/>
    <n v="0"/>
    <n v="115"/>
    <n v="2"/>
    <n v="19"/>
    <n v="29"/>
    <n v="5"/>
    <n v="20"/>
    <n v="10"/>
    <n v="7"/>
    <n v="2"/>
    <n v="0"/>
    <n v="0"/>
    <n v="0"/>
    <n v="0"/>
    <n v="4"/>
    <n v="13"/>
    <n v="0"/>
    <n v="0"/>
    <n v="0"/>
    <n v="0"/>
    <n v="0"/>
    <n v="0"/>
    <n v="0"/>
    <n v="0"/>
    <n v="0"/>
    <n v="0"/>
    <n v="0"/>
    <n v="0"/>
    <n v="0"/>
  </r>
  <r>
    <s v="BOA VISTA DAS MISSOES2014/Jan"/>
    <x v="44"/>
    <x v="45"/>
    <s v="BOA VISTA DAS MISSOE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Feb"/>
    <x v="44"/>
    <x v="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Mar"/>
    <x v="44"/>
    <x v="45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Apr"/>
    <x v="44"/>
    <x v="4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May"/>
    <x v="44"/>
    <x v="4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Jun"/>
    <x v="44"/>
    <x v="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Jul"/>
    <x v="44"/>
    <x v="4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Aug"/>
    <x v="44"/>
    <x v="45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Sep"/>
    <x v="44"/>
    <x v="4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Oct"/>
    <x v="44"/>
    <x v="45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Nov"/>
    <x v="44"/>
    <x v="45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Dec"/>
    <x v="44"/>
    <x v="4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Jan"/>
    <x v="45"/>
    <x v="46"/>
    <s v="BOA VISTA DO BURIC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Feb"/>
    <x v="45"/>
    <x v="46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Mar"/>
    <x v="45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Apr"/>
    <x v="45"/>
    <x v="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May"/>
    <x v="45"/>
    <x v="46"/>
    <m/>
    <x v="1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Jun"/>
    <x v="45"/>
    <x v="4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Jul"/>
    <x v="45"/>
    <x v="4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Aug"/>
    <x v="45"/>
    <x v="46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BURICA2014/Sep"/>
    <x v="45"/>
    <x v="4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Oct"/>
    <x v="45"/>
    <x v="46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Nov"/>
    <x v="45"/>
    <x v="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Dec"/>
    <x v="45"/>
    <x v="4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Jan"/>
    <x v="46"/>
    <x v="47"/>
    <s v="BOA VISTA DO CADEAD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Feb"/>
    <x v="46"/>
    <x v="4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Mar"/>
    <x v="46"/>
    <x v="47"/>
    <m/>
    <x v="14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Apr"/>
    <x v="46"/>
    <x v="47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May"/>
    <x v="46"/>
    <x v="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Jun"/>
    <x v="46"/>
    <x v="47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Jul"/>
    <x v="46"/>
    <x v="47"/>
    <m/>
    <x v="18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4/Aug"/>
    <x v="46"/>
    <x v="4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Sep"/>
    <x v="46"/>
    <x v="4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Oct"/>
    <x v="46"/>
    <x v="47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4/Nov"/>
    <x v="46"/>
    <x v="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Dec"/>
    <x v="46"/>
    <x v="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Jan"/>
    <x v="47"/>
    <x v="48"/>
    <s v="BOA VISTA DO INC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Mar"/>
    <x v="47"/>
    <x v="48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Apr"/>
    <x v="47"/>
    <x v="4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May"/>
    <x v="47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Jun"/>
    <x v="47"/>
    <x v="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Jul"/>
    <x v="47"/>
    <x v="48"/>
    <m/>
    <x v="18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Aug"/>
    <x v="47"/>
    <x v="48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Sep"/>
    <x v="47"/>
    <x v="4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Oct"/>
    <x v="47"/>
    <x v="4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Nov"/>
    <x v="47"/>
    <x v="48"/>
    <m/>
    <x v="22"/>
    <n v="0"/>
    <n v="0"/>
    <n v="4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Dec"/>
    <x v="47"/>
    <x v="48"/>
    <m/>
    <x v="23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Jan"/>
    <x v="48"/>
    <x v="49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Feb"/>
    <x v="48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Mar"/>
    <x v="48"/>
    <x v="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Apr"/>
    <x v="48"/>
    <x v="4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May"/>
    <x v="48"/>
    <x v="49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SUL2014/Jun"/>
    <x v="48"/>
    <x v="4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Jul"/>
    <x v="48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Aug"/>
    <x v="48"/>
    <x v="4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Sep"/>
    <x v="48"/>
    <x v="49"/>
    <m/>
    <x v="2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Oct"/>
    <x v="48"/>
    <x v="49"/>
    <m/>
    <x v="2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Nov"/>
    <x v="48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Dec"/>
    <x v="48"/>
    <x v="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Jan"/>
    <x v="49"/>
    <x v="50"/>
    <s v="BOM JESUS"/>
    <x v="12"/>
    <n v="1"/>
    <n v="0"/>
    <n v="7"/>
    <n v="0"/>
    <n v="0"/>
    <n v="0"/>
    <n v="0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4/Feb"/>
    <x v="49"/>
    <x v="50"/>
    <m/>
    <x v="13"/>
    <n v="0"/>
    <n v="0"/>
    <n v="6"/>
    <n v="2"/>
    <n v="0"/>
    <n v="1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Mar"/>
    <x v="49"/>
    <x v="50"/>
    <m/>
    <x v="14"/>
    <n v="0"/>
    <n v="0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Apr"/>
    <x v="49"/>
    <x v="50"/>
    <m/>
    <x v="15"/>
    <n v="0"/>
    <n v="0"/>
    <n v="10"/>
    <n v="3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14/May"/>
    <x v="49"/>
    <x v="50"/>
    <m/>
    <x v="16"/>
    <n v="0"/>
    <n v="0"/>
    <n v="10"/>
    <n v="1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Jun"/>
    <x v="49"/>
    <x v="50"/>
    <m/>
    <x v="17"/>
    <n v="0"/>
    <n v="0"/>
    <n v="8"/>
    <n v="0"/>
    <n v="0"/>
    <n v="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Jul"/>
    <x v="49"/>
    <x v="50"/>
    <m/>
    <x v="18"/>
    <n v="0"/>
    <n v="0"/>
    <n v="9"/>
    <n v="3"/>
    <n v="2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Aug"/>
    <x v="49"/>
    <x v="50"/>
    <m/>
    <x v="19"/>
    <n v="0"/>
    <n v="0"/>
    <n v="6"/>
    <n v="3"/>
    <n v="0"/>
    <n v="0"/>
    <n v="0"/>
    <n v="2"/>
    <n v="3"/>
    <n v="4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OM JESUS2014/Sep"/>
    <x v="49"/>
    <x v="50"/>
    <m/>
    <x v="20"/>
    <n v="0"/>
    <n v="0"/>
    <n v="12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Oct"/>
    <x v="49"/>
    <x v="50"/>
    <m/>
    <x v="21"/>
    <n v="0"/>
    <n v="0"/>
    <n v="5"/>
    <n v="2"/>
    <n v="0"/>
    <n v="5"/>
    <n v="0"/>
    <n v="0"/>
    <n v="1"/>
    <n v="3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BOM JESUS2014/Nov"/>
    <x v="49"/>
    <x v="50"/>
    <m/>
    <x v="22"/>
    <n v="0"/>
    <n v="0"/>
    <n v="10"/>
    <n v="4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Dec"/>
    <x v="49"/>
    <x v="50"/>
    <m/>
    <x v="23"/>
    <n v="0"/>
    <n v="0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Jan"/>
    <x v="50"/>
    <x v="51"/>
    <s v="BOM PRINCIPIO"/>
    <x v="12"/>
    <n v="0"/>
    <n v="0"/>
    <n v="1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Feb"/>
    <x v="50"/>
    <x v="51"/>
    <m/>
    <x v="13"/>
    <n v="0"/>
    <n v="0"/>
    <n v="9"/>
    <n v="1"/>
    <n v="2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Mar"/>
    <x v="50"/>
    <x v="51"/>
    <m/>
    <x v="14"/>
    <n v="0"/>
    <n v="0"/>
    <n v="6"/>
    <n v="0"/>
    <n v="0"/>
    <n v="0"/>
    <n v="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PRINCIPIO2014/Apr"/>
    <x v="50"/>
    <x v="51"/>
    <m/>
    <x v="15"/>
    <n v="0"/>
    <n v="0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May"/>
    <x v="50"/>
    <x v="51"/>
    <m/>
    <x v="16"/>
    <n v="0"/>
    <n v="0"/>
    <n v="11"/>
    <n v="0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Jun"/>
    <x v="50"/>
    <x v="51"/>
    <m/>
    <x v="17"/>
    <n v="0"/>
    <n v="0"/>
    <n v="17"/>
    <n v="1"/>
    <n v="1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Jul"/>
    <x v="50"/>
    <x v="51"/>
    <m/>
    <x v="18"/>
    <n v="0"/>
    <n v="0"/>
    <n v="8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Aug"/>
    <x v="50"/>
    <x v="51"/>
    <m/>
    <x v="19"/>
    <n v="0"/>
    <n v="0"/>
    <n v="15"/>
    <n v="1"/>
    <n v="0"/>
    <n v="1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Sep"/>
    <x v="50"/>
    <x v="51"/>
    <m/>
    <x v="20"/>
    <n v="0"/>
    <n v="0"/>
    <n v="16"/>
    <n v="2"/>
    <n v="0"/>
    <n v="0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Oct"/>
    <x v="50"/>
    <x v="51"/>
    <m/>
    <x v="21"/>
    <n v="0"/>
    <n v="0"/>
    <n v="7"/>
    <n v="0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Nov"/>
    <x v="50"/>
    <x v="51"/>
    <m/>
    <x v="22"/>
    <n v="0"/>
    <n v="0"/>
    <n v="4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Dec"/>
    <x v="50"/>
    <x v="51"/>
    <m/>
    <x v="23"/>
    <n v="0"/>
    <n v="0"/>
    <n v="10"/>
    <n v="1"/>
    <n v="0"/>
    <n v="1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Jan"/>
    <x v="51"/>
    <x v="52"/>
    <s v="BOM PROGRESS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Feb"/>
    <x v="51"/>
    <x v="52"/>
    <m/>
    <x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OM PROGRESSO2014/Mar"/>
    <x v="51"/>
    <x v="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Apr"/>
    <x v="51"/>
    <x v="52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May"/>
    <x v="51"/>
    <x v="52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Jun"/>
    <x v="51"/>
    <x v="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Jul"/>
    <x v="51"/>
    <x v="5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Aug"/>
    <x v="51"/>
    <x v="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Sep"/>
    <x v="51"/>
    <x v="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Oct"/>
    <x v="51"/>
    <x v="52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Nov"/>
    <x v="51"/>
    <x v="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Dec"/>
    <x v="51"/>
    <x v="52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Jan"/>
    <x v="52"/>
    <x v="53"/>
    <s v="BOM RETIRO DO SUL"/>
    <x v="12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Feb"/>
    <x v="52"/>
    <x v="53"/>
    <m/>
    <x v="13"/>
    <n v="0"/>
    <n v="0"/>
    <n v="7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Mar"/>
    <x v="52"/>
    <x v="53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Apr"/>
    <x v="52"/>
    <x v="53"/>
    <m/>
    <x v="15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May"/>
    <x v="52"/>
    <x v="53"/>
    <m/>
    <x v="16"/>
    <n v="0"/>
    <n v="0"/>
    <n v="15"/>
    <n v="1"/>
    <n v="1"/>
    <n v="3"/>
    <n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OM RETIRO DO SUL2014/Jun"/>
    <x v="52"/>
    <x v="53"/>
    <m/>
    <x v="17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Jul"/>
    <x v="52"/>
    <x v="53"/>
    <m/>
    <x v="18"/>
    <n v="0"/>
    <n v="0"/>
    <n v="7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Aug"/>
    <x v="52"/>
    <x v="53"/>
    <m/>
    <x v="19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Sep"/>
    <x v="52"/>
    <x v="53"/>
    <m/>
    <x v="20"/>
    <n v="0"/>
    <n v="0"/>
    <n v="8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Oct"/>
    <x v="52"/>
    <x v="53"/>
    <m/>
    <x v="21"/>
    <n v="0"/>
    <n v="0"/>
    <n v="18"/>
    <n v="1"/>
    <n v="0"/>
    <n v="2"/>
    <n v="0"/>
    <n v="1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BOM RETIRO DO SUL2014/Nov"/>
    <x v="52"/>
    <x v="53"/>
    <m/>
    <x v="22"/>
    <n v="0"/>
    <n v="0"/>
    <n v="18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BOM RETIRO DO SUL2014/Dec"/>
    <x v="52"/>
    <x v="53"/>
    <m/>
    <x v="23"/>
    <n v="0"/>
    <n v="0"/>
    <n v="8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Jan"/>
    <x v="53"/>
    <x v="54"/>
    <s v="BOQUEIRAO DO LEA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Feb"/>
    <x v="53"/>
    <x v="54"/>
    <m/>
    <x v="13"/>
    <n v="1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QUEIRAO DO LEAO2014/Mar"/>
    <x v="53"/>
    <x v="54"/>
    <m/>
    <x v="14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Apr"/>
    <x v="53"/>
    <x v="54"/>
    <m/>
    <x v="1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May"/>
    <x v="53"/>
    <x v="54"/>
    <m/>
    <x v="1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Jun"/>
    <x v="53"/>
    <x v="54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Jul"/>
    <x v="53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Aug"/>
    <x v="53"/>
    <x v="54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Sep"/>
    <x v="53"/>
    <x v="54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Oct"/>
    <x v="53"/>
    <x v="54"/>
    <m/>
    <x v="21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Nov"/>
    <x v="53"/>
    <x v="54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Dec"/>
    <x v="53"/>
    <x v="54"/>
    <m/>
    <x v="23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Jan"/>
    <x v="54"/>
    <x v="55"/>
    <s v="BOSSOROCA"/>
    <x v="12"/>
    <n v="0"/>
    <n v="0"/>
    <n v="7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Feb"/>
    <x v="54"/>
    <x v="55"/>
    <m/>
    <x v="13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Mar"/>
    <x v="54"/>
    <x v="5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Apr"/>
    <x v="54"/>
    <x v="55"/>
    <m/>
    <x v="15"/>
    <n v="0"/>
    <n v="0"/>
    <n v="5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May"/>
    <x v="54"/>
    <x v="55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Jun"/>
    <x v="54"/>
    <x v="55"/>
    <m/>
    <x v="17"/>
    <n v="0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Jul"/>
    <x v="54"/>
    <x v="55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Aug"/>
    <x v="54"/>
    <x v="55"/>
    <m/>
    <x v="19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Sep"/>
    <x v="54"/>
    <x v="55"/>
    <m/>
    <x v="20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Oct"/>
    <x v="54"/>
    <x v="55"/>
    <m/>
    <x v="21"/>
    <n v="0"/>
    <n v="0"/>
    <n v="1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Nov"/>
    <x v="54"/>
    <x v="55"/>
    <m/>
    <x v="22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Dec"/>
    <x v="54"/>
    <x v="55"/>
    <m/>
    <x v="23"/>
    <n v="0"/>
    <n v="0"/>
    <n v="1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Jan"/>
    <x v="55"/>
    <x v="56"/>
    <s v="BOZAN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Mar"/>
    <x v="55"/>
    <x v="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Apr"/>
    <x v="55"/>
    <x v="5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May"/>
    <x v="55"/>
    <x v="5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Jun"/>
    <x v="55"/>
    <x v="5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Jul"/>
    <x v="55"/>
    <x v="56"/>
    <m/>
    <x v="18"/>
    <n v="0"/>
    <n v="0"/>
    <n v="5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ZANO2014/Aug"/>
    <x v="55"/>
    <x v="5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Sep"/>
    <x v="55"/>
    <x v="5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Oct"/>
    <x v="55"/>
    <x v="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Nov"/>
    <x v="55"/>
    <x v="5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Dec"/>
    <x v="55"/>
    <x v="56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Jan"/>
    <x v="56"/>
    <x v="57"/>
    <s v="BRAGA"/>
    <x v="12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Feb"/>
    <x v="56"/>
    <x v="57"/>
    <m/>
    <x v="13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Mar"/>
    <x v="56"/>
    <x v="57"/>
    <m/>
    <x v="14"/>
    <n v="0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Apr"/>
    <x v="56"/>
    <x v="57"/>
    <m/>
    <x v="15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May"/>
    <x v="56"/>
    <x v="57"/>
    <m/>
    <x v="16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Jun"/>
    <x v="56"/>
    <x v="5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Jul"/>
    <x v="56"/>
    <x v="57"/>
    <m/>
    <x v="18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Aug"/>
    <x v="56"/>
    <x v="57"/>
    <m/>
    <x v="19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Sep"/>
    <x v="56"/>
    <x v="5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Oct"/>
    <x v="56"/>
    <x v="57"/>
    <m/>
    <x v="21"/>
    <n v="0"/>
    <n v="0"/>
    <n v="7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Nov"/>
    <x v="56"/>
    <x v="57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Dec"/>
    <x v="56"/>
    <x v="57"/>
    <m/>
    <x v="23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14/Jan"/>
    <x v="57"/>
    <x v="58"/>
    <s v="BROCHIER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Feb"/>
    <x v="57"/>
    <x v="5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Mar"/>
    <x v="57"/>
    <x v="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Apr"/>
    <x v="57"/>
    <x v="58"/>
    <m/>
    <x v="15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May"/>
    <x v="57"/>
    <x v="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Jun"/>
    <x v="57"/>
    <x v="58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Jul"/>
    <x v="57"/>
    <x v="58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Aug"/>
    <x v="57"/>
    <x v="5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Sep"/>
    <x v="57"/>
    <x v="58"/>
    <m/>
    <x v="20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Oct"/>
    <x v="57"/>
    <x v="58"/>
    <m/>
    <x v="2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14/Nov"/>
    <x v="57"/>
    <x v="5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Dec"/>
    <x v="57"/>
    <x v="58"/>
    <m/>
    <x v="23"/>
    <n v="0"/>
    <n v="0"/>
    <n v="5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14/Jan"/>
    <x v="58"/>
    <x v="59"/>
    <s v="BUTIA"/>
    <x v="12"/>
    <n v="0"/>
    <n v="0"/>
    <n v="45"/>
    <n v="2"/>
    <n v="2"/>
    <n v="5"/>
    <n v="0"/>
    <n v="4"/>
    <n v="2"/>
    <n v="1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BUTIA2014/Feb"/>
    <x v="58"/>
    <x v="59"/>
    <m/>
    <x v="13"/>
    <n v="0"/>
    <n v="0"/>
    <n v="41"/>
    <n v="2"/>
    <n v="1"/>
    <n v="6"/>
    <n v="0"/>
    <n v="2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14/Mar"/>
    <x v="58"/>
    <x v="59"/>
    <m/>
    <x v="14"/>
    <n v="2"/>
    <n v="0"/>
    <n v="34"/>
    <n v="3"/>
    <n v="0"/>
    <n v="4"/>
    <n v="0"/>
    <n v="3"/>
    <n v="2"/>
    <n v="2"/>
    <n v="2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BUTIA2014/Apr"/>
    <x v="58"/>
    <x v="59"/>
    <m/>
    <x v="15"/>
    <n v="0"/>
    <n v="0"/>
    <n v="31"/>
    <n v="5"/>
    <n v="1"/>
    <n v="8"/>
    <n v="0"/>
    <n v="2"/>
    <n v="1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BUTIA2014/May"/>
    <x v="58"/>
    <x v="59"/>
    <m/>
    <x v="16"/>
    <n v="0"/>
    <n v="0"/>
    <n v="23"/>
    <n v="3"/>
    <n v="0"/>
    <n v="0"/>
    <n v="0"/>
    <n v="1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14/Jun"/>
    <x v="58"/>
    <x v="59"/>
    <m/>
    <x v="17"/>
    <n v="0"/>
    <n v="0"/>
    <n v="29"/>
    <n v="7"/>
    <n v="1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14/Jul"/>
    <x v="58"/>
    <x v="59"/>
    <m/>
    <x v="18"/>
    <n v="0"/>
    <n v="0"/>
    <n v="32"/>
    <n v="6"/>
    <n v="0"/>
    <n v="2"/>
    <n v="1"/>
    <n v="0"/>
    <n v="0"/>
    <n v="2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UTIA2014/Aug"/>
    <x v="58"/>
    <x v="59"/>
    <m/>
    <x v="19"/>
    <n v="0"/>
    <n v="0"/>
    <n v="23"/>
    <n v="3"/>
    <n v="4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14/Sep"/>
    <x v="58"/>
    <x v="59"/>
    <m/>
    <x v="20"/>
    <n v="1"/>
    <n v="0"/>
    <n v="24"/>
    <n v="1"/>
    <n v="0"/>
    <n v="2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UTIA2014/Oct"/>
    <x v="58"/>
    <x v="59"/>
    <m/>
    <x v="21"/>
    <n v="1"/>
    <n v="0"/>
    <n v="25"/>
    <n v="3"/>
    <n v="2"/>
    <n v="3"/>
    <n v="0"/>
    <n v="2"/>
    <n v="2"/>
    <n v="8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14/Nov"/>
    <x v="58"/>
    <x v="59"/>
    <m/>
    <x v="22"/>
    <n v="0"/>
    <n v="0"/>
    <n v="30"/>
    <n v="1"/>
    <n v="1"/>
    <n v="1"/>
    <n v="1"/>
    <n v="0"/>
    <n v="1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UTIA2014/Dec"/>
    <x v="58"/>
    <x v="59"/>
    <m/>
    <x v="23"/>
    <n v="0"/>
    <n v="0"/>
    <n v="32"/>
    <n v="2"/>
    <n v="0"/>
    <n v="2"/>
    <n v="0"/>
    <n v="1"/>
    <n v="3"/>
    <n v="5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14/Jan"/>
    <x v="59"/>
    <x v="60"/>
    <s v="CACAPAVA DO SUL"/>
    <x v="12"/>
    <n v="0"/>
    <n v="0"/>
    <n v="37"/>
    <n v="7"/>
    <n v="3"/>
    <n v="2"/>
    <n v="0"/>
    <n v="1"/>
    <n v="3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CAPAVA DO SUL2014/Feb"/>
    <x v="59"/>
    <x v="60"/>
    <m/>
    <x v="13"/>
    <n v="0"/>
    <n v="0"/>
    <n v="46"/>
    <n v="1"/>
    <n v="3"/>
    <n v="3"/>
    <n v="0"/>
    <n v="1"/>
    <n v="2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</r>
  <r>
    <s v="CACAPAVA DO SUL2014/Mar"/>
    <x v="59"/>
    <x v="60"/>
    <m/>
    <x v="14"/>
    <n v="0"/>
    <n v="0"/>
    <n v="53"/>
    <n v="3"/>
    <n v="1"/>
    <n v="2"/>
    <n v="0"/>
    <n v="1"/>
    <n v="2"/>
    <n v="1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14/Apr"/>
    <x v="59"/>
    <x v="60"/>
    <m/>
    <x v="15"/>
    <n v="0"/>
    <n v="0"/>
    <n v="39"/>
    <n v="4"/>
    <n v="1"/>
    <n v="3"/>
    <n v="0"/>
    <n v="3"/>
    <n v="1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14/May"/>
    <x v="59"/>
    <x v="60"/>
    <m/>
    <x v="16"/>
    <n v="0"/>
    <n v="0"/>
    <n v="44"/>
    <n v="5"/>
    <n v="2"/>
    <n v="6"/>
    <n v="1"/>
    <n v="1"/>
    <n v="2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4/Jun"/>
    <x v="59"/>
    <x v="60"/>
    <m/>
    <x v="17"/>
    <n v="0"/>
    <n v="0"/>
    <n v="36"/>
    <n v="7"/>
    <n v="4"/>
    <n v="0"/>
    <n v="0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4/Jul"/>
    <x v="59"/>
    <x v="60"/>
    <m/>
    <x v="18"/>
    <n v="0"/>
    <n v="0"/>
    <n v="34"/>
    <n v="8"/>
    <n v="5"/>
    <n v="4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4/Aug"/>
    <x v="59"/>
    <x v="60"/>
    <m/>
    <x v="19"/>
    <n v="0"/>
    <n v="0"/>
    <n v="29"/>
    <n v="4"/>
    <n v="2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CACAPAVA DO SUL2014/Sep"/>
    <x v="59"/>
    <x v="60"/>
    <m/>
    <x v="20"/>
    <n v="1"/>
    <n v="0"/>
    <n v="24"/>
    <n v="6"/>
    <n v="0"/>
    <n v="3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CAPAVA DO SUL2014/Oct"/>
    <x v="59"/>
    <x v="60"/>
    <m/>
    <x v="21"/>
    <n v="1"/>
    <n v="0"/>
    <n v="33"/>
    <n v="3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CAPAVA DO SUL2014/Nov"/>
    <x v="59"/>
    <x v="60"/>
    <m/>
    <x v="22"/>
    <n v="0"/>
    <n v="0"/>
    <n v="40"/>
    <n v="6"/>
    <n v="2"/>
    <n v="0"/>
    <n v="1"/>
    <n v="1"/>
    <n v="0"/>
    <n v="7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14/Dec"/>
    <x v="59"/>
    <x v="60"/>
    <m/>
    <x v="23"/>
    <n v="0"/>
    <n v="0"/>
    <n v="44"/>
    <n v="10"/>
    <n v="0"/>
    <n v="0"/>
    <n v="0"/>
    <n v="1"/>
    <n v="3"/>
    <n v="5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EQUI2014/Jan"/>
    <x v="60"/>
    <x v="61"/>
    <s v="CACEQUI"/>
    <x v="12"/>
    <n v="0"/>
    <n v="0"/>
    <n v="19"/>
    <n v="5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4/Feb"/>
    <x v="60"/>
    <x v="61"/>
    <m/>
    <x v="13"/>
    <n v="0"/>
    <n v="0"/>
    <n v="19"/>
    <n v="5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4/Mar"/>
    <x v="60"/>
    <x v="61"/>
    <m/>
    <x v="14"/>
    <n v="0"/>
    <n v="0"/>
    <n v="26"/>
    <n v="8"/>
    <n v="0"/>
    <n v="1"/>
    <n v="0"/>
    <n v="5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4/Apr"/>
    <x v="60"/>
    <x v="61"/>
    <m/>
    <x v="15"/>
    <n v="0"/>
    <n v="0"/>
    <n v="32"/>
    <n v="10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4/May"/>
    <x v="60"/>
    <x v="61"/>
    <m/>
    <x v="16"/>
    <n v="0"/>
    <n v="0"/>
    <n v="38"/>
    <n v="8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4/Jun"/>
    <x v="60"/>
    <x v="61"/>
    <m/>
    <x v="17"/>
    <n v="0"/>
    <n v="0"/>
    <n v="25"/>
    <n v="1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4/Jul"/>
    <x v="60"/>
    <x v="61"/>
    <m/>
    <x v="18"/>
    <n v="0"/>
    <n v="0"/>
    <n v="34"/>
    <n v="13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4/Aug"/>
    <x v="60"/>
    <x v="61"/>
    <m/>
    <x v="19"/>
    <n v="0"/>
    <n v="0"/>
    <n v="23"/>
    <n v="9"/>
    <n v="0"/>
    <n v="0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4/Sep"/>
    <x v="60"/>
    <x v="61"/>
    <m/>
    <x v="20"/>
    <n v="0"/>
    <n v="0"/>
    <n v="29"/>
    <n v="15"/>
    <n v="1"/>
    <n v="2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4/Oct"/>
    <x v="60"/>
    <x v="61"/>
    <m/>
    <x v="21"/>
    <n v="0"/>
    <n v="0"/>
    <n v="25"/>
    <n v="8"/>
    <n v="0"/>
    <n v="1"/>
    <n v="0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4/Nov"/>
    <x v="60"/>
    <x v="61"/>
    <m/>
    <x v="22"/>
    <n v="0"/>
    <n v="0"/>
    <n v="28"/>
    <n v="8"/>
    <n v="0"/>
    <n v="2"/>
    <n v="0"/>
    <n v="1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4/Dec"/>
    <x v="60"/>
    <x v="61"/>
    <m/>
    <x v="23"/>
    <n v="0"/>
    <n v="0"/>
    <n v="35"/>
    <n v="9"/>
    <n v="2"/>
    <n v="1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14/Jan"/>
    <x v="61"/>
    <x v="62"/>
    <s v="CACHOEIRA DO SUL"/>
    <x v="12"/>
    <n v="0"/>
    <n v="0"/>
    <n v="118"/>
    <n v="2"/>
    <n v="13"/>
    <n v="8"/>
    <n v="0"/>
    <n v="5"/>
    <n v="5"/>
    <n v="6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HOEIRA DO SUL2014/Feb"/>
    <x v="61"/>
    <x v="62"/>
    <m/>
    <x v="13"/>
    <n v="1"/>
    <n v="0"/>
    <n v="134"/>
    <n v="7"/>
    <n v="12"/>
    <n v="11"/>
    <n v="1"/>
    <n v="1"/>
    <n v="1"/>
    <n v="7"/>
    <n v="0"/>
    <n v="0"/>
    <n v="0"/>
    <n v="0"/>
    <n v="0"/>
    <n v="7"/>
    <n v="4"/>
    <n v="0"/>
    <n v="0"/>
    <n v="0"/>
    <n v="0"/>
    <n v="0"/>
    <n v="0"/>
    <n v="0"/>
    <n v="0"/>
    <n v="1"/>
    <n v="0"/>
    <n v="0"/>
    <n v="0"/>
    <n v="0"/>
  </r>
  <r>
    <s v="CACHOEIRA DO SUL2014/Mar"/>
    <x v="61"/>
    <x v="62"/>
    <m/>
    <x v="14"/>
    <n v="1"/>
    <n v="0"/>
    <n v="123"/>
    <n v="8"/>
    <n v="5"/>
    <n v="7"/>
    <n v="0"/>
    <n v="8"/>
    <n v="2"/>
    <n v="3"/>
    <n v="2"/>
    <n v="0"/>
    <n v="0"/>
    <n v="0"/>
    <n v="0"/>
    <n v="13"/>
    <n v="1"/>
    <n v="0"/>
    <n v="0"/>
    <n v="0"/>
    <n v="0"/>
    <n v="0"/>
    <n v="0"/>
    <n v="0"/>
    <n v="0"/>
    <n v="1"/>
    <n v="0"/>
    <n v="0"/>
    <n v="0"/>
    <n v="0"/>
  </r>
  <r>
    <s v="CACHOEIRA DO SUL2014/Apr"/>
    <x v="61"/>
    <x v="62"/>
    <m/>
    <x v="15"/>
    <n v="0"/>
    <n v="0"/>
    <n v="101"/>
    <n v="4"/>
    <n v="1"/>
    <n v="6"/>
    <n v="0"/>
    <n v="6"/>
    <n v="2"/>
    <n v="7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HOEIRA DO SUL2014/May"/>
    <x v="61"/>
    <x v="62"/>
    <m/>
    <x v="16"/>
    <n v="0"/>
    <n v="0"/>
    <n v="123"/>
    <n v="2"/>
    <n v="6"/>
    <n v="12"/>
    <n v="0"/>
    <n v="2"/>
    <n v="4"/>
    <n v="3"/>
    <n v="3"/>
    <n v="0"/>
    <n v="0"/>
    <n v="0"/>
    <n v="0"/>
    <n v="13"/>
    <n v="2"/>
    <n v="0"/>
    <n v="0"/>
    <n v="0"/>
    <n v="0"/>
    <n v="0"/>
    <n v="0"/>
    <n v="0"/>
    <n v="0"/>
    <n v="0"/>
    <n v="0"/>
    <n v="0"/>
    <n v="0"/>
    <n v="0"/>
  </r>
  <r>
    <s v="CACHOEIRA DO SUL2014/Jun"/>
    <x v="61"/>
    <x v="62"/>
    <m/>
    <x v="17"/>
    <n v="0"/>
    <n v="0"/>
    <n v="111"/>
    <n v="1"/>
    <n v="7"/>
    <n v="13"/>
    <n v="0"/>
    <n v="3"/>
    <n v="2"/>
    <n v="3"/>
    <n v="0"/>
    <n v="0"/>
    <n v="0"/>
    <n v="0"/>
    <n v="0"/>
    <n v="9"/>
    <n v="2"/>
    <n v="0"/>
    <n v="0"/>
    <n v="0"/>
    <n v="0"/>
    <n v="0"/>
    <n v="0"/>
    <n v="0"/>
    <n v="0"/>
    <n v="0"/>
    <n v="0"/>
    <n v="0"/>
    <n v="0"/>
    <n v="0"/>
  </r>
  <r>
    <s v="CACHOEIRA DO SUL2014/Jul"/>
    <x v="61"/>
    <x v="62"/>
    <m/>
    <x v="18"/>
    <n v="2"/>
    <n v="0"/>
    <n v="101"/>
    <n v="2"/>
    <n v="6"/>
    <n v="19"/>
    <n v="0"/>
    <n v="2"/>
    <n v="0"/>
    <n v="5"/>
    <n v="5"/>
    <n v="0"/>
    <n v="0"/>
    <n v="0"/>
    <n v="0"/>
    <n v="5"/>
    <n v="3"/>
    <n v="0"/>
    <n v="1"/>
    <n v="0"/>
    <n v="0"/>
    <n v="0"/>
    <n v="0"/>
    <n v="0"/>
    <n v="0"/>
    <n v="2"/>
    <n v="0"/>
    <n v="0"/>
    <n v="0"/>
    <n v="0"/>
  </r>
  <r>
    <s v="CACHOEIRA DO SUL2014/Aug"/>
    <x v="61"/>
    <x v="62"/>
    <m/>
    <x v="19"/>
    <n v="1"/>
    <n v="0"/>
    <n v="129"/>
    <n v="5"/>
    <n v="25"/>
    <n v="9"/>
    <n v="0"/>
    <n v="3"/>
    <n v="4"/>
    <n v="4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CHOEIRA DO SUL2014/Sep"/>
    <x v="61"/>
    <x v="62"/>
    <m/>
    <x v="20"/>
    <n v="1"/>
    <n v="0"/>
    <n v="106"/>
    <n v="5"/>
    <n v="43"/>
    <n v="16"/>
    <n v="0"/>
    <n v="2"/>
    <n v="5"/>
    <n v="6"/>
    <n v="2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CHOEIRA DO SUL2014/Oct"/>
    <x v="61"/>
    <x v="62"/>
    <m/>
    <x v="21"/>
    <n v="0"/>
    <n v="0"/>
    <n v="90"/>
    <n v="3"/>
    <n v="8"/>
    <n v="15"/>
    <n v="0"/>
    <n v="5"/>
    <n v="7"/>
    <n v="6"/>
    <n v="5"/>
    <n v="0"/>
    <n v="0"/>
    <n v="0"/>
    <n v="0"/>
    <n v="6"/>
    <n v="1"/>
    <n v="0"/>
    <n v="0"/>
    <n v="0"/>
    <n v="0"/>
    <n v="1"/>
    <n v="0"/>
    <n v="0"/>
    <n v="0"/>
    <n v="0"/>
    <n v="0"/>
    <n v="0"/>
    <n v="0"/>
    <n v="0"/>
  </r>
  <r>
    <s v="CACHOEIRA DO SUL2014/Nov"/>
    <x v="61"/>
    <x v="62"/>
    <m/>
    <x v="22"/>
    <n v="1"/>
    <n v="0"/>
    <n v="97"/>
    <n v="3"/>
    <n v="23"/>
    <n v="16"/>
    <n v="0"/>
    <n v="4"/>
    <n v="6"/>
    <n v="4"/>
    <n v="3"/>
    <n v="0"/>
    <n v="0"/>
    <n v="0"/>
    <n v="0"/>
    <n v="5"/>
    <n v="2"/>
    <n v="0"/>
    <n v="1"/>
    <n v="0"/>
    <n v="0"/>
    <n v="0"/>
    <n v="0"/>
    <n v="0"/>
    <n v="0"/>
    <n v="1"/>
    <n v="0"/>
    <n v="0"/>
    <n v="0"/>
    <n v="0"/>
  </r>
  <r>
    <s v="CACHOEIRA DO SUL2014/Dec"/>
    <x v="61"/>
    <x v="62"/>
    <m/>
    <x v="23"/>
    <n v="0"/>
    <n v="0"/>
    <n v="122"/>
    <n v="3"/>
    <n v="22"/>
    <n v="20"/>
    <n v="0"/>
    <n v="11"/>
    <n v="8"/>
    <n v="0"/>
    <n v="2"/>
    <n v="0"/>
    <n v="0"/>
    <n v="0"/>
    <n v="0"/>
    <n v="13"/>
    <n v="5"/>
    <n v="0"/>
    <n v="0"/>
    <n v="0"/>
    <n v="0"/>
    <n v="0"/>
    <n v="0"/>
    <n v="0"/>
    <n v="0"/>
    <n v="0"/>
    <n v="0"/>
    <n v="0"/>
    <n v="0"/>
    <n v="0"/>
  </r>
  <r>
    <s v="CACHOEIRINHA2014/Jan"/>
    <x v="62"/>
    <x v="63"/>
    <s v="CACHOEIRINHA"/>
    <x v="12"/>
    <n v="4"/>
    <n v="0"/>
    <n v="180"/>
    <n v="1"/>
    <n v="20"/>
    <n v="85"/>
    <n v="26"/>
    <n v="35"/>
    <n v="12"/>
    <n v="38"/>
    <n v="6"/>
    <n v="0"/>
    <n v="0"/>
    <n v="0"/>
    <n v="0"/>
    <n v="7"/>
    <n v="7"/>
    <n v="3"/>
    <n v="0"/>
    <n v="0"/>
    <n v="1"/>
    <n v="2"/>
    <n v="4"/>
    <n v="0"/>
    <n v="2"/>
    <n v="4"/>
    <n v="0"/>
    <n v="2"/>
    <n v="0"/>
    <n v="2"/>
  </r>
  <r>
    <s v="CACHOEIRINHA2014/Feb"/>
    <x v="62"/>
    <x v="63"/>
    <m/>
    <x v="13"/>
    <n v="4"/>
    <n v="0"/>
    <n v="144"/>
    <n v="1"/>
    <n v="23"/>
    <n v="85"/>
    <n v="24"/>
    <n v="18"/>
    <n v="5"/>
    <n v="14"/>
    <n v="5"/>
    <n v="0"/>
    <n v="0"/>
    <n v="0"/>
    <n v="0"/>
    <n v="8"/>
    <n v="16"/>
    <n v="0"/>
    <n v="1"/>
    <n v="0"/>
    <n v="1"/>
    <n v="1"/>
    <n v="4"/>
    <n v="0"/>
    <n v="0"/>
    <n v="5"/>
    <n v="0"/>
    <n v="0"/>
    <n v="0"/>
    <n v="0"/>
  </r>
  <r>
    <s v="CACHOEIRINHA2014/Mar"/>
    <x v="62"/>
    <x v="63"/>
    <m/>
    <x v="14"/>
    <n v="5"/>
    <n v="0"/>
    <n v="189"/>
    <n v="1"/>
    <n v="22"/>
    <n v="95"/>
    <n v="19"/>
    <n v="16"/>
    <n v="4"/>
    <n v="46"/>
    <n v="4"/>
    <n v="0"/>
    <n v="0"/>
    <n v="0"/>
    <n v="0"/>
    <n v="7"/>
    <n v="14"/>
    <n v="2"/>
    <n v="0"/>
    <n v="0"/>
    <n v="0"/>
    <n v="0"/>
    <n v="5"/>
    <n v="0"/>
    <n v="0"/>
    <n v="5"/>
    <n v="0"/>
    <n v="0"/>
    <n v="0"/>
    <n v="0"/>
  </r>
  <r>
    <s v="CACHOEIRINHA2014/Apr"/>
    <x v="62"/>
    <x v="63"/>
    <m/>
    <x v="15"/>
    <n v="2"/>
    <n v="0"/>
    <n v="226"/>
    <n v="1"/>
    <n v="27"/>
    <n v="93"/>
    <n v="34"/>
    <n v="12"/>
    <n v="1"/>
    <n v="26"/>
    <n v="7"/>
    <n v="0"/>
    <n v="0"/>
    <n v="0"/>
    <n v="0"/>
    <n v="11"/>
    <n v="11"/>
    <n v="5"/>
    <n v="0"/>
    <n v="0"/>
    <n v="0"/>
    <n v="4"/>
    <n v="4"/>
    <n v="0"/>
    <n v="0"/>
    <n v="2"/>
    <n v="0"/>
    <n v="0"/>
    <n v="0"/>
    <n v="0"/>
  </r>
  <r>
    <s v="CACHOEIRINHA2014/May"/>
    <x v="62"/>
    <x v="63"/>
    <m/>
    <x v="16"/>
    <n v="3"/>
    <n v="0"/>
    <n v="194"/>
    <n v="5"/>
    <n v="34"/>
    <n v="98"/>
    <n v="29"/>
    <n v="21"/>
    <n v="6"/>
    <n v="39"/>
    <n v="11"/>
    <n v="0"/>
    <n v="0"/>
    <n v="0"/>
    <n v="0"/>
    <n v="9"/>
    <n v="15"/>
    <n v="4"/>
    <n v="0"/>
    <n v="0"/>
    <n v="0"/>
    <n v="1"/>
    <n v="0"/>
    <n v="0"/>
    <n v="0"/>
    <n v="3"/>
    <n v="0"/>
    <n v="0"/>
    <n v="0"/>
    <n v="0"/>
  </r>
  <r>
    <s v="CACHOEIRINHA2014/Jun"/>
    <x v="62"/>
    <x v="63"/>
    <m/>
    <x v="17"/>
    <n v="1"/>
    <n v="0"/>
    <n v="146"/>
    <n v="1"/>
    <n v="27"/>
    <n v="91"/>
    <n v="30"/>
    <n v="17"/>
    <n v="8"/>
    <n v="23"/>
    <n v="9"/>
    <n v="0"/>
    <n v="0"/>
    <n v="0"/>
    <n v="0"/>
    <n v="6"/>
    <n v="9"/>
    <n v="0"/>
    <n v="0"/>
    <n v="0"/>
    <n v="1"/>
    <n v="0"/>
    <n v="5"/>
    <n v="0"/>
    <n v="0"/>
    <n v="1"/>
    <n v="0"/>
    <n v="0"/>
    <n v="0"/>
    <n v="0"/>
  </r>
  <r>
    <s v="CACHOEIRINHA2014/Jul"/>
    <x v="62"/>
    <x v="63"/>
    <m/>
    <x v="18"/>
    <n v="3"/>
    <n v="0"/>
    <n v="183"/>
    <n v="2"/>
    <n v="26"/>
    <n v="91"/>
    <n v="29"/>
    <n v="28"/>
    <n v="5"/>
    <n v="29"/>
    <n v="14"/>
    <n v="0"/>
    <n v="0"/>
    <n v="0"/>
    <n v="0"/>
    <n v="11"/>
    <n v="5"/>
    <n v="1"/>
    <n v="0"/>
    <n v="0"/>
    <n v="0"/>
    <n v="0"/>
    <n v="1"/>
    <n v="0"/>
    <n v="0"/>
    <n v="3"/>
    <n v="0"/>
    <n v="0"/>
    <n v="0"/>
    <n v="0"/>
  </r>
  <r>
    <s v="CACHOEIRINHA2014/Aug"/>
    <x v="62"/>
    <x v="63"/>
    <m/>
    <x v="19"/>
    <n v="4"/>
    <n v="0"/>
    <n v="133"/>
    <n v="2"/>
    <n v="35"/>
    <n v="88"/>
    <n v="22"/>
    <n v="27"/>
    <n v="5"/>
    <n v="39"/>
    <n v="7"/>
    <n v="0"/>
    <n v="0"/>
    <n v="0"/>
    <n v="0"/>
    <n v="8"/>
    <n v="4"/>
    <n v="1"/>
    <n v="0"/>
    <n v="0"/>
    <n v="0"/>
    <n v="0"/>
    <n v="10"/>
    <n v="0"/>
    <n v="0"/>
    <n v="4"/>
    <n v="0"/>
    <n v="0"/>
    <n v="0"/>
    <n v="0"/>
  </r>
  <r>
    <s v="CACHOEIRINHA2014/Sep"/>
    <x v="62"/>
    <x v="63"/>
    <m/>
    <x v="20"/>
    <n v="2"/>
    <n v="0"/>
    <n v="126"/>
    <n v="0"/>
    <n v="16"/>
    <n v="114"/>
    <n v="26"/>
    <n v="25"/>
    <n v="4"/>
    <n v="24"/>
    <n v="7"/>
    <n v="0"/>
    <n v="0"/>
    <n v="0"/>
    <n v="0"/>
    <n v="6"/>
    <n v="9"/>
    <n v="4"/>
    <n v="0"/>
    <n v="1"/>
    <n v="1"/>
    <n v="2"/>
    <n v="10"/>
    <n v="0"/>
    <n v="0"/>
    <n v="2"/>
    <n v="0"/>
    <n v="0"/>
    <n v="0"/>
    <n v="0"/>
  </r>
  <r>
    <s v="CACHOEIRINHA2014/Oct"/>
    <x v="62"/>
    <x v="63"/>
    <m/>
    <x v="21"/>
    <n v="3"/>
    <n v="0"/>
    <n v="124"/>
    <n v="2"/>
    <n v="21"/>
    <n v="101"/>
    <n v="30"/>
    <n v="21"/>
    <n v="5"/>
    <n v="29"/>
    <n v="9"/>
    <n v="0"/>
    <n v="0"/>
    <n v="0"/>
    <n v="0"/>
    <n v="5"/>
    <n v="8"/>
    <n v="6"/>
    <n v="0"/>
    <n v="0"/>
    <n v="0"/>
    <n v="0"/>
    <n v="4"/>
    <n v="0"/>
    <n v="0"/>
    <n v="3"/>
    <n v="0"/>
    <n v="0"/>
    <n v="0"/>
    <n v="0"/>
  </r>
  <r>
    <s v="CACHOEIRINHA2014/Nov"/>
    <x v="62"/>
    <x v="63"/>
    <m/>
    <x v="22"/>
    <n v="0"/>
    <n v="0"/>
    <n v="137"/>
    <n v="0"/>
    <n v="18"/>
    <n v="94"/>
    <n v="25"/>
    <n v="21"/>
    <n v="8"/>
    <n v="24"/>
    <n v="6"/>
    <n v="0"/>
    <n v="0"/>
    <n v="0"/>
    <n v="0"/>
    <n v="6"/>
    <n v="5"/>
    <n v="7"/>
    <n v="1"/>
    <n v="0"/>
    <n v="0"/>
    <n v="0"/>
    <n v="2"/>
    <n v="0"/>
    <n v="0"/>
    <n v="0"/>
    <n v="0"/>
    <n v="0"/>
    <n v="0"/>
    <n v="0"/>
  </r>
  <r>
    <s v="CACHOEIRINHA2014/Dec"/>
    <x v="62"/>
    <x v="63"/>
    <m/>
    <x v="23"/>
    <n v="4"/>
    <n v="1"/>
    <n v="156"/>
    <n v="2"/>
    <n v="21"/>
    <n v="124"/>
    <n v="22"/>
    <n v="24"/>
    <n v="5"/>
    <n v="24"/>
    <n v="9"/>
    <n v="0"/>
    <n v="0"/>
    <n v="0"/>
    <n v="0"/>
    <n v="5"/>
    <n v="14"/>
    <n v="5"/>
    <n v="0"/>
    <n v="0"/>
    <n v="1"/>
    <n v="0"/>
    <n v="4"/>
    <n v="0"/>
    <n v="0"/>
    <n v="4"/>
    <n v="1"/>
    <n v="0"/>
    <n v="1"/>
    <n v="0"/>
  </r>
  <r>
    <s v="CACIQUE DOBLE2014/Jan"/>
    <x v="63"/>
    <x v="64"/>
    <s v="CACIQUE DOBLE"/>
    <x v="1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Feb"/>
    <x v="63"/>
    <x v="64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Mar"/>
    <x v="63"/>
    <x v="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Apr"/>
    <x v="63"/>
    <x v="6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May"/>
    <x v="63"/>
    <x v="64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Jun"/>
    <x v="63"/>
    <x v="64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Jul"/>
    <x v="63"/>
    <x v="64"/>
    <m/>
    <x v="18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Aug"/>
    <x v="63"/>
    <x v="64"/>
    <m/>
    <x v="19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Sep"/>
    <x v="63"/>
    <x v="64"/>
    <m/>
    <x v="20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4/Oct"/>
    <x v="63"/>
    <x v="64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Nov"/>
    <x v="63"/>
    <x v="64"/>
    <m/>
    <x v="2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4/Dec"/>
    <x v="63"/>
    <x v="64"/>
    <m/>
    <x v="23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4/Jan"/>
    <x v="64"/>
    <x v="65"/>
    <s v="CAIBAT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Feb"/>
    <x v="64"/>
    <x v="6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Mar"/>
    <x v="64"/>
    <x v="6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Apr"/>
    <x v="64"/>
    <x v="65"/>
    <m/>
    <x v="15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May"/>
    <x v="64"/>
    <x v="6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Jun"/>
    <x v="64"/>
    <x v="65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Jul"/>
    <x v="64"/>
    <x v="65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Aug"/>
    <x v="64"/>
    <x v="65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Sep"/>
    <x v="64"/>
    <x v="65"/>
    <m/>
    <x v="2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IBATE2014/Oct"/>
    <x v="64"/>
    <x v="6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Nov"/>
    <x v="64"/>
    <x v="65"/>
    <m/>
    <x v="2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Dec"/>
    <x v="64"/>
    <x v="65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14/Jan"/>
    <x v="65"/>
    <x v="66"/>
    <s v="CAICA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Feb"/>
    <x v="65"/>
    <x v="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Mar"/>
    <x v="65"/>
    <x v="66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Apr"/>
    <x v="65"/>
    <x v="66"/>
    <m/>
    <x v="1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May"/>
    <x v="65"/>
    <x v="66"/>
    <m/>
    <x v="1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Jun"/>
    <x v="65"/>
    <x v="66"/>
    <m/>
    <x v="17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Jul"/>
    <x v="65"/>
    <x v="66"/>
    <m/>
    <x v="18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Aug"/>
    <x v="65"/>
    <x v="66"/>
    <m/>
    <x v="19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Sep"/>
    <x v="65"/>
    <x v="66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Oct"/>
    <x v="65"/>
    <x v="6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Nov"/>
    <x v="65"/>
    <x v="6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Dec"/>
    <x v="65"/>
    <x v="6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4/Jan"/>
    <x v="66"/>
    <x v="67"/>
    <s v="CAMAQUA"/>
    <x v="12"/>
    <n v="0"/>
    <n v="0"/>
    <n v="110"/>
    <n v="2"/>
    <n v="6"/>
    <n v="7"/>
    <n v="0"/>
    <n v="8"/>
    <n v="1"/>
    <n v="8"/>
    <n v="4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CAMAQUA2014/Feb"/>
    <x v="66"/>
    <x v="67"/>
    <m/>
    <x v="13"/>
    <n v="0"/>
    <n v="0"/>
    <n v="89"/>
    <n v="5"/>
    <n v="4"/>
    <n v="4"/>
    <n v="0"/>
    <n v="10"/>
    <n v="3"/>
    <n v="6"/>
    <n v="4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1"/>
  </r>
  <r>
    <s v="CAMAQUA2014/Mar"/>
    <x v="66"/>
    <x v="67"/>
    <m/>
    <x v="14"/>
    <n v="0"/>
    <n v="0"/>
    <n v="109"/>
    <n v="3"/>
    <n v="6"/>
    <n v="22"/>
    <n v="1"/>
    <n v="15"/>
    <n v="5"/>
    <n v="5"/>
    <n v="2"/>
    <n v="0"/>
    <n v="0"/>
    <n v="0"/>
    <n v="0"/>
    <n v="1"/>
    <n v="5"/>
    <n v="1"/>
    <n v="0"/>
    <n v="0"/>
    <n v="0"/>
    <n v="0"/>
    <n v="1"/>
    <n v="0"/>
    <n v="0"/>
    <n v="0"/>
    <n v="0"/>
    <n v="0"/>
    <n v="0"/>
    <n v="0"/>
  </r>
  <r>
    <s v="CAMAQUA2014/Apr"/>
    <x v="66"/>
    <x v="67"/>
    <m/>
    <x v="15"/>
    <n v="0"/>
    <n v="0"/>
    <n v="76"/>
    <n v="6"/>
    <n v="11"/>
    <n v="11"/>
    <n v="1"/>
    <n v="8"/>
    <n v="11"/>
    <n v="6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14/May"/>
    <x v="66"/>
    <x v="67"/>
    <m/>
    <x v="16"/>
    <n v="1"/>
    <n v="0"/>
    <n v="84"/>
    <n v="3"/>
    <n v="12"/>
    <n v="6"/>
    <n v="0"/>
    <n v="10"/>
    <n v="7"/>
    <n v="8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CAMAQUA2014/Jun"/>
    <x v="66"/>
    <x v="67"/>
    <m/>
    <x v="17"/>
    <n v="0"/>
    <n v="0"/>
    <n v="77"/>
    <n v="6"/>
    <n v="6"/>
    <n v="8"/>
    <n v="0"/>
    <n v="4"/>
    <n v="1"/>
    <n v="1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MAQUA2014/Jul"/>
    <x v="66"/>
    <x v="67"/>
    <m/>
    <x v="18"/>
    <n v="1"/>
    <n v="0"/>
    <n v="80"/>
    <n v="3"/>
    <n v="10"/>
    <n v="17"/>
    <n v="0"/>
    <n v="14"/>
    <n v="2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MAQUA2014/Aug"/>
    <x v="66"/>
    <x v="67"/>
    <m/>
    <x v="19"/>
    <n v="0"/>
    <n v="0"/>
    <n v="85"/>
    <n v="4"/>
    <n v="7"/>
    <n v="9"/>
    <n v="1"/>
    <n v="12"/>
    <n v="3"/>
    <n v="14"/>
    <n v="7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CAMAQUA2014/Sep"/>
    <x v="66"/>
    <x v="67"/>
    <m/>
    <x v="20"/>
    <n v="1"/>
    <n v="0"/>
    <n v="94"/>
    <n v="5"/>
    <n v="6"/>
    <n v="8"/>
    <n v="1"/>
    <n v="10"/>
    <n v="2"/>
    <n v="4"/>
    <n v="4"/>
    <n v="0"/>
    <n v="0"/>
    <n v="0"/>
    <n v="0"/>
    <n v="3"/>
    <n v="1"/>
    <n v="0"/>
    <n v="0"/>
    <n v="0"/>
    <n v="0"/>
    <n v="1"/>
    <n v="0"/>
    <n v="0"/>
    <n v="0"/>
    <n v="1"/>
    <n v="0"/>
    <n v="0"/>
    <n v="0"/>
    <n v="0"/>
  </r>
  <r>
    <s v="CAMAQUA2014/Oct"/>
    <x v="66"/>
    <x v="67"/>
    <m/>
    <x v="21"/>
    <n v="1"/>
    <n v="0"/>
    <n v="88"/>
    <n v="4"/>
    <n v="7"/>
    <n v="7"/>
    <n v="0"/>
    <n v="8"/>
    <n v="4"/>
    <n v="8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MAQUA2014/Nov"/>
    <x v="66"/>
    <x v="67"/>
    <m/>
    <x v="22"/>
    <n v="0"/>
    <n v="0"/>
    <n v="71"/>
    <n v="3"/>
    <n v="7"/>
    <n v="12"/>
    <n v="1"/>
    <n v="6"/>
    <n v="3"/>
    <n v="7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AQUA2014/Dec"/>
    <x v="66"/>
    <x v="67"/>
    <m/>
    <x v="23"/>
    <n v="1"/>
    <n v="0"/>
    <n v="100"/>
    <n v="2"/>
    <n v="3"/>
    <n v="13"/>
    <n v="1"/>
    <n v="10"/>
    <n v="2"/>
    <n v="4"/>
    <n v="2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CAMARGO2014/Jan"/>
    <x v="67"/>
    <x v="68"/>
    <s v="CAMARGO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Feb"/>
    <x v="67"/>
    <x v="6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Mar"/>
    <x v="67"/>
    <x v="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Apr"/>
    <x v="67"/>
    <x v="6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May"/>
    <x v="67"/>
    <x v="6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Jun"/>
    <x v="67"/>
    <x v="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Jul"/>
    <x v="67"/>
    <x v="68"/>
    <m/>
    <x v="18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4/Aug"/>
    <x v="67"/>
    <x v="6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Sep"/>
    <x v="67"/>
    <x v="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Oct"/>
    <x v="67"/>
    <x v="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Nov"/>
    <x v="67"/>
    <x v="6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Dec"/>
    <x v="67"/>
    <x v="6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Jan"/>
    <x v="68"/>
    <x v="69"/>
    <s v="CAMBARA DO SUL"/>
    <x v="12"/>
    <n v="0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Feb"/>
    <x v="68"/>
    <x v="69"/>
    <m/>
    <x v="13"/>
    <n v="0"/>
    <n v="0"/>
    <n v="6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Mar"/>
    <x v="68"/>
    <x v="69"/>
    <m/>
    <x v="14"/>
    <n v="0"/>
    <n v="0"/>
    <n v="8"/>
    <n v="1"/>
    <n v="1"/>
    <n v="0"/>
    <n v="0"/>
    <n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4/Apr"/>
    <x v="68"/>
    <x v="69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May"/>
    <x v="68"/>
    <x v="69"/>
    <m/>
    <x v="16"/>
    <n v="0"/>
    <n v="0"/>
    <n v="1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Jun"/>
    <x v="68"/>
    <x v="69"/>
    <m/>
    <x v="17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Jul"/>
    <x v="68"/>
    <x v="69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Aug"/>
    <x v="68"/>
    <x v="69"/>
    <m/>
    <x v="1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Sep"/>
    <x v="68"/>
    <x v="69"/>
    <m/>
    <x v="20"/>
    <n v="0"/>
    <n v="0"/>
    <n v="6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Oct"/>
    <x v="68"/>
    <x v="69"/>
    <m/>
    <x v="2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BARA DO SUL2014/Nov"/>
    <x v="68"/>
    <x v="6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Dec"/>
    <x v="68"/>
    <x v="69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Jan"/>
    <x v="69"/>
    <x v="70"/>
    <s v="CAMPESTRE DA SERRA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Feb"/>
    <x v="69"/>
    <x v="7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Mar"/>
    <x v="69"/>
    <x v="7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Apr"/>
    <x v="69"/>
    <x v="7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May"/>
    <x v="69"/>
    <x v="70"/>
    <m/>
    <x v="16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Jun"/>
    <x v="69"/>
    <x v="70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Jul"/>
    <x v="69"/>
    <x v="7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Aug"/>
    <x v="69"/>
    <x v="70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Sep"/>
    <x v="69"/>
    <x v="70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14/Oct"/>
    <x v="69"/>
    <x v="70"/>
    <m/>
    <x v="21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Nov"/>
    <x v="69"/>
    <x v="70"/>
    <m/>
    <x v="22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14/Dec"/>
    <x v="69"/>
    <x v="7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Jan"/>
    <x v="70"/>
    <x v="71"/>
    <s v="CAMPINA DAS MISSOES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Feb"/>
    <x v="70"/>
    <x v="71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Mar"/>
    <x v="70"/>
    <x v="71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Apr"/>
    <x v="70"/>
    <x v="7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May"/>
    <x v="70"/>
    <x v="7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Jun"/>
    <x v="70"/>
    <x v="71"/>
    <m/>
    <x v="17"/>
    <n v="1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14/Jul"/>
    <x v="70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Aug"/>
    <x v="70"/>
    <x v="71"/>
    <m/>
    <x v="1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 DAS MISSOES2014/Sep"/>
    <x v="70"/>
    <x v="71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Oct"/>
    <x v="70"/>
    <x v="71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Nov"/>
    <x v="70"/>
    <x v="7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Dec"/>
    <x v="70"/>
    <x v="7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Jan"/>
    <x v="71"/>
    <x v="72"/>
    <s v="CAMPINAS DO SUL"/>
    <x v="1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Feb"/>
    <x v="71"/>
    <x v="72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Mar"/>
    <x v="71"/>
    <x v="72"/>
    <m/>
    <x v="14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Apr"/>
    <x v="71"/>
    <x v="72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4/May"/>
    <x v="71"/>
    <x v="72"/>
    <m/>
    <x v="16"/>
    <n v="0"/>
    <n v="0"/>
    <n v="6"/>
    <n v="1"/>
    <n v="0"/>
    <n v="0"/>
    <n v="0"/>
    <n v="0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INAS DO SUL2014/Jun"/>
    <x v="71"/>
    <x v="72"/>
    <m/>
    <x v="17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MPINAS DO SUL2014/Jul"/>
    <x v="71"/>
    <x v="72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Aug"/>
    <x v="71"/>
    <x v="72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Sep"/>
    <x v="71"/>
    <x v="72"/>
    <m/>
    <x v="2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Oct"/>
    <x v="71"/>
    <x v="72"/>
    <m/>
    <x v="2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Nov"/>
    <x v="71"/>
    <x v="7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Dec"/>
    <x v="71"/>
    <x v="72"/>
    <m/>
    <x v="23"/>
    <n v="0"/>
    <n v="0"/>
    <n v="4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MPO BOM2014/Jan"/>
    <x v="72"/>
    <x v="73"/>
    <s v="CAMPO BOM"/>
    <x v="12"/>
    <n v="0"/>
    <n v="0"/>
    <n v="87"/>
    <n v="3"/>
    <n v="27"/>
    <n v="38"/>
    <n v="12"/>
    <n v="9"/>
    <n v="2"/>
    <n v="16"/>
    <n v="3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CAMPO BOM2014/Feb"/>
    <x v="72"/>
    <x v="73"/>
    <m/>
    <x v="13"/>
    <n v="0"/>
    <n v="0"/>
    <n v="82"/>
    <n v="0"/>
    <n v="18"/>
    <n v="41"/>
    <n v="13"/>
    <n v="6"/>
    <n v="4"/>
    <n v="14"/>
    <n v="0"/>
    <n v="0"/>
    <n v="0"/>
    <n v="0"/>
    <n v="0"/>
    <n v="6"/>
    <n v="7"/>
    <n v="2"/>
    <n v="1"/>
    <n v="0"/>
    <n v="0"/>
    <n v="0"/>
    <n v="0"/>
    <n v="0"/>
    <n v="0"/>
    <n v="0"/>
    <n v="0"/>
    <n v="0"/>
    <n v="0"/>
    <n v="0"/>
  </r>
  <r>
    <s v="CAMPO BOM2014/Mar"/>
    <x v="72"/>
    <x v="73"/>
    <m/>
    <x v="14"/>
    <n v="0"/>
    <n v="1"/>
    <n v="74"/>
    <n v="0"/>
    <n v="23"/>
    <n v="47"/>
    <n v="19"/>
    <n v="5"/>
    <n v="4"/>
    <n v="11"/>
    <n v="3"/>
    <n v="2"/>
    <n v="0"/>
    <n v="0"/>
    <n v="0"/>
    <n v="10"/>
    <n v="5"/>
    <n v="0"/>
    <n v="1"/>
    <n v="0"/>
    <n v="0"/>
    <n v="0"/>
    <n v="0"/>
    <n v="0"/>
    <n v="0"/>
    <n v="0"/>
    <n v="1"/>
    <n v="0"/>
    <n v="1"/>
    <n v="0"/>
  </r>
  <r>
    <s v="CAMPO BOM2014/Apr"/>
    <x v="72"/>
    <x v="73"/>
    <m/>
    <x v="15"/>
    <n v="2"/>
    <n v="0"/>
    <n v="59"/>
    <n v="0"/>
    <n v="21"/>
    <n v="36"/>
    <n v="26"/>
    <n v="8"/>
    <n v="5"/>
    <n v="3"/>
    <n v="4"/>
    <n v="0"/>
    <n v="0"/>
    <n v="0"/>
    <n v="0"/>
    <n v="3"/>
    <n v="5"/>
    <n v="0"/>
    <n v="0"/>
    <n v="0"/>
    <n v="0"/>
    <n v="0"/>
    <n v="0"/>
    <n v="0"/>
    <n v="0"/>
    <n v="2"/>
    <n v="0"/>
    <n v="0"/>
    <n v="0"/>
    <n v="0"/>
  </r>
  <r>
    <s v="CAMPO BOM2014/May"/>
    <x v="72"/>
    <x v="73"/>
    <m/>
    <x v="16"/>
    <n v="1"/>
    <n v="0"/>
    <n v="68"/>
    <n v="1"/>
    <n v="20"/>
    <n v="40"/>
    <n v="23"/>
    <n v="4"/>
    <n v="3"/>
    <n v="12"/>
    <n v="3"/>
    <n v="0"/>
    <n v="0"/>
    <n v="0"/>
    <n v="0"/>
    <n v="10"/>
    <n v="10"/>
    <n v="0"/>
    <n v="0"/>
    <n v="0"/>
    <n v="0"/>
    <n v="0"/>
    <n v="0"/>
    <n v="0"/>
    <n v="0"/>
    <n v="1"/>
    <n v="0"/>
    <n v="0"/>
    <n v="0"/>
    <n v="0"/>
  </r>
  <r>
    <s v="CAMPO BOM2014/Jun"/>
    <x v="72"/>
    <x v="73"/>
    <m/>
    <x v="17"/>
    <n v="0"/>
    <n v="0"/>
    <n v="70"/>
    <n v="0"/>
    <n v="33"/>
    <n v="47"/>
    <n v="17"/>
    <n v="1"/>
    <n v="0"/>
    <n v="3"/>
    <n v="2"/>
    <n v="0"/>
    <n v="0"/>
    <n v="0"/>
    <n v="0"/>
    <n v="4"/>
    <n v="15"/>
    <n v="0"/>
    <n v="0"/>
    <n v="0"/>
    <n v="0"/>
    <n v="0"/>
    <n v="0"/>
    <n v="0"/>
    <n v="0"/>
    <n v="0"/>
    <n v="0"/>
    <n v="0"/>
    <n v="0"/>
    <n v="0"/>
  </r>
  <r>
    <s v="CAMPO BOM2014/Jul"/>
    <x v="72"/>
    <x v="73"/>
    <m/>
    <x v="18"/>
    <n v="1"/>
    <n v="0"/>
    <n v="62"/>
    <n v="2"/>
    <n v="40"/>
    <n v="37"/>
    <n v="14"/>
    <n v="3"/>
    <n v="2"/>
    <n v="11"/>
    <n v="1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CAMPO BOM2014/Aug"/>
    <x v="72"/>
    <x v="73"/>
    <m/>
    <x v="19"/>
    <n v="0"/>
    <n v="0"/>
    <n v="58"/>
    <n v="0"/>
    <n v="39"/>
    <n v="37"/>
    <n v="13"/>
    <n v="5"/>
    <n v="3"/>
    <n v="14"/>
    <n v="5"/>
    <n v="0"/>
    <n v="0"/>
    <n v="0"/>
    <n v="0"/>
    <n v="4"/>
    <n v="5"/>
    <n v="0"/>
    <n v="1"/>
    <n v="0"/>
    <n v="0"/>
    <n v="0"/>
    <n v="0"/>
    <n v="0"/>
    <n v="0"/>
    <n v="0"/>
    <n v="0"/>
    <n v="0"/>
    <n v="0"/>
    <n v="0"/>
  </r>
  <r>
    <s v="CAMPO BOM2014/Sep"/>
    <x v="72"/>
    <x v="73"/>
    <m/>
    <x v="20"/>
    <n v="0"/>
    <n v="0"/>
    <n v="68"/>
    <n v="0"/>
    <n v="26"/>
    <n v="35"/>
    <n v="16"/>
    <n v="10"/>
    <n v="2"/>
    <n v="21"/>
    <n v="7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AMPO BOM2014/Oct"/>
    <x v="72"/>
    <x v="73"/>
    <m/>
    <x v="21"/>
    <n v="1"/>
    <n v="0"/>
    <n v="45"/>
    <n v="0"/>
    <n v="46"/>
    <n v="46"/>
    <n v="19"/>
    <n v="5"/>
    <n v="1"/>
    <n v="13"/>
    <n v="2"/>
    <n v="0"/>
    <n v="0"/>
    <n v="0"/>
    <n v="0"/>
    <n v="5"/>
    <n v="6"/>
    <n v="0"/>
    <n v="0"/>
    <n v="0"/>
    <n v="0"/>
    <n v="0"/>
    <n v="0"/>
    <n v="0"/>
    <n v="0"/>
    <n v="1"/>
    <n v="0"/>
    <n v="0"/>
    <n v="0"/>
    <n v="0"/>
  </r>
  <r>
    <s v="CAMPO BOM2014/Nov"/>
    <x v="72"/>
    <x v="73"/>
    <m/>
    <x v="22"/>
    <n v="0"/>
    <n v="0"/>
    <n v="55"/>
    <n v="1"/>
    <n v="27"/>
    <n v="32"/>
    <n v="8"/>
    <n v="5"/>
    <n v="3"/>
    <n v="4"/>
    <n v="4"/>
    <n v="0"/>
    <n v="0"/>
    <n v="0"/>
    <n v="0"/>
    <n v="3"/>
    <n v="7"/>
    <n v="0"/>
    <n v="0"/>
    <n v="0"/>
    <n v="0"/>
    <n v="0"/>
    <n v="1"/>
    <n v="0"/>
    <n v="0"/>
    <n v="0"/>
    <n v="0"/>
    <n v="0"/>
    <n v="0"/>
    <n v="0"/>
  </r>
  <r>
    <s v="CAMPO BOM2014/Dec"/>
    <x v="72"/>
    <x v="73"/>
    <m/>
    <x v="23"/>
    <n v="0"/>
    <n v="0"/>
    <n v="67"/>
    <n v="1"/>
    <n v="25"/>
    <n v="32"/>
    <n v="15"/>
    <n v="10"/>
    <n v="2"/>
    <n v="9"/>
    <n v="5"/>
    <n v="0"/>
    <n v="0"/>
    <n v="0"/>
    <n v="0"/>
    <n v="13"/>
    <n v="5"/>
    <n v="0"/>
    <n v="1"/>
    <n v="0"/>
    <n v="0"/>
    <n v="0"/>
    <n v="1"/>
    <n v="0"/>
    <n v="0"/>
    <n v="0"/>
    <n v="0"/>
    <n v="0"/>
    <n v="0"/>
    <n v="0"/>
  </r>
  <r>
    <s v="CAMPO NOVO2014/Jan"/>
    <x v="73"/>
    <x v="74"/>
    <s v="CAMPO NOVO"/>
    <x v="12"/>
    <n v="0"/>
    <n v="0"/>
    <n v="5"/>
    <n v="0"/>
    <n v="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4/Feb"/>
    <x v="73"/>
    <x v="74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Mar"/>
    <x v="73"/>
    <x v="74"/>
    <m/>
    <x v="14"/>
    <n v="0"/>
    <n v="0"/>
    <n v="4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Apr"/>
    <x v="73"/>
    <x v="74"/>
    <m/>
    <x v="15"/>
    <n v="0"/>
    <n v="0"/>
    <n v="8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May"/>
    <x v="73"/>
    <x v="74"/>
    <m/>
    <x v="16"/>
    <n v="0"/>
    <n v="0"/>
    <n v="1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Jun"/>
    <x v="73"/>
    <x v="74"/>
    <m/>
    <x v="17"/>
    <n v="0"/>
    <n v="0"/>
    <n v="9"/>
    <n v="2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Jul"/>
    <x v="73"/>
    <x v="74"/>
    <m/>
    <x v="18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Aug"/>
    <x v="73"/>
    <x v="74"/>
    <m/>
    <x v="19"/>
    <n v="1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 NOVO2014/Sep"/>
    <x v="73"/>
    <x v="74"/>
    <m/>
    <x v="20"/>
    <n v="0"/>
    <n v="0"/>
    <n v="7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Oct"/>
    <x v="73"/>
    <x v="74"/>
    <m/>
    <x v="21"/>
    <n v="1"/>
    <n v="0"/>
    <n v="4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MPO NOVO2014/Nov"/>
    <x v="73"/>
    <x v="74"/>
    <m/>
    <x v="22"/>
    <n v="0"/>
    <n v="0"/>
    <n v="7"/>
    <n v="0"/>
    <n v="0"/>
    <n v="2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O NOVO2014/Dec"/>
    <x v="73"/>
    <x v="74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Jan"/>
    <x v="74"/>
    <x v="75"/>
    <s v="CAMPOS BORG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Feb"/>
    <x v="74"/>
    <x v="75"/>
    <m/>
    <x v="13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Mar"/>
    <x v="74"/>
    <x v="75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Apr"/>
    <x v="74"/>
    <x v="75"/>
    <m/>
    <x v="15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May"/>
    <x v="74"/>
    <x v="7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Jun"/>
    <x v="74"/>
    <x v="7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Jul"/>
    <x v="74"/>
    <x v="75"/>
    <m/>
    <x v="18"/>
    <n v="0"/>
    <n v="0"/>
    <n v="4"/>
    <n v="1"/>
    <n v="2"/>
    <n v="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4/Aug"/>
    <x v="74"/>
    <x v="75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Sep"/>
    <x v="74"/>
    <x v="75"/>
    <m/>
    <x v="2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4/Oct"/>
    <x v="74"/>
    <x v="7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Nov"/>
    <x v="74"/>
    <x v="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Dec"/>
    <x v="74"/>
    <x v="7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4/Jan"/>
    <x v="75"/>
    <x v="76"/>
    <s v="CANDELARIA"/>
    <x v="12"/>
    <n v="2"/>
    <n v="0"/>
    <n v="32"/>
    <n v="3"/>
    <n v="4"/>
    <n v="2"/>
    <n v="0"/>
    <n v="3"/>
    <n v="1"/>
    <n v="3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14/Feb"/>
    <x v="75"/>
    <x v="76"/>
    <m/>
    <x v="13"/>
    <n v="0"/>
    <n v="0"/>
    <n v="14"/>
    <n v="2"/>
    <n v="1"/>
    <n v="2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4/Mar"/>
    <x v="75"/>
    <x v="76"/>
    <m/>
    <x v="14"/>
    <n v="0"/>
    <n v="0"/>
    <n v="41"/>
    <n v="3"/>
    <n v="1"/>
    <n v="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DELARIA2014/Apr"/>
    <x v="75"/>
    <x v="76"/>
    <m/>
    <x v="15"/>
    <n v="0"/>
    <n v="0"/>
    <n v="32"/>
    <n v="2"/>
    <n v="4"/>
    <n v="5"/>
    <n v="0"/>
    <n v="2"/>
    <n v="3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4/May"/>
    <x v="75"/>
    <x v="76"/>
    <m/>
    <x v="16"/>
    <n v="1"/>
    <n v="0"/>
    <n v="34"/>
    <n v="6"/>
    <n v="2"/>
    <n v="1"/>
    <n v="0"/>
    <n v="3"/>
    <n v="4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4/Jun"/>
    <x v="75"/>
    <x v="76"/>
    <m/>
    <x v="17"/>
    <n v="2"/>
    <n v="0"/>
    <n v="30"/>
    <n v="2"/>
    <n v="1"/>
    <n v="5"/>
    <n v="0"/>
    <n v="3"/>
    <n v="1"/>
    <n v="2"/>
    <n v="3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</r>
  <r>
    <s v="CANDELARIA2014/Jul"/>
    <x v="75"/>
    <x v="76"/>
    <m/>
    <x v="18"/>
    <n v="0"/>
    <n v="0"/>
    <n v="29"/>
    <n v="3"/>
    <n v="1"/>
    <n v="6"/>
    <n v="0"/>
    <n v="1"/>
    <n v="8"/>
    <n v="7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DELARIA2014/Aug"/>
    <x v="75"/>
    <x v="76"/>
    <m/>
    <x v="19"/>
    <n v="0"/>
    <n v="0"/>
    <n v="37"/>
    <n v="7"/>
    <n v="3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4/Sep"/>
    <x v="75"/>
    <x v="76"/>
    <m/>
    <x v="20"/>
    <n v="0"/>
    <n v="0"/>
    <n v="31"/>
    <n v="1"/>
    <n v="5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4/Oct"/>
    <x v="75"/>
    <x v="76"/>
    <m/>
    <x v="21"/>
    <n v="2"/>
    <n v="0"/>
    <n v="40"/>
    <n v="7"/>
    <n v="1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14/Nov"/>
    <x v="75"/>
    <x v="76"/>
    <m/>
    <x v="22"/>
    <n v="1"/>
    <n v="0"/>
    <n v="23"/>
    <n v="4"/>
    <n v="7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14/Dec"/>
    <x v="75"/>
    <x v="76"/>
    <m/>
    <x v="23"/>
    <n v="1"/>
    <n v="0"/>
    <n v="37"/>
    <n v="1"/>
    <n v="1"/>
    <n v="1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IDO GODOI2014/Jan"/>
    <x v="76"/>
    <x v="77"/>
    <s v="CANDIDO GODO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Feb"/>
    <x v="76"/>
    <x v="7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Mar"/>
    <x v="76"/>
    <x v="77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14/Apr"/>
    <x v="76"/>
    <x v="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May"/>
    <x v="76"/>
    <x v="77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Jul"/>
    <x v="76"/>
    <x v="7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Aug"/>
    <x v="76"/>
    <x v="7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Sep"/>
    <x v="76"/>
    <x v="77"/>
    <m/>
    <x v="20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14/Oct"/>
    <x v="76"/>
    <x v="77"/>
    <m/>
    <x v="21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14/Nov"/>
    <x v="76"/>
    <x v="7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Dec"/>
    <x v="76"/>
    <x v="77"/>
    <m/>
    <x v="2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4/Jan"/>
    <x v="77"/>
    <x v="78"/>
    <s v="CANDIOTA"/>
    <x v="12"/>
    <n v="0"/>
    <n v="0"/>
    <n v="15"/>
    <n v="2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DIOTA2014/Feb"/>
    <x v="77"/>
    <x v="78"/>
    <m/>
    <x v="13"/>
    <n v="0"/>
    <n v="0"/>
    <n v="17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Mar"/>
    <x v="77"/>
    <x v="78"/>
    <m/>
    <x v="14"/>
    <n v="0"/>
    <n v="0"/>
    <n v="19"/>
    <n v="9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4/Apr"/>
    <x v="77"/>
    <x v="78"/>
    <m/>
    <x v="15"/>
    <n v="0"/>
    <n v="0"/>
    <n v="1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May"/>
    <x v="77"/>
    <x v="78"/>
    <m/>
    <x v="16"/>
    <n v="0"/>
    <n v="0"/>
    <n v="1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Jun"/>
    <x v="77"/>
    <x v="78"/>
    <m/>
    <x v="17"/>
    <n v="0"/>
    <n v="0"/>
    <n v="1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4/Jul"/>
    <x v="77"/>
    <x v="78"/>
    <m/>
    <x v="18"/>
    <n v="0"/>
    <n v="0"/>
    <n v="12"/>
    <n v="4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4/Aug"/>
    <x v="77"/>
    <x v="78"/>
    <m/>
    <x v="19"/>
    <n v="0"/>
    <n v="0"/>
    <n v="19"/>
    <n v="3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Sep"/>
    <x v="77"/>
    <x v="78"/>
    <m/>
    <x v="20"/>
    <n v="0"/>
    <n v="0"/>
    <n v="15"/>
    <n v="4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4/Oct"/>
    <x v="77"/>
    <x v="78"/>
    <m/>
    <x v="21"/>
    <n v="0"/>
    <n v="0"/>
    <n v="24"/>
    <n v="1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Nov"/>
    <x v="77"/>
    <x v="78"/>
    <m/>
    <x v="22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Dec"/>
    <x v="77"/>
    <x v="78"/>
    <m/>
    <x v="23"/>
    <n v="0"/>
    <n v="0"/>
    <n v="2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4/Jan"/>
    <x v="78"/>
    <x v="79"/>
    <s v="CANELA"/>
    <x v="12"/>
    <n v="1"/>
    <n v="0"/>
    <n v="71"/>
    <n v="1"/>
    <n v="4"/>
    <n v="5"/>
    <n v="2"/>
    <n v="4"/>
    <n v="4"/>
    <n v="8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NELA2014/Feb"/>
    <x v="78"/>
    <x v="79"/>
    <m/>
    <x v="13"/>
    <n v="1"/>
    <n v="0"/>
    <n v="80"/>
    <n v="1"/>
    <n v="5"/>
    <n v="2"/>
    <n v="0"/>
    <n v="11"/>
    <n v="1"/>
    <n v="3"/>
    <n v="0"/>
    <n v="0"/>
    <n v="0"/>
    <n v="0"/>
    <n v="0"/>
    <n v="12"/>
    <n v="0"/>
    <n v="0"/>
    <n v="0"/>
    <n v="0"/>
    <n v="0"/>
    <n v="0"/>
    <n v="0"/>
    <n v="0"/>
    <n v="0"/>
    <n v="1"/>
    <n v="0"/>
    <n v="0"/>
    <n v="0"/>
    <n v="0"/>
  </r>
  <r>
    <s v="CANELA2014/Mar"/>
    <x v="78"/>
    <x v="79"/>
    <m/>
    <x v="14"/>
    <n v="0"/>
    <n v="0"/>
    <n v="99"/>
    <n v="0"/>
    <n v="7"/>
    <n v="9"/>
    <n v="0"/>
    <n v="5"/>
    <n v="2"/>
    <n v="6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CANELA2014/Apr"/>
    <x v="78"/>
    <x v="79"/>
    <m/>
    <x v="15"/>
    <n v="0"/>
    <n v="1"/>
    <n v="72"/>
    <n v="0"/>
    <n v="3"/>
    <n v="10"/>
    <n v="1"/>
    <n v="7"/>
    <n v="3"/>
    <n v="3"/>
    <n v="5"/>
    <n v="0"/>
    <n v="0"/>
    <n v="0"/>
    <n v="0"/>
    <n v="3"/>
    <n v="1"/>
    <n v="0"/>
    <n v="0"/>
    <n v="0"/>
    <n v="0"/>
    <n v="0"/>
    <n v="0"/>
    <n v="0"/>
    <n v="0"/>
    <n v="0"/>
    <n v="1"/>
    <n v="0"/>
    <n v="1"/>
    <n v="0"/>
  </r>
  <r>
    <s v="CANELA2014/May"/>
    <x v="78"/>
    <x v="79"/>
    <m/>
    <x v="16"/>
    <n v="2"/>
    <n v="0"/>
    <n v="90"/>
    <n v="2"/>
    <n v="5"/>
    <n v="2"/>
    <n v="0"/>
    <n v="5"/>
    <n v="2"/>
    <n v="7"/>
    <n v="5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CANELA2014/Jun"/>
    <x v="78"/>
    <x v="79"/>
    <m/>
    <x v="17"/>
    <n v="0"/>
    <n v="0"/>
    <n v="81"/>
    <n v="2"/>
    <n v="2"/>
    <n v="4"/>
    <n v="0"/>
    <n v="8"/>
    <n v="2"/>
    <n v="8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ELA2014/Jul"/>
    <x v="78"/>
    <x v="79"/>
    <m/>
    <x v="18"/>
    <n v="0"/>
    <n v="0"/>
    <n v="67"/>
    <n v="0"/>
    <n v="3"/>
    <n v="7"/>
    <n v="1"/>
    <n v="8"/>
    <n v="1"/>
    <n v="1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14/Aug"/>
    <x v="78"/>
    <x v="79"/>
    <m/>
    <x v="19"/>
    <n v="0"/>
    <n v="0"/>
    <n v="85"/>
    <n v="1"/>
    <n v="2"/>
    <n v="6"/>
    <n v="0"/>
    <n v="5"/>
    <n v="0"/>
    <n v="8"/>
    <n v="1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CANELA2014/Sep"/>
    <x v="78"/>
    <x v="79"/>
    <m/>
    <x v="20"/>
    <n v="0"/>
    <n v="0"/>
    <n v="91"/>
    <n v="0"/>
    <n v="1"/>
    <n v="4"/>
    <n v="0"/>
    <n v="8"/>
    <n v="3"/>
    <n v="2"/>
    <n v="9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CANELA2014/Oct"/>
    <x v="78"/>
    <x v="79"/>
    <m/>
    <x v="21"/>
    <n v="0"/>
    <n v="0"/>
    <n v="76"/>
    <n v="0"/>
    <n v="2"/>
    <n v="4"/>
    <n v="0"/>
    <n v="5"/>
    <n v="1"/>
    <n v="5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NELA2014/Nov"/>
    <x v="78"/>
    <x v="79"/>
    <m/>
    <x v="22"/>
    <n v="1"/>
    <n v="0"/>
    <n v="83"/>
    <n v="1"/>
    <n v="8"/>
    <n v="0"/>
    <n v="0"/>
    <n v="5"/>
    <n v="2"/>
    <n v="14"/>
    <n v="9"/>
    <n v="0"/>
    <n v="0"/>
    <n v="0"/>
    <n v="0"/>
    <n v="9"/>
    <n v="0"/>
    <n v="0"/>
    <n v="0"/>
    <n v="0"/>
    <n v="0"/>
    <n v="0"/>
    <n v="0"/>
    <n v="0"/>
    <n v="0"/>
    <n v="1"/>
    <n v="0"/>
    <n v="0"/>
    <n v="0"/>
    <n v="0"/>
  </r>
  <r>
    <s v="CANELA2014/Dec"/>
    <x v="78"/>
    <x v="79"/>
    <m/>
    <x v="23"/>
    <n v="0"/>
    <n v="0"/>
    <n v="92"/>
    <n v="0"/>
    <n v="2"/>
    <n v="8"/>
    <n v="1"/>
    <n v="9"/>
    <n v="4"/>
    <n v="6"/>
    <n v="1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CANGUCU2014/Jan"/>
    <x v="79"/>
    <x v="80"/>
    <s v="CANGUCU"/>
    <x v="12"/>
    <n v="0"/>
    <n v="0"/>
    <n v="26"/>
    <n v="4"/>
    <n v="0"/>
    <n v="3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4/Feb"/>
    <x v="79"/>
    <x v="80"/>
    <m/>
    <x v="13"/>
    <n v="0"/>
    <n v="0"/>
    <n v="34"/>
    <n v="10"/>
    <n v="1"/>
    <n v="4"/>
    <n v="0"/>
    <n v="3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CANGUCU2014/Mar"/>
    <x v="79"/>
    <x v="80"/>
    <m/>
    <x v="14"/>
    <n v="0"/>
    <n v="0"/>
    <n v="32"/>
    <n v="7"/>
    <n v="0"/>
    <n v="2"/>
    <n v="0"/>
    <n v="0"/>
    <n v="4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GUCU2014/Apr"/>
    <x v="79"/>
    <x v="80"/>
    <m/>
    <x v="15"/>
    <n v="1"/>
    <n v="0"/>
    <n v="28"/>
    <n v="6"/>
    <n v="1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GUCU2014/May"/>
    <x v="79"/>
    <x v="80"/>
    <m/>
    <x v="16"/>
    <n v="0"/>
    <n v="0"/>
    <n v="31"/>
    <n v="3"/>
    <n v="2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4/Jun"/>
    <x v="79"/>
    <x v="80"/>
    <m/>
    <x v="17"/>
    <n v="0"/>
    <n v="0"/>
    <n v="31"/>
    <n v="4"/>
    <n v="6"/>
    <n v="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4/Jul"/>
    <x v="79"/>
    <x v="80"/>
    <m/>
    <x v="18"/>
    <n v="0"/>
    <n v="0"/>
    <n v="47"/>
    <n v="5"/>
    <n v="0"/>
    <n v="4"/>
    <n v="0"/>
    <n v="1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4/Aug"/>
    <x v="79"/>
    <x v="80"/>
    <m/>
    <x v="19"/>
    <n v="0"/>
    <n v="0"/>
    <n v="39"/>
    <n v="7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4/Sep"/>
    <x v="79"/>
    <x v="80"/>
    <m/>
    <x v="20"/>
    <n v="0"/>
    <n v="0"/>
    <n v="35"/>
    <n v="9"/>
    <n v="1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4/Oct"/>
    <x v="79"/>
    <x v="80"/>
    <m/>
    <x v="21"/>
    <n v="0"/>
    <n v="0"/>
    <n v="64"/>
    <n v="14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4/Nov"/>
    <x v="79"/>
    <x v="80"/>
    <m/>
    <x v="22"/>
    <n v="1"/>
    <n v="0"/>
    <n v="29"/>
    <n v="5"/>
    <n v="2"/>
    <n v="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GUCU2014/Dec"/>
    <x v="79"/>
    <x v="80"/>
    <m/>
    <x v="23"/>
    <n v="0"/>
    <n v="0"/>
    <n v="34"/>
    <n v="6"/>
    <n v="3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14/Jan"/>
    <x v="80"/>
    <x v="81"/>
    <s v="CANOAS"/>
    <x v="12"/>
    <n v="10"/>
    <n v="1"/>
    <n v="447"/>
    <n v="4"/>
    <n v="41"/>
    <n v="189"/>
    <n v="77"/>
    <n v="33"/>
    <n v="13"/>
    <n v="45"/>
    <n v="18"/>
    <n v="1"/>
    <n v="0"/>
    <n v="0"/>
    <n v="0"/>
    <n v="32"/>
    <n v="17"/>
    <n v="1"/>
    <n v="1"/>
    <n v="0"/>
    <n v="0"/>
    <n v="0"/>
    <n v="8"/>
    <n v="0"/>
    <n v="0"/>
    <n v="12"/>
    <n v="0"/>
    <n v="0"/>
    <n v="1"/>
    <n v="0"/>
  </r>
  <r>
    <s v="CANOAS2014/Feb"/>
    <x v="80"/>
    <x v="81"/>
    <m/>
    <x v="13"/>
    <n v="9"/>
    <n v="1"/>
    <n v="485"/>
    <n v="3"/>
    <n v="47"/>
    <n v="229"/>
    <n v="72"/>
    <n v="42"/>
    <n v="15"/>
    <n v="95"/>
    <n v="20"/>
    <n v="0"/>
    <n v="1"/>
    <n v="0"/>
    <n v="0"/>
    <n v="14"/>
    <n v="33"/>
    <n v="1"/>
    <n v="2"/>
    <n v="0"/>
    <n v="0"/>
    <n v="0"/>
    <n v="0"/>
    <n v="0"/>
    <n v="0"/>
    <n v="9"/>
    <n v="1"/>
    <n v="0"/>
    <n v="1"/>
    <n v="0"/>
  </r>
  <r>
    <s v="CANOAS2014/Mar"/>
    <x v="80"/>
    <x v="81"/>
    <m/>
    <x v="14"/>
    <n v="13"/>
    <n v="0"/>
    <n v="515"/>
    <n v="3"/>
    <n v="67"/>
    <n v="283"/>
    <n v="73"/>
    <n v="36"/>
    <n v="15"/>
    <n v="106"/>
    <n v="31"/>
    <n v="0"/>
    <n v="0"/>
    <n v="0"/>
    <n v="0"/>
    <n v="13"/>
    <n v="24"/>
    <n v="0"/>
    <n v="1"/>
    <n v="0"/>
    <n v="0"/>
    <n v="0"/>
    <n v="4"/>
    <n v="0"/>
    <n v="1"/>
    <n v="14"/>
    <n v="0"/>
    <n v="1"/>
    <n v="0"/>
    <n v="1"/>
  </r>
  <r>
    <s v="CANOAS2014/Apr"/>
    <x v="80"/>
    <x v="81"/>
    <m/>
    <x v="15"/>
    <n v="5"/>
    <n v="0"/>
    <n v="645"/>
    <n v="1"/>
    <n v="59"/>
    <n v="272"/>
    <n v="88"/>
    <n v="55"/>
    <n v="29"/>
    <n v="124"/>
    <n v="40"/>
    <n v="1"/>
    <n v="0"/>
    <n v="0"/>
    <n v="0"/>
    <n v="27"/>
    <n v="24"/>
    <n v="0"/>
    <n v="0"/>
    <n v="0"/>
    <n v="0"/>
    <n v="0"/>
    <n v="3"/>
    <n v="0"/>
    <n v="0"/>
    <n v="5"/>
    <n v="0"/>
    <n v="0"/>
    <n v="0"/>
    <n v="0"/>
  </r>
  <r>
    <s v="CANOAS2014/May"/>
    <x v="80"/>
    <x v="81"/>
    <m/>
    <x v="16"/>
    <n v="4"/>
    <n v="1"/>
    <n v="566"/>
    <n v="2"/>
    <n v="60"/>
    <n v="282"/>
    <n v="74"/>
    <n v="43"/>
    <n v="17"/>
    <n v="128"/>
    <n v="38"/>
    <n v="3"/>
    <n v="0"/>
    <n v="0"/>
    <n v="0"/>
    <n v="17"/>
    <n v="17"/>
    <n v="1"/>
    <n v="0"/>
    <n v="0"/>
    <n v="1"/>
    <n v="0"/>
    <n v="5"/>
    <n v="1"/>
    <n v="0"/>
    <n v="5"/>
    <n v="1"/>
    <n v="0"/>
    <n v="1"/>
    <n v="0"/>
  </r>
  <r>
    <s v="CANOAS2014/Jun"/>
    <x v="80"/>
    <x v="81"/>
    <m/>
    <x v="17"/>
    <n v="10"/>
    <n v="0"/>
    <n v="509"/>
    <n v="1"/>
    <n v="70"/>
    <n v="243"/>
    <n v="85"/>
    <n v="38"/>
    <n v="18"/>
    <n v="91"/>
    <n v="34"/>
    <n v="1"/>
    <n v="0"/>
    <n v="0"/>
    <n v="0"/>
    <n v="15"/>
    <n v="22"/>
    <n v="0"/>
    <n v="1"/>
    <n v="0"/>
    <n v="1"/>
    <n v="0"/>
    <n v="1"/>
    <n v="0"/>
    <n v="1"/>
    <n v="12"/>
    <n v="0"/>
    <n v="0"/>
    <n v="0"/>
    <n v="1"/>
  </r>
  <r>
    <s v="CANOAS2014/Jul"/>
    <x v="80"/>
    <x v="81"/>
    <m/>
    <x v="18"/>
    <n v="3"/>
    <n v="0"/>
    <n v="503"/>
    <n v="7"/>
    <n v="61"/>
    <n v="252"/>
    <n v="82"/>
    <n v="40"/>
    <n v="16"/>
    <n v="158"/>
    <n v="43"/>
    <n v="0"/>
    <n v="0"/>
    <n v="0"/>
    <n v="0"/>
    <n v="15"/>
    <n v="25"/>
    <n v="0"/>
    <n v="0"/>
    <n v="0"/>
    <n v="0"/>
    <n v="0"/>
    <n v="5"/>
    <n v="0"/>
    <n v="0"/>
    <n v="3"/>
    <n v="0"/>
    <n v="0"/>
    <n v="0"/>
    <n v="0"/>
  </r>
  <r>
    <s v="CANOAS2014/Aug"/>
    <x v="80"/>
    <x v="81"/>
    <m/>
    <x v="19"/>
    <n v="8"/>
    <n v="0"/>
    <n v="449"/>
    <n v="2"/>
    <n v="45"/>
    <n v="318"/>
    <n v="73"/>
    <n v="51"/>
    <n v="30"/>
    <n v="162"/>
    <n v="51"/>
    <n v="0"/>
    <n v="0"/>
    <n v="0"/>
    <n v="0"/>
    <n v="20"/>
    <n v="18"/>
    <n v="0"/>
    <n v="0"/>
    <n v="0"/>
    <n v="0"/>
    <n v="0"/>
    <n v="2"/>
    <n v="0"/>
    <n v="1"/>
    <n v="8"/>
    <n v="0"/>
    <n v="0"/>
    <n v="0"/>
    <n v="1"/>
  </r>
  <r>
    <s v="CANOAS2014/Sep"/>
    <x v="80"/>
    <x v="81"/>
    <m/>
    <x v="20"/>
    <n v="13"/>
    <n v="1"/>
    <n v="488"/>
    <n v="3"/>
    <n v="72"/>
    <n v="316"/>
    <n v="73"/>
    <n v="43"/>
    <n v="13"/>
    <n v="72"/>
    <n v="32"/>
    <n v="0"/>
    <n v="0"/>
    <n v="0"/>
    <n v="0"/>
    <n v="5"/>
    <n v="15"/>
    <n v="4"/>
    <n v="0"/>
    <n v="0"/>
    <n v="1"/>
    <n v="0"/>
    <n v="5"/>
    <n v="0"/>
    <n v="0"/>
    <n v="15"/>
    <n v="1"/>
    <n v="0"/>
    <n v="1"/>
    <n v="0"/>
  </r>
  <r>
    <s v="CANOAS2014/Oct"/>
    <x v="80"/>
    <x v="81"/>
    <m/>
    <x v="21"/>
    <n v="10"/>
    <n v="1"/>
    <n v="559"/>
    <n v="2"/>
    <n v="75"/>
    <n v="361"/>
    <n v="79"/>
    <n v="46"/>
    <n v="17"/>
    <n v="97"/>
    <n v="34"/>
    <n v="0"/>
    <n v="0"/>
    <n v="0"/>
    <n v="0"/>
    <n v="15"/>
    <n v="38"/>
    <n v="3"/>
    <n v="1"/>
    <n v="0"/>
    <n v="1"/>
    <n v="0"/>
    <n v="5"/>
    <n v="0"/>
    <n v="1"/>
    <n v="10"/>
    <n v="2"/>
    <n v="1"/>
    <n v="2"/>
    <n v="1"/>
  </r>
  <r>
    <s v="CANOAS2014/Nov"/>
    <x v="80"/>
    <x v="81"/>
    <m/>
    <x v="22"/>
    <n v="10"/>
    <n v="0"/>
    <n v="512"/>
    <n v="5"/>
    <n v="79"/>
    <n v="281"/>
    <n v="72"/>
    <n v="52"/>
    <n v="19"/>
    <n v="89"/>
    <n v="30"/>
    <n v="0"/>
    <n v="0"/>
    <n v="0"/>
    <n v="0"/>
    <n v="21"/>
    <n v="36"/>
    <n v="1"/>
    <n v="3"/>
    <n v="0"/>
    <n v="1"/>
    <n v="0"/>
    <n v="4"/>
    <n v="0"/>
    <n v="0"/>
    <n v="11"/>
    <n v="0"/>
    <n v="0"/>
    <n v="0"/>
    <n v="0"/>
  </r>
  <r>
    <s v="CANOAS2014/Dec"/>
    <x v="80"/>
    <x v="81"/>
    <m/>
    <x v="23"/>
    <n v="11"/>
    <n v="1"/>
    <n v="483"/>
    <n v="0"/>
    <n v="82"/>
    <n v="242"/>
    <n v="87"/>
    <n v="40"/>
    <n v="20"/>
    <n v="70"/>
    <n v="24"/>
    <n v="1"/>
    <n v="0"/>
    <n v="0"/>
    <n v="0"/>
    <n v="18"/>
    <n v="35"/>
    <n v="1"/>
    <n v="0"/>
    <n v="0"/>
    <n v="0"/>
    <n v="0"/>
    <n v="5"/>
    <n v="0"/>
    <n v="0"/>
    <n v="12"/>
    <n v="1"/>
    <n v="0"/>
    <n v="1"/>
    <n v="0"/>
  </r>
  <r>
    <s v="CANUDOS DO VALE2014/Jan"/>
    <x v="81"/>
    <x v="82"/>
    <s v="CANUDOS DO VAL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Feb"/>
    <x v="81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Mar"/>
    <x v="81"/>
    <x v="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Apr"/>
    <x v="81"/>
    <x v="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Jun"/>
    <x v="81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Jul"/>
    <x v="81"/>
    <x v="8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UDOS DO VALE2014/Aug"/>
    <x v="81"/>
    <x v="8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Oct"/>
    <x v="81"/>
    <x v="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Nov"/>
    <x v="81"/>
    <x v="8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Jan"/>
    <x v="82"/>
    <x v="83"/>
    <s v="CAPAO BON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Feb"/>
    <x v="82"/>
    <x v="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Mar"/>
    <x v="82"/>
    <x v="83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Apr"/>
    <x v="82"/>
    <x v="8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May"/>
    <x v="82"/>
    <x v="83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Jun"/>
    <x v="82"/>
    <x v="8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Jul"/>
    <x v="82"/>
    <x v="8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BONITO DO SUL2014/Aug"/>
    <x v="82"/>
    <x v="83"/>
    <m/>
    <x v="19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Sep"/>
    <x v="82"/>
    <x v="83"/>
    <m/>
    <x v="20"/>
    <n v="0"/>
    <n v="0"/>
    <n v="6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BONITO DO SUL2014/Oct"/>
    <x v="82"/>
    <x v="83"/>
    <m/>
    <x v="21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Nov"/>
    <x v="82"/>
    <x v="83"/>
    <m/>
    <x v="2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Dec"/>
    <x v="82"/>
    <x v="83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4/Jan"/>
    <x v="83"/>
    <x v="84"/>
    <s v="CAPAO DA CANOA"/>
    <x v="12"/>
    <n v="1"/>
    <n v="0"/>
    <n v="221"/>
    <n v="0"/>
    <n v="16"/>
    <n v="26"/>
    <n v="2"/>
    <n v="20"/>
    <n v="2"/>
    <n v="16"/>
    <n v="11"/>
    <n v="0"/>
    <n v="0"/>
    <n v="0"/>
    <n v="0"/>
    <n v="5"/>
    <n v="7"/>
    <n v="1"/>
    <n v="0"/>
    <n v="0"/>
    <n v="0"/>
    <n v="0"/>
    <n v="0"/>
    <n v="0"/>
    <n v="0"/>
    <n v="1"/>
    <n v="0"/>
    <n v="0"/>
    <n v="0"/>
    <n v="0"/>
  </r>
  <r>
    <s v="CAPAO DA CANOA2014/Feb"/>
    <x v="83"/>
    <x v="84"/>
    <m/>
    <x v="13"/>
    <n v="2"/>
    <n v="0"/>
    <n v="201"/>
    <n v="3"/>
    <n v="11"/>
    <n v="33"/>
    <n v="6"/>
    <n v="24"/>
    <n v="2"/>
    <n v="10"/>
    <n v="3"/>
    <n v="0"/>
    <n v="0"/>
    <n v="0"/>
    <n v="0"/>
    <n v="5"/>
    <n v="10"/>
    <n v="0"/>
    <n v="0"/>
    <n v="0"/>
    <n v="0"/>
    <n v="0"/>
    <n v="0"/>
    <n v="0"/>
    <n v="0"/>
    <n v="2"/>
    <n v="0"/>
    <n v="0"/>
    <n v="0"/>
    <n v="0"/>
  </r>
  <r>
    <s v="CAPAO DA CANOA2014/Mar"/>
    <x v="83"/>
    <x v="84"/>
    <m/>
    <x v="14"/>
    <n v="2"/>
    <n v="0"/>
    <n v="130"/>
    <n v="1"/>
    <n v="9"/>
    <n v="31"/>
    <n v="2"/>
    <n v="9"/>
    <n v="2"/>
    <n v="9"/>
    <n v="6"/>
    <n v="0"/>
    <n v="0"/>
    <n v="0"/>
    <n v="0"/>
    <n v="15"/>
    <n v="5"/>
    <n v="0"/>
    <n v="0"/>
    <n v="0"/>
    <n v="0"/>
    <n v="0"/>
    <n v="0"/>
    <n v="0"/>
    <n v="1"/>
    <n v="2"/>
    <n v="0"/>
    <n v="1"/>
    <n v="0"/>
    <n v="1"/>
  </r>
  <r>
    <s v="CAPAO DA CANOA2014/Apr"/>
    <x v="83"/>
    <x v="84"/>
    <m/>
    <x v="15"/>
    <n v="2"/>
    <n v="0"/>
    <n v="99"/>
    <n v="1"/>
    <n v="7"/>
    <n v="9"/>
    <n v="0"/>
    <n v="7"/>
    <n v="0"/>
    <n v="8"/>
    <n v="6"/>
    <n v="0"/>
    <n v="0"/>
    <n v="0"/>
    <n v="0"/>
    <n v="7"/>
    <n v="0"/>
    <n v="0"/>
    <n v="0"/>
    <n v="0"/>
    <n v="0"/>
    <n v="0"/>
    <n v="0"/>
    <n v="0"/>
    <n v="0"/>
    <n v="2"/>
    <n v="0"/>
    <n v="0"/>
    <n v="0"/>
    <n v="0"/>
  </r>
  <r>
    <s v="CAPAO DA CANOA2014/May"/>
    <x v="83"/>
    <x v="84"/>
    <m/>
    <x v="16"/>
    <n v="0"/>
    <n v="0"/>
    <n v="112"/>
    <n v="2"/>
    <n v="9"/>
    <n v="14"/>
    <n v="0"/>
    <n v="4"/>
    <n v="0"/>
    <n v="2"/>
    <n v="1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PAO DA CANOA2014/Jun"/>
    <x v="83"/>
    <x v="84"/>
    <m/>
    <x v="17"/>
    <n v="0"/>
    <n v="0"/>
    <n v="114"/>
    <n v="0"/>
    <n v="4"/>
    <n v="22"/>
    <n v="1"/>
    <n v="7"/>
    <n v="0"/>
    <n v="7"/>
    <n v="16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PAO DA CANOA2014/Jul"/>
    <x v="83"/>
    <x v="84"/>
    <m/>
    <x v="18"/>
    <n v="1"/>
    <n v="0"/>
    <n v="105"/>
    <n v="0"/>
    <n v="7"/>
    <n v="15"/>
    <n v="0"/>
    <n v="15"/>
    <n v="2"/>
    <n v="5"/>
    <n v="12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CAPAO DA CANOA2014/Aug"/>
    <x v="83"/>
    <x v="84"/>
    <m/>
    <x v="19"/>
    <n v="3"/>
    <n v="0"/>
    <n v="82"/>
    <n v="1"/>
    <n v="4"/>
    <n v="12"/>
    <n v="1"/>
    <n v="7"/>
    <n v="3"/>
    <n v="4"/>
    <n v="11"/>
    <n v="0"/>
    <n v="0"/>
    <n v="0"/>
    <n v="0"/>
    <n v="4"/>
    <n v="8"/>
    <n v="0"/>
    <n v="0"/>
    <n v="0"/>
    <n v="0"/>
    <n v="0"/>
    <n v="0"/>
    <n v="0"/>
    <n v="0"/>
    <n v="3"/>
    <n v="0"/>
    <n v="0"/>
    <n v="0"/>
    <n v="0"/>
  </r>
  <r>
    <s v="CAPAO DA CANOA2014/Sep"/>
    <x v="83"/>
    <x v="84"/>
    <m/>
    <x v="20"/>
    <n v="0"/>
    <n v="0"/>
    <n v="77"/>
    <n v="0"/>
    <n v="10"/>
    <n v="2"/>
    <n v="1"/>
    <n v="8"/>
    <n v="1"/>
    <n v="4"/>
    <n v="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PAO DA CANOA2014/Oct"/>
    <x v="83"/>
    <x v="84"/>
    <m/>
    <x v="21"/>
    <n v="2"/>
    <n v="0"/>
    <n v="113"/>
    <n v="0"/>
    <n v="5"/>
    <n v="14"/>
    <n v="0"/>
    <n v="17"/>
    <n v="4"/>
    <n v="7"/>
    <n v="7"/>
    <n v="0"/>
    <n v="0"/>
    <n v="0"/>
    <n v="0"/>
    <n v="5"/>
    <n v="1"/>
    <n v="0"/>
    <n v="0"/>
    <n v="0"/>
    <n v="0"/>
    <n v="0"/>
    <n v="1"/>
    <n v="0"/>
    <n v="0"/>
    <n v="2"/>
    <n v="0"/>
    <n v="0"/>
    <n v="0"/>
    <n v="0"/>
  </r>
  <r>
    <s v="CAPAO DA CANOA2014/Nov"/>
    <x v="83"/>
    <x v="84"/>
    <m/>
    <x v="22"/>
    <n v="1"/>
    <n v="0"/>
    <n v="111"/>
    <n v="0"/>
    <n v="12"/>
    <n v="13"/>
    <n v="2"/>
    <n v="10"/>
    <n v="2"/>
    <n v="10"/>
    <n v="6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PAO DA CANOA2014/Dec"/>
    <x v="83"/>
    <x v="84"/>
    <m/>
    <x v="23"/>
    <n v="2"/>
    <n v="0"/>
    <n v="137"/>
    <n v="1"/>
    <n v="6"/>
    <n v="19"/>
    <n v="1"/>
    <n v="21"/>
    <n v="4"/>
    <n v="14"/>
    <n v="12"/>
    <n v="0"/>
    <n v="0"/>
    <n v="0"/>
    <n v="0"/>
    <n v="2"/>
    <n v="3"/>
    <n v="0"/>
    <n v="1"/>
    <n v="0"/>
    <n v="0"/>
    <n v="0"/>
    <n v="0"/>
    <n v="0"/>
    <n v="0"/>
    <n v="2"/>
    <n v="0"/>
    <n v="0"/>
    <n v="0"/>
    <n v="0"/>
  </r>
  <r>
    <s v="CAPAO DO CIPO2014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Feb"/>
    <x v="84"/>
    <x v="85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Mar"/>
    <x v="84"/>
    <x v="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Apr"/>
    <x v="84"/>
    <x v="85"/>
    <m/>
    <x v="15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May"/>
    <x v="84"/>
    <x v="8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Jun"/>
    <x v="84"/>
    <x v="85"/>
    <m/>
    <x v="17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Jul"/>
    <x v="84"/>
    <x v="85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Aug"/>
    <x v="84"/>
    <x v="85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Sep"/>
    <x v="84"/>
    <x v="8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Oct"/>
    <x v="84"/>
    <x v="8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Nov"/>
    <x v="84"/>
    <x v="85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Dec"/>
    <x v="84"/>
    <x v="8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4/Jan"/>
    <x v="85"/>
    <x v="86"/>
    <s v="CAPAO DO LEAO"/>
    <x v="12"/>
    <n v="0"/>
    <n v="0"/>
    <n v="11"/>
    <n v="1"/>
    <n v="0"/>
    <n v="0"/>
    <n v="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4/Feb"/>
    <x v="85"/>
    <x v="86"/>
    <m/>
    <x v="13"/>
    <n v="0"/>
    <n v="0"/>
    <n v="10"/>
    <n v="2"/>
    <n v="2"/>
    <n v="4"/>
    <n v="0"/>
    <n v="2"/>
    <n v="1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O LEAO2014/Mar"/>
    <x v="85"/>
    <x v="86"/>
    <m/>
    <x v="14"/>
    <n v="0"/>
    <n v="0"/>
    <n v="16"/>
    <n v="3"/>
    <n v="3"/>
    <n v="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AO DO LEAO2014/Apr"/>
    <x v="85"/>
    <x v="86"/>
    <m/>
    <x v="15"/>
    <n v="0"/>
    <n v="0"/>
    <n v="17"/>
    <n v="1"/>
    <n v="1"/>
    <n v="3"/>
    <n v="0"/>
    <n v="2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4/May"/>
    <x v="85"/>
    <x v="86"/>
    <m/>
    <x v="16"/>
    <n v="0"/>
    <n v="0"/>
    <n v="11"/>
    <n v="2"/>
    <n v="0"/>
    <n v="4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CAPAO DO LEAO2014/Jun"/>
    <x v="85"/>
    <x v="86"/>
    <m/>
    <x v="17"/>
    <n v="0"/>
    <n v="0"/>
    <n v="21"/>
    <n v="5"/>
    <n v="0"/>
    <n v="4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4/Jul"/>
    <x v="85"/>
    <x v="86"/>
    <m/>
    <x v="18"/>
    <n v="0"/>
    <n v="0"/>
    <n v="20"/>
    <n v="2"/>
    <n v="0"/>
    <n v="2"/>
    <n v="0"/>
    <n v="4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4/Aug"/>
    <x v="85"/>
    <x v="86"/>
    <m/>
    <x v="19"/>
    <n v="0"/>
    <n v="0"/>
    <n v="26"/>
    <n v="5"/>
    <n v="1"/>
    <n v="5"/>
    <n v="1"/>
    <n v="5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AO DO LEAO2014/Sep"/>
    <x v="85"/>
    <x v="86"/>
    <m/>
    <x v="20"/>
    <n v="0"/>
    <n v="0"/>
    <n v="18"/>
    <n v="2"/>
    <n v="1"/>
    <n v="3"/>
    <n v="0"/>
    <n v="1"/>
    <n v="0"/>
    <n v="0"/>
    <n v="1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</r>
  <r>
    <s v="CAPAO DO LEAO2014/Oct"/>
    <x v="85"/>
    <x v="86"/>
    <m/>
    <x v="21"/>
    <n v="1"/>
    <n v="0"/>
    <n v="16"/>
    <n v="5"/>
    <n v="1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4/Nov"/>
    <x v="85"/>
    <x v="86"/>
    <m/>
    <x v="22"/>
    <n v="0"/>
    <n v="0"/>
    <n v="22"/>
    <n v="4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4/Dec"/>
    <x v="85"/>
    <x v="86"/>
    <m/>
    <x v="23"/>
    <n v="1"/>
    <n v="0"/>
    <n v="19"/>
    <n v="4"/>
    <n v="1"/>
    <n v="4"/>
    <n v="1"/>
    <n v="3"/>
    <n v="4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ELA DE SANTANA2014/Jan"/>
    <x v="86"/>
    <x v="87"/>
    <s v="CAPELA DE SANTANA"/>
    <x v="12"/>
    <n v="0"/>
    <n v="0"/>
    <n v="9"/>
    <n v="2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Feb"/>
    <x v="86"/>
    <x v="87"/>
    <m/>
    <x v="13"/>
    <n v="1"/>
    <n v="0"/>
    <n v="10"/>
    <n v="2"/>
    <n v="2"/>
    <n v="4"/>
    <n v="0"/>
    <n v="1"/>
    <n v="1"/>
    <n v="4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PELA DE SANTANA2014/Mar"/>
    <x v="86"/>
    <x v="87"/>
    <m/>
    <x v="14"/>
    <n v="0"/>
    <n v="0"/>
    <n v="1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Apr"/>
    <x v="86"/>
    <x v="87"/>
    <m/>
    <x v="15"/>
    <n v="0"/>
    <n v="0"/>
    <n v="8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May"/>
    <x v="86"/>
    <x v="87"/>
    <m/>
    <x v="16"/>
    <n v="0"/>
    <n v="0"/>
    <n v="8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Jun"/>
    <x v="86"/>
    <x v="87"/>
    <m/>
    <x v="17"/>
    <n v="0"/>
    <n v="0"/>
    <n v="11"/>
    <n v="0"/>
    <n v="0"/>
    <n v="1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4/Jul"/>
    <x v="86"/>
    <x v="87"/>
    <m/>
    <x v="18"/>
    <n v="0"/>
    <n v="0"/>
    <n v="14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Aug"/>
    <x v="86"/>
    <x v="87"/>
    <m/>
    <x v="19"/>
    <n v="0"/>
    <n v="0"/>
    <n v="10"/>
    <n v="1"/>
    <n v="1"/>
    <n v="2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14/Sep"/>
    <x v="86"/>
    <x v="87"/>
    <m/>
    <x v="20"/>
    <n v="0"/>
    <n v="0"/>
    <n v="12"/>
    <n v="0"/>
    <n v="1"/>
    <n v="3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14/Oct"/>
    <x v="86"/>
    <x v="87"/>
    <m/>
    <x v="21"/>
    <n v="0"/>
    <n v="0"/>
    <n v="8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Nov"/>
    <x v="86"/>
    <x v="87"/>
    <m/>
    <x v="22"/>
    <n v="0"/>
    <n v="0"/>
    <n v="8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Dec"/>
    <x v="86"/>
    <x v="87"/>
    <m/>
    <x v="23"/>
    <n v="0"/>
    <n v="0"/>
    <n v="11"/>
    <n v="0"/>
    <n v="0"/>
    <n v="1"/>
    <n v="0"/>
    <n v="1"/>
    <n v="1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TAO2014/Jan"/>
    <x v="87"/>
    <x v="88"/>
    <s v="CAPITA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Feb"/>
    <x v="87"/>
    <x v="8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Mar"/>
    <x v="87"/>
    <x v="88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Apr"/>
    <x v="87"/>
    <x v="88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May"/>
    <x v="87"/>
    <x v="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Jun"/>
    <x v="87"/>
    <x v="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Jul"/>
    <x v="87"/>
    <x v="88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Aug"/>
    <x v="87"/>
    <x v="88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Sep"/>
    <x v="87"/>
    <x v="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Oct"/>
    <x v="87"/>
    <x v="8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Nov"/>
    <x v="87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Dec"/>
    <x v="87"/>
    <x v="88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Jan"/>
    <x v="88"/>
    <x v="89"/>
    <s v="CAPIVARI DO SUL"/>
    <x v="12"/>
    <n v="0"/>
    <n v="0"/>
    <n v="6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PIVARI DO SUL2014/Feb"/>
    <x v="88"/>
    <x v="8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Mar"/>
    <x v="88"/>
    <x v="89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Apr"/>
    <x v="88"/>
    <x v="89"/>
    <m/>
    <x v="15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14/May"/>
    <x v="88"/>
    <x v="89"/>
    <m/>
    <x v="16"/>
    <n v="0"/>
    <n v="0"/>
    <n v="1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14/Jun"/>
    <x v="88"/>
    <x v="89"/>
    <m/>
    <x v="1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Jul"/>
    <x v="88"/>
    <x v="89"/>
    <m/>
    <x v="18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Aug"/>
    <x v="88"/>
    <x v="8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Sep"/>
    <x v="88"/>
    <x v="89"/>
    <m/>
    <x v="20"/>
    <n v="0"/>
    <n v="0"/>
    <n v="4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IVARI DO SUL2014/Oct"/>
    <x v="88"/>
    <x v="89"/>
    <m/>
    <x v="21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14/Nov"/>
    <x v="88"/>
    <x v="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Dec"/>
    <x v="88"/>
    <x v="89"/>
    <m/>
    <x v="23"/>
    <n v="1"/>
    <n v="0"/>
    <n v="7"/>
    <n v="0"/>
    <n v="2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4/Jan"/>
    <x v="89"/>
    <x v="90"/>
    <s v="CARA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Feb"/>
    <x v="89"/>
    <x v="90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Mar"/>
    <x v="89"/>
    <x v="9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Apr"/>
    <x v="89"/>
    <x v="90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May"/>
    <x v="89"/>
    <x v="9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Jun"/>
    <x v="89"/>
    <x v="9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Jul"/>
    <x v="89"/>
    <x v="90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4/Aug"/>
    <x v="89"/>
    <x v="90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Sep"/>
    <x v="89"/>
    <x v="9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4/Oct"/>
    <x v="89"/>
    <x v="90"/>
    <m/>
    <x v="2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Nov"/>
    <x v="89"/>
    <x v="9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Dec"/>
    <x v="89"/>
    <x v="90"/>
    <m/>
    <x v="2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4/Jan"/>
    <x v="90"/>
    <x v="91"/>
    <s v="CARAZINHO"/>
    <x v="12"/>
    <n v="0"/>
    <n v="0"/>
    <n v="95"/>
    <n v="1"/>
    <n v="1"/>
    <n v="12"/>
    <n v="0"/>
    <n v="12"/>
    <n v="3"/>
    <n v="4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CARAZINHO2014/Feb"/>
    <x v="90"/>
    <x v="91"/>
    <m/>
    <x v="13"/>
    <n v="0"/>
    <n v="0"/>
    <n v="112"/>
    <n v="3"/>
    <n v="5"/>
    <n v="7"/>
    <n v="1"/>
    <n v="6"/>
    <n v="7"/>
    <n v="5"/>
    <n v="3"/>
    <n v="0"/>
    <n v="0"/>
    <n v="0"/>
    <n v="0"/>
    <n v="11"/>
    <n v="1"/>
    <n v="0"/>
    <n v="1"/>
    <n v="0"/>
    <n v="0"/>
    <n v="0"/>
    <n v="0"/>
    <n v="0"/>
    <n v="0"/>
    <n v="0"/>
    <n v="0"/>
    <n v="0"/>
    <n v="0"/>
    <n v="0"/>
  </r>
  <r>
    <s v="CARAZINHO2014/Mar"/>
    <x v="90"/>
    <x v="91"/>
    <m/>
    <x v="14"/>
    <n v="0"/>
    <n v="0"/>
    <n v="67"/>
    <n v="3"/>
    <n v="6"/>
    <n v="8"/>
    <n v="0"/>
    <n v="7"/>
    <n v="6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ARAZINHO2014/Apr"/>
    <x v="90"/>
    <x v="91"/>
    <m/>
    <x v="15"/>
    <n v="0"/>
    <n v="0"/>
    <n v="98"/>
    <n v="2"/>
    <n v="6"/>
    <n v="14"/>
    <n v="2"/>
    <n v="12"/>
    <n v="5"/>
    <n v="7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CARAZINHO2014/May"/>
    <x v="90"/>
    <x v="91"/>
    <m/>
    <x v="16"/>
    <n v="0"/>
    <n v="0"/>
    <n v="136"/>
    <n v="4"/>
    <n v="8"/>
    <n v="14"/>
    <n v="0"/>
    <n v="9"/>
    <n v="3"/>
    <n v="8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RAZINHO2014/Jun"/>
    <x v="90"/>
    <x v="91"/>
    <m/>
    <x v="17"/>
    <n v="0"/>
    <n v="0"/>
    <n v="91"/>
    <n v="5"/>
    <n v="11"/>
    <n v="12"/>
    <n v="3"/>
    <n v="6"/>
    <n v="2"/>
    <n v="5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14/Jul"/>
    <x v="90"/>
    <x v="91"/>
    <m/>
    <x v="18"/>
    <n v="1"/>
    <n v="0"/>
    <n v="97"/>
    <n v="4"/>
    <n v="7"/>
    <n v="11"/>
    <n v="2"/>
    <n v="8"/>
    <n v="3"/>
    <n v="10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RAZINHO2014/Aug"/>
    <x v="90"/>
    <x v="91"/>
    <m/>
    <x v="19"/>
    <n v="1"/>
    <n v="0"/>
    <n v="107"/>
    <n v="2"/>
    <n v="10"/>
    <n v="13"/>
    <n v="3"/>
    <n v="5"/>
    <n v="6"/>
    <n v="8"/>
    <n v="6"/>
    <n v="0"/>
    <n v="0"/>
    <n v="0"/>
    <n v="0"/>
    <n v="12"/>
    <n v="4"/>
    <n v="0"/>
    <n v="1"/>
    <n v="0"/>
    <n v="0"/>
    <n v="0"/>
    <n v="0"/>
    <n v="0"/>
    <n v="0"/>
    <n v="1"/>
    <n v="0"/>
    <n v="0"/>
    <n v="0"/>
    <n v="0"/>
  </r>
  <r>
    <s v="CARAZINHO2014/Sep"/>
    <x v="90"/>
    <x v="91"/>
    <m/>
    <x v="20"/>
    <n v="0"/>
    <n v="0"/>
    <n v="101"/>
    <n v="2"/>
    <n v="8"/>
    <n v="15"/>
    <n v="1"/>
    <n v="19"/>
    <n v="10"/>
    <n v="1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RAZINHO2014/Oct"/>
    <x v="90"/>
    <x v="91"/>
    <m/>
    <x v="21"/>
    <n v="1"/>
    <n v="0"/>
    <n v="101"/>
    <n v="5"/>
    <n v="12"/>
    <n v="13"/>
    <n v="1"/>
    <n v="8"/>
    <n v="4"/>
    <n v="7"/>
    <n v="8"/>
    <n v="0"/>
    <n v="0"/>
    <n v="0"/>
    <n v="0"/>
    <n v="14"/>
    <n v="2"/>
    <n v="0"/>
    <n v="0"/>
    <n v="0"/>
    <n v="0"/>
    <n v="0"/>
    <n v="0"/>
    <n v="0"/>
    <n v="0"/>
    <n v="1"/>
    <n v="0"/>
    <n v="0"/>
    <n v="0"/>
    <n v="0"/>
  </r>
  <r>
    <s v="CARAZINHO2014/Nov"/>
    <x v="90"/>
    <x v="91"/>
    <m/>
    <x v="22"/>
    <n v="1"/>
    <n v="1"/>
    <n v="79"/>
    <n v="0"/>
    <n v="9"/>
    <n v="11"/>
    <n v="3"/>
    <n v="8"/>
    <n v="4"/>
    <n v="8"/>
    <n v="3"/>
    <n v="0"/>
    <n v="0"/>
    <n v="0"/>
    <n v="0"/>
    <n v="4"/>
    <n v="2"/>
    <n v="0"/>
    <n v="0"/>
    <n v="0"/>
    <n v="0"/>
    <n v="0"/>
    <n v="0"/>
    <n v="0"/>
    <n v="0"/>
    <n v="1"/>
    <n v="1"/>
    <n v="0"/>
    <n v="1"/>
    <n v="0"/>
  </r>
  <r>
    <s v="CARAZINHO2014/Dec"/>
    <x v="90"/>
    <x v="91"/>
    <m/>
    <x v="23"/>
    <n v="1"/>
    <n v="0"/>
    <n v="77"/>
    <n v="0"/>
    <n v="12"/>
    <n v="6"/>
    <n v="0"/>
    <n v="8"/>
    <n v="1"/>
    <n v="10"/>
    <n v="5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RLOS BARBOSA2014/Jan"/>
    <x v="91"/>
    <x v="92"/>
    <s v="CARLOS BARBOSA"/>
    <x v="12"/>
    <n v="0"/>
    <n v="0"/>
    <n v="19"/>
    <n v="0"/>
    <n v="3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4/Feb"/>
    <x v="91"/>
    <x v="92"/>
    <m/>
    <x v="13"/>
    <n v="0"/>
    <n v="0"/>
    <n v="29"/>
    <n v="2"/>
    <n v="2"/>
    <n v="0"/>
    <n v="3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RLOS BARBOSA2014/Mar"/>
    <x v="91"/>
    <x v="92"/>
    <m/>
    <x v="14"/>
    <n v="0"/>
    <n v="0"/>
    <n v="18"/>
    <n v="0"/>
    <n v="0"/>
    <n v="4"/>
    <n v="2"/>
    <n v="5"/>
    <n v="0"/>
    <n v="2"/>
    <n v="1"/>
    <n v="0"/>
    <n v="0"/>
    <n v="0"/>
    <n v="0"/>
    <n v="1"/>
    <n v="1"/>
    <n v="1"/>
    <n v="0"/>
    <n v="1"/>
    <n v="0"/>
    <n v="0"/>
    <n v="0"/>
    <n v="1"/>
    <n v="0"/>
    <n v="0"/>
    <n v="0"/>
    <n v="0"/>
    <n v="0"/>
    <n v="0"/>
  </r>
  <r>
    <s v="CARLOS BARBOSA2014/Apr"/>
    <x v="91"/>
    <x v="92"/>
    <m/>
    <x v="15"/>
    <n v="0"/>
    <n v="0"/>
    <n v="27"/>
    <n v="0"/>
    <n v="1"/>
    <n v="2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4/May"/>
    <x v="91"/>
    <x v="92"/>
    <m/>
    <x v="16"/>
    <n v="0"/>
    <n v="0"/>
    <n v="27"/>
    <n v="0"/>
    <n v="2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4/Jun"/>
    <x v="91"/>
    <x v="92"/>
    <m/>
    <x v="17"/>
    <n v="1"/>
    <n v="0"/>
    <n v="32"/>
    <n v="0"/>
    <n v="0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RLOS BARBOSA2014/Jul"/>
    <x v="91"/>
    <x v="92"/>
    <m/>
    <x v="18"/>
    <n v="0"/>
    <n v="0"/>
    <n v="20"/>
    <n v="0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4/Aug"/>
    <x v="91"/>
    <x v="92"/>
    <m/>
    <x v="19"/>
    <n v="0"/>
    <n v="0"/>
    <n v="21"/>
    <n v="0"/>
    <n v="4"/>
    <n v="1"/>
    <n v="4"/>
    <n v="4"/>
    <n v="4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RLOS BARBOSA2014/Sep"/>
    <x v="91"/>
    <x v="92"/>
    <m/>
    <x v="20"/>
    <n v="0"/>
    <n v="0"/>
    <n v="19"/>
    <n v="0"/>
    <n v="1"/>
    <n v="2"/>
    <n v="1"/>
    <n v="4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RLOS BARBOSA2014/Oct"/>
    <x v="91"/>
    <x v="92"/>
    <m/>
    <x v="21"/>
    <n v="0"/>
    <n v="0"/>
    <n v="21"/>
    <n v="1"/>
    <n v="0"/>
    <n v="5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RLOS BARBOSA2014/Nov"/>
    <x v="91"/>
    <x v="92"/>
    <m/>
    <x v="22"/>
    <n v="0"/>
    <n v="0"/>
    <n v="13"/>
    <n v="1"/>
    <n v="3"/>
    <n v="7"/>
    <n v="1"/>
    <n v="5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RLOS BARBOSA2014/Dec"/>
    <x v="91"/>
    <x v="92"/>
    <m/>
    <x v="23"/>
    <n v="0"/>
    <n v="0"/>
    <n v="13"/>
    <n v="0"/>
    <n v="1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GOMES2014/Jan"/>
    <x v="92"/>
    <x v="93"/>
    <s v="CARLOS GOM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Apr"/>
    <x v="92"/>
    <x v="9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May"/>
    <x v="92"/>
    <x v="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Jul"/>
    <x v="92"/>
    <x v="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Aug"/>
    <x v="92"/>
    <x v="9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Sep"/>
    <x v="92"/>
    <x v="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Oct"/>
    <x v="92"/>
    <x v="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Nov"/>
    <x v="92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Dec"/>
    <x v="92"/>
    <x v="9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Jan"/>
    <x v="93"/>
    <x v="94"/>
    <s v="CASCA"/>
    <x v="12"/>
    <n v="0"/>
    <n v="0"/>
    <n v="6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4/Feb"/>
    <x v="93"/>
    <x v="94"/>
    <m/>
    <x v="1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Mar"/>
    <x v="93"/>
    <x v="94"/>
    <m/>
    <x v="14"/>
    <n v="0"/>
    <n v="0"/>
    <n v="5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SCA2014/Apr"/>
    <x v="93"/>
    <x v="94"/>
    <m/>
    <x v="15"/>
    <n v="0"/>
    <n v="0"/>
    <n v="4"/>
    <n v="0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May"/>
    <x v="93"/>
    <x v="94"/>
    <m/>
    <x v="16"/>
    <n v="0"/>
    <n v="0"/>
    <n v="10"/>
    <n v="0"/>
    <n v="2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SCA2014/Jun"/>
    <x v="93"/>
    <x v="94"/>
    <m/>
    <x v="17"/>
    <n v="0"/>
    <n v="0"/>
    <n v="6"/>
    <n v="1"/>
    <n v="1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SCA2014/Jul"/>
    <x v="93"/>
    <x v="94"/>
    <m/>
    <x v="18"/>
    <n v="0"/>
    <n v="0"/>
    <n v="1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4/Aug"/>
    <x v="93"/>
    <x v="94"/>
    <m/>
    <x v="19"/>
    <n v="0"/>
    <n v="0"/>
    <n v="8"/>
    <n v="1"/>
    <n v="2"/>
    <n v="3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CA2014/Sep"/>
    <x v="93"/>
    <x v="94"/>
    <m/>
    <x v="20"/>
    <n v="0"/>
    <n v="0"/>
    <n v="5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Oct"/>
    <x v="93"/>
    <x v="94"/>
    <m/>
    <x v="21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Nov"/>
    <x v="93"/>
    <x v="94"/>
    <m/>
    <x v="22"/>
    <n v="1"/>
    <n v="0"/>
    <n v="6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14/Dec"/>
    <x v="93"/>
    <x v="94"/>
    <m/>
    <x v="23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Jan"/>
    <x v="94"/>
    <x v="95"/>
    <s v="CASEI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Feb"/>
    <x v="94"/>
    <x v="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Mar"/>
    <x v="94"/>
    <x v="95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Apr"/>
    <x v="94"/>
    <x v="95"/>
    <m/>
    <x v="15"/>
    <n v="1"/>
    <n v="0"/>
    <n v="6"/>
    <n v="1"/>
    <n v="1"/>
    <n v="3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SEIROS2014/May"/>
    <x v="94"/>
    <x v="9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Jun"/>
    <x v="94"/>
    <x v="9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Jul"/>
    <x v="94"/>
    <x v="95"/>
    <m/>
    <x v="1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Aug"/>
    <x v="94"/>
    <x v="9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Sep"/>
    <x v="94"/>
    <x v="95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Oct"/>
    <x v="94"/>
    <x v="95"/>
    <m/>
    <x v="21"/>
    <n v="0"/>
    <n v="0"/>
    <n v="3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SEIROS2014/Nov"/>
    <x v="94"/>
    <x v="95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Dec"/>
    <x v="94"/>
    <x v="95"/>
    <m/>
    <x v="2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Jan"/>
    <x v="95"/>
    <x v="96"/>
    <s v="CATUIPE"/>
    <x v="12"/>
    <n v="0"/>
    <n v="0"/>
    <n v="5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Feb"/>
    <x v="95"/>
    <x v="96"/>
    <m/>
    <x v="13"/>
    <n v="0"/>
    <n v="0"/>
    <n v="6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Mar"/>
    <x v="95"/>
    <x v="96"/>
    <m/>
    <x v="14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Apr"/>
    <x v="95"/>
    <x v="96"/>
    <m/>
    <x v="15"/>
    <n v="0"/>
    <n v="0"/>
    <n v="7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TUIPE2014/May"/>
    <x v="95"/>
    <x v="96"/>
    <m/>
    <x v="16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Jun"/>
    <x v="95"/>
    <x v="96"/>
    <m/>
    <x v="17"/>
    <n v="0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Jul"/>
    <x v="95"/>
    <x v="96"/>
    <m/>
    <x v="18"/>
    <n v="0"/>
    <n v="0"/>
    <n v="1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Aug"/>
    <x v="95"/>
    <x v="96"/>
    <m/>
    <x v="19"/>
    <n v="0"/>
    <n v="0"/>
    <n v="9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Sep"/>
    <x v="95"/>
    <x v="96"/>
    <m/>
    <x v="20"/>
    <n v="0"/>
    <n v="0"/>
    <n v="2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Oct"/>
    <x v="95"/>
    <x v="96"/>
    <m/>
    <x v="21"/>
    <n v="0"/>
    <n v="0"/>
    <n v="7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Nov"/>
    <x v="95"/>
    <x v="96"/>
    <m/>
    <x v="22"/>
    <n v="0"/>
    <n v="0"/>
    <n v="7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Dec"/>
    <x v="95"/>
    <x v="9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4/Jan"/>
    <x v="96"/>
    <x v="97"/>
    <s v="CAXIAS DO SUL"/>
    <x v="12"/>
    <n v="9"/>
    <n v="2"/>
    <n v="515"/>
    <n v="1"/>
    <n v="73"/>
    <n v="164"/>
    <n v="45"/>
    <n v="76"/>
    <n v="24"/>
    <n v="32"/>
    <n v="22"/>
    <n v="0"/>
    <n v="0"/>
    <n v="0"/>
    <n v="0"/>
    <n v="22"/>
    <n v="20"/>
    <n v="2"/>
    <n v="1"/>
    <n v="0"/>
    <n v="0"/>
    <n v="1"/>
    <n v="9"/>
    <n v="0"/>
    <n v="0"/>
    <n v="9"/>
    <n v="1"/>
    <n v="0"/>
    <n v="2"/>
    <n v="0"/>
  </r>
  <r>
    <s v="CAXIAS DO SUL2014/Feb"/>
    <x v="96"/>
    <x v="97"/>
    <m/>
    <x v="13"/>
    <n v="9"/>
    <n v="0"/>
    <n v="505"/>
    <n v="2"/>
    <n v="101"/>
    <n v="181"/>
    <n v="45"/>
    <n v="59"/>
    <n v="25"/>
    <n v="21"/>
    <n v="31"/>
    <n v="0"/>
    <n v="0"/>
    <n v="0"/>
    <n v="0"/>
    <n v="22"/>
    <n v="30"/>
    <n v="5"/>
    <n v="3"/>
    <n v="0"/>
    <n v="0"/>
    <n v="0"/>
    <n v="11"/>
    <n v="2"/>
    <n v="0"/>
    <n v="9"/>
    <n v="0"/>
    <n v="0"/>
    <n v="0"/>
    <n v="0"/>
  </r>
  <r>
    <s v="CAXIAS DO SUL2014/Mar"/>
    <x v="96"/>
    <x v="97"/>
    <m/>
    <x v="14"/>
    <n v="9"/>
    <n v="0"/>
    <n v="529"/>
    <n v="4"/>
    <n v="146"/>
    <n v="202"/>
    <n v="57"/>
    <n v="61"/>
    <n v="36"/>
    <n v="28"/>
    <n v="27"/>
    <n v="1"/>
    <n v="0"/>
    <n v="0"/>
    <n v="0"/>
    <n v="19"/>
    <n v="29"/>
    <n v="0"/>
    <n v="0"/>
    <n v="0"/>
    <n v="0"/>
    <n v="0"/>
    <n v="9"/>
    <n v="0"/>
    <n v="0"/>
    <n v="10"/>
    <n v="0"/>
    <n v="0"/>
    <n v="0"/>
    <n v="0"/>
  </r>
  <r>
    <s v="CAXIAS DO SUL2014/Apr"/>
    <x v="96"/>
    <x v="97"/>
    <m/>
    <x v="15"/>
    <n v="5"/>
    <n v="0"/>
    <n v="503"/>
    <n v="5"/>
    <n v="150"/>
    <n v="221"/>
    <n v="46"/>
    <n v="45"/>
    <n v="15"/>
    <n v="41"/>
    <n v="24"/>
    <n v="1"/>
    <n v="0"/>
    <n v="0"/>
    <n v="0"/>
    <n v="26"/>
    <n v="33"/>
    <n v="1"/>
    <n v="2"/>
    <n v="0"/>
    <n v="0"/>
    <n v="0"/>
    <n v="5"/>
    <n v="0"/>
    <n v="0"/>
    <n v="5"/>
    <n v="0"/>
    <n v="0"/>
    <n v="0"/>
    <n v="0"/>
  </r>
  <r>
    <s v="CAXIAS DO SUL2014/May"/>
    <x v="96"/>
    <x v="97"/>
    <m/>
    <x v="16"/>
    <n v="7"/>
    <n v="0"/>
    <n v="540"/>
    <n v="6"/>
    <n v="137"/>
    <n v="228"/>
    <n v="55"/>
    <n v="63"/>
    <n v="25"/>
    <n v="32"/>
    <n v="13"/>
    <n v="0"/>
    <n v="0"/>
    <n v="0"/>
    <n v="0"/>
    <n v="24"/>
    <n v="47"/>
    <n v="0"/>
    <n v="0"/>
    <n v="0"/>
    <n v="0"/>
    <n v="2"/>
    <n v="3"/>
    <n v="0"/>
    <n v="0"/>
    <n v="7"/>
    <n v="0"/>
    <n v="0"/>
    <n v="0"/>
    <n v="0"/>
  </r>
  <r>
    <s v="CAXIAS DO SUL2014/Jun"/>
    <x v="96"/>
    <x v="97"/>
    <m/>
    <x v="17"/>
    <n v="3"/>
    <n v="0"/>
    <n v="464"/>
    <n v="3"/>
    <n v="134"/>
    <n v="232"/>
    <n v="60"/>
    <n v="56"/>
    <n v="19"/>
    <n v="19"/>
    <n v="14"/>
    <n v="0"/>
    <n v="0"/>
    <n v="0"/>
    <n v="0"/>
    <n v="23"/>
    <n v="47"/>
    <n v="0"/>
    <n v="3"/>
    <n v="0"/>
    <n v="0"/>
    <n v="0"/>
    <n v="5"/>
    <n v="0"/>
    <n v="0"/>
    <n v="3"/>
    <n v="0"/>
    <n v="0"/>
    <n v="0"/>
    <n v="0"/>
  </r>
  <r>
    <s v="CAXIAS DO SUL2014/Jul"/>
    <x v="96"/>
    <x v="97"/>
    <m/>
    <x v="18"/>
    <n v="6"/>
    <n v="1"/>
    <n v="509"/>
    <n v="2"/>
    <n v="137"/>
    <n v="241"/>
    <n v="60"/>
    <n v="70"/>
    <n v="22"/>
    <n v="28"/>
    <n v="23"/>
    <n v="0"/>
    <n v="0"/>
    <n v="0"/>
    <n v="0"/>
    <n v="31"/>
    <n v="27"/>
    <n v="0"/>
    <n v="1"/>
    <n v="0"/>
    <n v="0"/>
    <n v="0"/>
    <n v="3"/>
    <n v="0"/>
    <n v="0"/>
    <n v="6"/>
    <n v="0"/>
    <n v="0"/>
    <n v="1"/>
    <n v="0"/>
  </r>
  <r>
    <s v="CAXIAS DO SUL2014/Aug"/>
    <x v="96"/>
    <x v="97"/>
    <m/>
    <x v="19"/>
    <n v="9"/>
    <n v="0"/>
    <n v="487"/>
    <n v="1"/>
    <n v="155"/>
    <n v="228"/>
    <n v="47"/>
    <n v="46"/>
    <n v="22"/>
    <n v="19"/>
    <n v="13"/>
    <n v="1"/>
    <n v="0"/>
    <n v="0"/>
    <n v="0"/>
    <n v="23"/>
    <n v="23"/>
    <n v="0"/>
    <n v="0"/>
    <n v="0"/>
    <n v="0"/>
    <n v="0"/>
    <n v="8"/>
    <n v="0"/>
    <n v="0"/>
    <n v="11"/>
    <n v="0"/>
    <n v="0"/>
    <n v="0"/>
    <n v="0"/>
  </r>
  <r>
    <s v="CAXIAS DO SUL2014/Sep"/>
    <x v="96"/>
    <x v="97"/>
    <m/>
    <x v="20"/>
    <n v="8"/>
    <n v="1"/>
    <n v="527"/>
    <n v="4"/>
    <n v="190"/>
    <n v="297"/>
    <n v="67"/>
    <n v="60"/>
    <n v="17"/>
    <n v="11"/>
    <n v="16"/>
    <n v="0"/>
    <n v="0"/>
    <n v="0"/>
    <n v="0"/>
    <n v="42"/>
    <n v="37"/>
    <n v="0"/>
    <n v="1"/>
    <n v="0"/>
    <n v="0"/>
    <n v="0"/>
    <n v="4"/>
    <n v="0"/>
    <n v="0"/>
    <n v="8"/>
    <n v="1"/>
    <n v="0"/>
    <n v="1"/>
    <n v="0"/>
  </r>
  <r>
    <s v="CAXIAS DO SUL2014/Oct"/>
    <x v="96"/>
    <x v="97"/>
    <m/>
    <x v="21"/>
    <n v="11"/>
    <n v="0"/>
    <n v="622"/>
    <n v="2"/>
    <n v="160"/>
    <n v="355"/>
    <n v="74"/>
    <n v="69"/>
    <n v="27"/>
    <n v="20"/>
    <n v="15"/>
    <n v="0"/>
    <n v="0"/>
    <n v="0"/>
    <n v="0"/>
    <n v="34"/>
    <n v="51"/>
    <n v="0"/>
    <n v="1"/>
    <n v="0"/>
    <n v="0"/>
    <n v="0"/>
    <n v="4"/>
    <n v="0"/>
    <n v="0"/>
    <n v="11"/>
    <n v="0"/>
    <n v="0"/>
    <n v="0"/>
    <n v="0"/>
  </r>
  <r>
    <s v="CAXIAS DO SUL2014/Nov"/>
    <x v="96"/>
    <x v="97"/>
    <m/>
    <x v="22"/>
    <n v="8"/>
    <n v="0"/>
    <n v="496"/>
    <n v="2"/>
    <n v="144"/>
    <n v="241"/>
    <n v="58"/>
    <n v="65"/>
    <n v="16"/>
    <n v="27"/>
    <n v="18"/>
    <n v="0"/>
    <n v="0"/>
    <n v="0"/>
    <n v="1"/>
    <n v="31"/>
    <n v="42"/>
    <n v="0"/>
    <n v="2"/>
    <n v="0"/>
    <n v="0"/>
    <n v="0"/>
    <n v="15"/>
    <n v="0"/>
    <n v="0"/>
    <n v="8"/>
    <n v="0"/>
    <n v="0"/>
    <n v="0"/>
    <n v="0"/>
  </r>
  <r>
    <s v="CAXIAS DO SUL2014/Dec"/>
    <x v="96"/>
    <x v="97"/>
    <m/>
    <x v="23"/>
    <n v="5"/>
    <n v="3"/>
    <n v="492"/>
    <n v="4"/>
    <n v="110"/>
    <n v="215"/>
    <n v="54"/>
    <n v="68"/>
    <n v="22"/>
    <n v="19"/>
    <n v="15"/>
    <n v="0"/>
    <n v="0"/>
    <n v="0"/>
    <n v="0"/>
    <n v="32"/>
    <n v="37"/>
    <n v="1"/>
    <n v="0"/>
    <n v="0"/>
    <n v="0"/>
    <n v="0"/>
    <n v="6"/>
    <n v="0"/>
    <n v="0"/>
    <n v="5"/>
    <n v="1"/>
    <n v="0"/>
    <n v="3"/>
    <n v="0"/>
  </r>
  <r>
    <s v="CENTENARIO2014/Jan"/>
    <x v="97"/>
    <x v="98"/>
    <s v="CENTENARI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Feb"/>
    <x v="97"/>
    <x v="98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NTENARIO2014/Mar"/>
    <x v="97"/>
    <x v="98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NTENARIO2014/Apr"/>
    <x v="97"/>
    <x v="9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May"/>
    <x v="97"/>
    <x v="9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Jun"/>
    <x v="97"/>
    <x v="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Aug"/>
    <x v="97"/>
    <x v="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Oct"/>
    <x v="97"/>
    <x v="9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Dec"/>
    <x v="97"/>
    <x v="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Jan"/>
    <x v="98"/>
    <x v="99"/>
    <s v="CERRITO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Feb"/>
    <x v="98"/>
    <x v="99"/>
    <m/>
    <x v="13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Mar"/>
    <x v="98"/>
    <x v="99"/>
    <m/>
    <x v="14"/>
    <n v="0"/>
    <n v="0"/>
    <n v="6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Apr"/>
    <x v="98"/>
    <x v="99"/>
    <m/>
    <x v="15"/>
    <n v="0"/>
    <n v="0"/>
    <n v="6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14/May"/>
    <x v="98"/>
    <x v="9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Jun"/>
    <x v="98"/>
    <x v="99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Jul"/>
    <x v="98"/>
    <x v="99"/>
    <m/>
    <x v="18"/>
    <n v="0"/>
    <n v="0"/>
    <n v="3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14/Aug"/>
    <x v="98"/>
    <x v="9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Sep"/>
    <x v="98"/>
    <x v="99"/>
    <m/>
    <x v="20"/>
    <n v="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Oct"/>
    <x v="98"/>
    <x v="99"/>
    <m/>
    <x v="21"/>
    <n v="0"/>
    <n v="0"/>
    <n v="7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Nov"/>
    <x v="98"/>
    <x v="99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Dec"/>
    <x v="98"/>
    <x v="9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Jan"/>
    <x v="99"/>
    <x v="100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4/Feb"/>
    <x v="99"/>
    <x v="10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Mar"/>
    <x v="99"/>
    <x v="100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4/Apr"/>
    <x v="99"/>
    <x v="100"/>
    <m/>
    <x v="15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May"/>
    <x v="99"/>
    <x v="10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Jun"/>
    <x v="99"/>
    <x v="10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Jul"/>
    <x v="99"/>
    <x v="100"/>
    <m/>
    <x v="18"/>
    <n v="0"/>
    <n v="0"/>
    <n v="1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BRANCO2014/Aug"/>
    <x v="99"/>
    <x v="10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Sep"/>
    <x v="99"/>
    <x v="100"/>
    <m/>
    <x v="2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Oct"/>
    <x v="99"/>
    <x v="100"/>
    <m/>
    <x v="2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Nov"/>
    <x v="99"/>
    <x v="10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Dec"/>
    <x v="99"/>
    <x v="100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Jan"/>
    <x v="100"/>
    <x v="101"/>
    <s v="CERRO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Feb"/>
    <x v="100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Mar"/>
    <x v="100"/>
    <x v="101"/>
    <m/>
    <x v="14"/>
    <n v="0"/>
    <n v="1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CERRO GRANDE2014/Apr"/>
    <x v="100"/>
    <x v="10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May"/>
    <x v="100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Jun"/>
    <x v="100"/>
    <x v="10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Jul"/>
    <x v="100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Aug"/>
    <x v="100"/>
    <x v="10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Sep"/>
    <x v="100"/>
    <x v="10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Oct"/>
    <x v="100"/>
    <x v="101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Nov"/>
    <x v="100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Dec"/>
    <x v="100"/>
    <x v="10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Jan"/>
    <x v="101"/>
    <x v="102"/>
    <s v="CERRO GRANDE DO SUL"/>
    <x v="12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Feb"/>
    <x v="101"/>
    <x v="102"/>
    <m/>
    <x v="13"/>
    <n v="0"/>
    <n v="0"/>
    <n v="8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4/Mar"/>
    <x v="101"/>
    <x v="102"/>
    <m/>
    <x v="14"/>
    <n v="1"/>
    <n v="0"/>
    <n v="7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ERRO GRANDE DO SUL2014/Apr"/>
    <x v="101"/>
    <x v="102"/>
    <m/>
    <x v="15"/>
    <n v="0"/>
    <n v="0"/>
    <n v="6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May"/>
    <x v="101"/>
    <x v="102"/>
    <m/>
    <x v="16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Jun"/>
    <x v="101"/>
    <x v="102"/>
    <m/>
    <x v="17"/>
    <n v="1"/>
    <n v="0"/>
    <n v="10"/>
    <n v="1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ERRO GRANDE DO SUL2014/Jul"/>
    <x v="101"/>
    <x v="102"/>
    <m/>
    <x v="18"/>
    <n v="0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14/Aug"/>
    <x v="101"/>
    <x v="102"/>
    <m/>
    <x v="19"/>
    <n v="0"/>
    <n v="0"/>
    <n v="6"/>
    <n v="0"/>
    <n v="1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Sep"/>
    <x v="101"/>
    <x v="102"/>
    <m/>
    <x v="20"/>
    <n v="0"/>
    <n v="0"/>
    <n v="1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4/Oct"/>
    <x v="101"/>
    <x v="102"/>
    <m/>
    <x v="21"/>
    <n v="0"/>
    <n v="0"/>
    <n v="10"/>
    <n v="1"/>
    <n v="1"/>
    <n v="0"/>
    <n v="1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Nov"/>
    <x v="101"/>
    <x v="102"/>
    <m/>
    <x v="22"/>
    <n v="0"/>
    <n v="0"/>
    <n v="4"/>
    <n v="2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Dec"/>
    <x v="101"/>
    <x v="102"/>
    <m/>
    <x v="23"/>
    <n v="0"/>
    <n v="0"/>
    <n v="6"/>
    <n v="0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4/Jan"/>
    <x v="102"/>
    <x v="103"/>
    <s v="CERRO LARGO"/>
    <x v="12"/>
    <n v="0"/>
    <n v="0"/>
    <n v="1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Feb"/>
    <x v="102"/>
    <x v="103"/>
    <m/>
    <x v="13"/>
    <n v="0"/>
    <n v="0"/>
    <n v="15"/>
    <n v="3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4/Mar"/>
    <x v="102"/>
    <x v="103"/>
    <m/>
    <x v="14"/>
    <n v="0"/>
    <n v="0"/>
    <n v="13"/>
    <n v="0"/>
    <n v="0"/>
    <n v="0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4/Apr"/>
    <x v="102"/>
    <x v="103"/>
    <m/>
    <x v="15"/>
    <n v="0"/>
    <n v="0"/>
    <n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May"/>
    <x v="102"/>
    <x v="103"/>
    <m/>
    <x v="16"/>
    <n v="0"/>
    <n v="0"/>
    <n v="12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Jun"/>
    <x v="102"/>
    <x v="103"/>
    <m/>
    <x v="17"/>
    <n v="0"/>
    <n v="0"/>
    <n v="11"/>
    <n v="3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4/Jul"/>
    <x v="102"/>
    <x v="103"/>
    <m/>
    <x v="18"/>
    <n v="0"/>
    <n v="0"/>
    <n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Aug"/>
    <x v="102"/>
    <x v="103"/>
    <m/>
    <x v="19"/>
    <n v="0"/>
    <n v="0"/>
    <n v="10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LARGO2014/Sep"/>
    <x v="102"/>
    <x v="103"/>
    <m/>
    <x v="20"/>
    <n v="0"/>
    <n v="0"/>
    <n v="7"/>
    <n v="0"/>
    <n v="0"/>
    <n v="1"/>
    <n v="0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Oct"/>
    <x v="102"/>
    <x v="103"/>
    <m/>
    <x v="21"/>
    <n v="0"/>
    <n v="0"/>
    <n v="9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Nov"/>
    <x v="102"/>
    <x v="10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Dec"/>
    <x v="102"/>
    <x v="103"/>
    <m/>
    <x v="23"/>
    <n v="0"/>
    <n v="0"/>
    <n v="16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Jan"/>
    <x v="103"/>
    <x v="104"/>
    <s v="CHAPADA"/>
    <x v="12"/>
    <n v="0"/>
    <n v="0"/>
    <n v="6"/>
    <n v="0"/>
    <n v="4"/>
    <n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4/Feb"/>
    <x v="103"/>
    <x v="104"/>
    <m/>
    <x v="13"/>
    <n v="0"/>
    <n v="0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Mar"/>
    <x v="103"/>
    <x v="104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Apr"/>
    <x v="103"/>
    <x v="104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May"/>
    <x v="103"/>
    <x v="104"/>
    <m/>
    <x v="16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Jun"/>
    <x v="103"/>
    <x v="10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Jul"/>
    <x v="103"/>
    <x v="10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Aug"/>
    <x v="103"/>
    <x v="104"/>
    <m/>
    <x v="1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4/Sep"/>
    <x v="103"/>
    <x v="10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Oct"/>
    <x v="103"/>
    <x v="104"/>
    <m/>
    <x v="21"/>
    <n v="0"/>
    <n v="0"/>
    <n v="3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4/Nov"/>
    <x v="103"/>
    <x v="104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Dec"/>
    <x v="103"/>
    <x v="104"/>
    <m/>
    <x v="23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4/Jan"/>
    <x v="104"/>
    <x v="105"/>
    <s v="CHARQUEADAS"/>
    <x v="12"/>
    <n v="0"/>
    <n v="0"/>
    <n v="28"/>
    <n v="2"/>
    <n v="0"/>
    <n v="3"/>
    <n v="0"/>
    <n v="6"/>
    <n v="1"/>
    <n v="19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14/Feb"/>
    <x v="104"/>
    <x v="105"/>
    <m/>
    <x v="13"/>
    <n v="0"/>
    <n v="0"/>
    <n v="37"/>
    <n v="0"/>
    <n v="0"/>
    <n v="2"/>
    <n v="0"/>
    <n v="3"/>
    <n v="2"/>
    <n v="1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14/Mar"/>
    <x v="104"/>
    <x v="105"/>
    <m/>
    <x v="14"/>
    <n v="1"/>
    <n v="0"/>
    <n v="37"/>
    <n v="1"/>
    <n v="0"/>
    <n v="5"/>
    <n v="0"/>
    <n v="1"/>
    <n v="1"/>
    <n v="13"/>
    <n v="13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HARQUEADAS2014/Apr"/>
    <x v="104"/>
    <x v="105"/>
    <m/>
    <x v="15"/>
    <n v="1"/>
    <n v="0"/>
    <n v="38"/>
    <n v="1"/>
    <n v="1"/>
    <n v="2"/>
    <n v="0"/>
    <n v="2"/>
    <n v="0"/>
    <n v="6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HARQUEADAS2014/May"/>
    <x v="104"/>
    <x v="105"/>
    <m/>
    <x v="16"/>
    <n v="0"/>
    <n v="0"/>
    <n v="28"/>
    <n v="2"/>
    <n v="2"/>
    <n v="3"/>
    <n v="0"/>
    <n v="2"/>
    <n v="3"/>
    <n v="12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HARQUEADAS2014/Jun"/>
    <x v="104"/>
    <x v="105"/>
    <m/>
    <x v="17"/>
    <n v="0"/>
    <n v="0"/>
    <n v="28"/>
    <n v="1"/>
    <n v="0"/>
    <n v="3"/>
    <n v="0"/>
    <n v="1"/>
    <n v="2"/>
    <n v="16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HARQUEADAS2014/Jul"/>
    <x v="104"/>
    <x v="105"/>
    <m/>
    <x v="18"/>
    <n v="2"/>
    <n v="0"/>
    <n v="38"/>
    <n v="1"/>
    <n v="0"/>
    <n v="0"/>
    <n v="0"/>
    <n v="2"/>
    <n v="0"/>
    <n v="9"/>
    <n v="4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CHARQUEADAS2014/Aug"/>
    <x v="104"/>
    <x v="105"/>
    <m/>
    <x v="19"/>
    <n v="2"/>
    <n v="0"/>
    <n v="28"/>
    <n v="1"/>
    <n v="0"/>
    <n v="4"/>
    <n v="0"/>
    <n v="3"/>
    <n v="0"/>
    <n v="21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HARQUEADAS2014/Sep"/>
    <x v="104"/>
    <x v="105"/>
    <m/>
    <x v="20"/>
    <n v="0"/>
    <n v="0"/>
    <n v="35"/>
    <n v="2"/>
    <n v="1"/>
    <n v="3"/>
    <n v="0"/>
    <n v="2"/>
    <n v="2"/>
    <n v="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14/Oct"/>
    <x v="104"/>
    <x v="105"/>
    <m/>
    <x v="21"/>
    <n v="0"/>
    <n v="0"/>
    <n v="28"/>
    <n v="1"/>
    <n v="2"/>
    <n v="1"/>
    <n v="0"/>
    <n v="4"/>
    <n v="1"/>
    <n v="6"/>
    <n v="11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1"/>
  </r>
  <r>
    <s v="CHARQUEADAS2014/Nov"/>
    <x v="104"/>
    <x v="105"/>
    <m/>
    <x v="22"/>
    <n v="0"/>
    <n v="0"/>
    <n v="21"/>
    <n v="0"/>
    <n v="2"/>
    <n v="1"/>
    <n v="0"/>
    <n v="5"/>
    <n v="4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14/Dec"/>
    <x v="104"/>
    <x v="105"/>
    <m/>
    <x v="23"/>
    <n v="1"/>
    <n v="0"/>
    <n v="22"/>
    <n v="1"/>
    <n v="1"/>
    <n v="0"/>
    <n v="0"/>
    <n v="4"/>
    <n v="2"/>
    <n v="11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RUA2014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Feb"/>
    <x v="105"/>
    <x v="1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Mar"/>
    <x v="105"/>
    <x v="106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Apr"/>
    <x v="105"/>
    <x v="106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Jun"/>
    <x v="105"/>
    <x v="106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RUA2014/Jul"/>
    <x v="105"/>
    <x v="10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Aug"/>
    <x v="105"/>
    <x v="106"/>
    <m/>
    <x v="19"/>
    <n v="0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Sep"/>
    <x v="105"/>
    <x v="106"/>
    <m/>
    <x v="2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HARRUA2014/Oct"/>
    <x v="105"/>
    <x v="10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Nov"/>
    <x v="105"/>
    <x v="106"/>
    <m/>
    <x v="2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Dec"/>
    <x v="105"/>
    <x v="106"/>
    <m/>
    <x v="2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IAPETTA2014/Jan"/>
    <x v="106"/>
    <x v="107"/>
    <s v="CHIAPETT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Feb"/>
    <x v="106"/>
    <x v="107"/>
    <m/>
    <x v="13"/>
    <n v="0"/>
    <n v="0"/>
    <n v="3"/>
    <n v="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14/Mar"/>
    <x v="106"/>
    <x v="107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Apr"/>
    <x v="106"/>
    <x v="107"/>
    <m/>
    <x v="15"/>
    <n v="0"/>
    <n v="0"/>
    <n v="4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May"/>
    <x v="106"/>
    <x v="107"/>
    <m/>
    <x v="16"/>
    <n v="0"/>
    <n v="0"/>
    <n v="5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Jun"/>
    <x v="106"/>
    <x v="10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Jul"/>
    <x v="106"/>
    <x v="107"/>
    <m/>
    <x v="18"/>
    <n v="0"/>
    <n v="0"/>
    <n v="5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Aug"/>
    <x v="106"/>
    <x v="107"/>
    <m/>
    <x v="19"/>
    <n v="0"/>
    <n v="0"/>
    <n v="5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Sep"/>
    <x v="106"/>
    <x v="10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Oct"/>
    <x v="106"/>
    <x v="10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Nov"/>
    <x v="106"/>
    <x v="107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Dec"/>
    <x v="106"/>
    <x v="107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4/Jan"/>
    <x v="107"/>
    <x v="108"/>
    <s v="CHUI"/>
    <x v="12"/>
    <n v="0"/>
    <n v="0"/>
    <n v="13"/>
    <n v="0"/>
    <n v="3"/>
    <n v="1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14/Feb"/>
    <x v="107"/>
    <x v="108"/>
    <m/>
    <x v="13"/>
    <n v="1"/>
    <n v="0"/>
    <n v="7"/>
    <n v="1"/>
    <n v="4"/>
    <n v="2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UI2014/Mar"/>
    <x v="107"/>
    <x v="108"/>
    <m/>
    <x v="14"/>
    <n v="0"/>
    <n v="0"/>
    <n v="20"/>
    <n v="4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4/Apr"/>
    <x v="107"/>
    <x v="108"/>
    <m/>
    <x v="15"/>
    <n v="1"/>
    <n v="0"/>
    <n v="2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UI2014/May"/>
    <x v="107"/>
    <x v="108"/>
    <m/>
    <x v="16"/>
    <n v="0"/>
    <n v="0"/>
    <n v="25"/>
    <n v="1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HUI2014/Jun"/>
    <x v="107"/>
    <x v="108"/>
    <m/>
    <x v="17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4/Jul"/>
    <x v="107"/>
    <x v="108"/>
    <m/>
    <x v="18"/>
    <n v="0"/>
    <n v="0"/>
    <n v="18"/>
    <n v="4"/>
    <n v="1"/>
    <n v="2"/>
    <n v="0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HUI2014/Aug"/>
    <x v="107"/>
    <x v="108"/>
    <m/>
    <x v="19"/>
    <n v="0"/>
    <n v="0"/>
    <n v="20"/>
    <n v="2"/>
    <n v="0"/>
    <n v="2"/>
    <n v="0"/>
    <n v="0"/>
    <n v="0"/>
    <n v="1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CHUI2014/Sep"/>
    <x v="107"/>
    <x v="108"/>
    <m/>
    <x v="20"/>
    <n v="0"/>
    <n v="0"/>
    <n v="22"/>
    <n v="0"/>
    <n v="1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UI2014/Oct"/>
    <x v="107"/>
    <x v="108"/>
    <m/>
    <x v="21"/>
    <n v="0"/>
    <n v="0"/>
    <n v="15"/>
    <n v="1"/>
    <n v="1"/>
    <n v="4"/>
    <n v="0"/>
    <n v="1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HUI2014/Nov"/>
    <x v="107"/>
    <x v="108"/>
    <m/>
    <x v="22"/>
    <n v="1"/>
    <n v="0"/>
    <n v="15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UI2014/Dec"/>
    <x v="107"/>
    <x v="108"/>
    <m/>
    <x v="23"/>
    <n v="0"/>
    <n v="0"/>
    <n v="9"/>
    <n v="1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Jan"/>
    <x v="108"/>
    <x v="109"/>
    <s v="CHUVISCA"/>
    <x v="1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Feb"/>
    <x v="108"/>
    <x v="109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Mar"/>
    <x v="108"/>
    <x v="10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Apr"/>
    <x v="108"/>
    <x v="109"/>
    <m/>
    <x v="15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May"/>
    <x v="108"/>
    <x v="109"/>
    <m/>
    <x v="16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Jun"/>
    <x v="108"/>
    <x v="10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Jul"/>
    <x v="108"/>
    <x v="109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Aug"/>
    <x v="108"/>
    <x v="109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Sep"/>
    <x v="108"/>
    <x v="10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Oct"/>
    <x v="108"/>
    <x v="10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Nov"/>
    <x v="108"/>
    <x v="10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Dec"/>
    <x v="108"/>
    <x v="109"/>
    <m/>
    <x v="23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4/Jan"/>
    <x v="109"/>
    <x v="110"/>
    <s v="CIDREIRA"/>
    <x v="12"/>
    <n v="0"/>
    <n v="0"/>
    <n v="86"/>
    <n v="0"/>
    <n v="16"/>
    <n v="13"/>
    <n v="1"/>
    <n v="3"/>
    <n v="6"/>
    <n v="14"/>
    <n v="8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IDREIRA2014/Feb"/>
    <x v="109"/>
    <x v="110"/>
    <m/>
    <x v="13"/>
    <n v="0"/>
    <n v="0"/>
    <n v="77"/>
    <n v="0"/>
    <n v="0"/>
    <n v="11"/>
    <n v="2"/>
    <n v="6"/>
    <n v="3"/>
    <n v="2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IDREIRA2014/Mar"/>
    <x v="109"/>
    <x v="110"/>
    <m/>
    <x v="14"/>
    <n v="0"/>
    <n v="0"/>
    <n v="54"/>
    <n v="1"/>
    <n v="9"/>
    <n v="12"/>
    <n v="1"/>
    <n v="3"/>
    <n v="2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4/Apr"/>
    <x v="109"/>
    <x v="110"/>
    <m/>
    <x v="15"/>
    <n v="0"/>
    <n v="1"/>
    <n v="30"/>
    <n v="0"/>
    <n v="1"/>
    <n v="2"/>
    <n v="1"/>
    <n v="1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</r>
  <r>
    <s v="CIDREIRA2014/May"/>
    <x v="109"/>
    <x v="110"/>
    <m/>
    <x v="16"/>
    <n v="0"/>
    <n v="0"/>
    <n v="27"/>
    <n v="0"/>
    <n v="0"/>
    <n v="6"/>
    <n v="2"/>
    <n v="3"/>
    <n v="1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IDREIRA2014/Jun"/>
    <x v="109"/>
    <x v="110"/>
    <m/>
    <x v="17"/>
    <n v="0"/>
    <n v="0"/>
    <n v="31"/>
    <n v="0"/>
    <n v="2"/>
    <n v="12"/>
    <n v="0"/>
    <n v="2"/>
    <n v="1"/>
    <n v="11"/>
    <n v="2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</r>
  <r>
    <s v="CIDREIRA2014/Jul"/>
    <x v="109"/>
    <x v="110"/>
    <m/>
    <x v="18"/>
    <n v="0"/>
    <n v="0"/>
    <n v="34"/>
    <n v="0"/>
    <n v="0"/>
    <n v="5"/>
    <n v="0"/>
    <n v="6"/>
    <n v="1"/>
    <n v="7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IDREIRA2014/Aug"/>
    <x v="109"/>
    <x v="110"/>
    <m/>
    <x v="19"/>
    <n v="1"/>
    <n v="0"/>
    <n v="36"/>
    <n v="1"/>
    <n v="1"/>
    <n v="1"/>
    <n v="1"/>
    <n v="2"/>
    <n v="1"/>
    <n v="5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IDREIRA2014/Sep"/>
    <x v="109"/>
    <x v="110"/>
    <m/>
    <x v="20"/>
    <n v="0"/>
    <n v="0"/>
    <n v="41"/>
    <n v="2"/>
    <n v="1"/>
    <n v="4"/>
    <n v="0"/>
    <n v="5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IDREIRA2014/Oct"/>
    <x v="109"/>
    <x v="110"/>
    <m/>
    <x v="21"/>
    <n v="0"/>
    <n v="0"/>
    <n v="37"/>
    <n v="1"/>
    <n v="3"/>
    <n v="9"/>
    <n v="2"/>
    <n v="3"/>
    <n v="2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IDREIRA2014/Nov"/>
    <x v="109"/>
    <x v="110"/>
    <m/>
    <x v="22"/>
    <n v="0"/>
    <n v="0"/>
    <n v="32"/>
    <n v="0"/>
    <n v="2"/>
    <n v="12"/>
    <n v="0"/>
    <n v="4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IDREIRA2014/Dec"/>
    <x v="109"/>
    <x v="110"/>
    <m/>
    <x v="23"/>
    <n v="1"/>
    <n v="0"/>
    <n v="56"/>
    <n v="0"/>
    <n v="2"/>
    <n v="3"/>
    <n v="0"/>
    <n v="5"/>
    <n v="1"/>
    <n v="1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RIACO2014/Jan"/>
    <x v="110"/>
    <x v="111"/>
    <s v="CIRIACO"/>
    <x v="12"/>
    <n v="0"/>
    <n v="0"/>
    <n v="9"/>
    <n v="3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IRIACO2014/Feb"/>
    <x v="110"/>
    <x v="111"/>
    <m/>
    <x v="13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Mar"/>
    <x v="110"/>
    <x v="111"/>
    <m/>
    <x v="14"/>
    <n v="0"/>
    <n v="0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Apr"/>
    <x v="110"/>
    <x v="111"/>
    <m/>
    <x v="15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May"/>
    <x v="110"/>
    <x v="111"/>
    <m/>
    <x v="16"/>
    <n v="0"/>
    <n v="0"/>
    <n v="11"/>
    <n v="3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Jun"/>
    <x v="110"/>
    <x v="111"/>
    <m/>
    <x v="17"/>
    <n v="0"/>
    <n v="0"/>
    <n v="4"/>
    <n v="2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IRIACO2014/Jul"/>
    <x v="110"/>
    <x v="111"/>
    <m/>
    <x v="18"/>
    <n v="0"/>
    <n v="0"/>
    <n v="14"/>
    <n v="4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Aug"/>
    <x v="110"/>
    <x v="111"/>
    <m/>
    <x v="19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Sep"/>
    <x v="110"/>
    <x v="111"/>
    <m/>
    <x v="20"/>
    <n v="0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Oct"/>
    <x v="110"/>
    <x v="111"/>
    <m/>
    <x v="21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Nov"/>
    <x v="110"/>
    <x v="111"/>
    <m/>
    <x v="2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Dec"/>
    <x v="110"/>
    <x v="111"/>
    <m/>
    <x v="23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Jan"/>
    <x v="111"/>
    <x v="112"/>
    <s v="COLIN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Feb"/>
    <x v="111"/>
    <x v="11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Mar"/>
    <x v="111"/>
    <x v="11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Apr"/>
    <x v="111"/>
    <x v="11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May"/>
    <x v="111"/>
    <x v="1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Jun"/>
    <x v="111"/>
    <x v="1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Jul"/>
    <x v="111"/>
    <x v="11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Aug"/>
    <x v="111"/>
    <x v="112"/>
    <m/>
    <x v="19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Sep"/>
    <x v="111"/>
    <x v="1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Oct"/>
    <x v="111"/>
    <x v="11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Nov"/>
    <x v="111"/>
    <x v="112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Dec"/>
    <x v="111"/>
    <x v="112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Jan"/>
    <x v="112"/>
    <x v="113"/>
    <s v="COLORAD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Feb"/>
    <x v="112"/>
    <x v="11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Mar"/>
    <x v="112"/>
    <x v="11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Apr"/>
    <x v="112"/>
    <x v="113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May"/>
    <x v="112"/>
    <x v="1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Jun"/>
    <x v="112"/>
    <x v="113"/>
    <m/>
    <x v="17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4/Jul"/>
    <x v="112"/>
    <x v="113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Aug"/>
    <x v="112"/>
    <x v="113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LORADO2014/Sep"/>
    <x v="112"/>
    <x v="1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Oct"/>
    <x v="112"/>
    <x v="113"/>
    <m/>
    <x v="2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Nov"/>
    <x v="112"/>
    <x v="1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Dec"/>
    <x v="112"/>
    <x v="11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Jan"/>
    <x v="113"/>
    <x v="114"/>
    <s v="CONDOR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Feb"/>
    <x v="113"/>
    <x v="114"/>
    <m/>
    <x v="1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Mar"/>
    <x v="113"/>
    <x v="114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Apr"/>
    <x v="113"/>
    <x v="114"/>
    <m/>
    <x v="15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May"/>
    <x v="113"/>
    <x v="114"/>
    <m/>
    <x v="16"/>
    <n v="0"/>
    <n v="0"/>
    <n v="9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4/Jun"/>
    <x v="113"/>
    <x v="114"/>
    <m/>
    <x v="17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Jul"/>
    <x v="113"/>
    <x v="114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Aug"/>
    <x v="113"/>
    <x v="114"/>
    <m/>
    <x v="19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Sep"/>
    <x v="113"/>
    <x v="114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Oct"/>
    <x v="113"/>
    <x v="114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Nov"/>
    <x v="113"/>
    <x v="114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Dec"/>
    <x v="113"/>
    <x v="114"/>
    <m/>
    <x v="23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4/Jan"/>
    <x v="114"/>
    <x v="115"/>
    <s v="CONSTANTINA"/>
    <x v="12"/>
    <n v="0"/>
    <n v="0"/>
    <n v="4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Feb"/>
    <x v="114"/>
    <x v="115"/>
    <m/>
    <x v="1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Mar"/>
    <x v="114"/>
    <x v="115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Apr"/>
    <x v="114"/>
    <x v="115"/>
    <m/>
    <x v="15"/>
    <n v="0"/>
    <n v="0"/>
    <n v="7"/>
    <n v="1"/>
    <n v="0"/>
    <n v="4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May"/>
    <x v="114"/>
    <x v="115"/>
    <m/>
    <x v="16"/>
    <n v="0"/>
    <n v="0"/>
    <n v="10"/>
    <n v="0"/>
    <n v="0"/>
    <n v="1"/>
    <n v="0"/>
    <n v="1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STANTINA2014/Jun"/>
    <x v="114"/>
    <x v="115"/>
    <m/>
    <x v="17"/>
    <n v="1"/>
    <n v="0"/>
    <n v="6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4/Jul"/>
    <x v="114"/>
    <x v="115"/>
    <m/>
    <x v="18"/>
    <n v="0"/>
    <n v="0"/>
    <n v="3"/>
    <n v="0"/>
    <n v="0"/>
    <n v="0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4/Aug"/>
    <x v="114"/>
    <x v="115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4/Sep"/>
    <x v="114"/>
    <x v="115"/>
    <m/>
    <x v="20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Oct"/>
    <x v="114"/>
    <x v="115"/>
    <m/>
    <x v="21"/>
    <n v="0"/>
    <n v="0"/>
    <n v="7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4/Nov"/>
    <x v="114"/>
    <x v="115"/>
    <m/>
    <x v="22"/>
    <n v="0"/>
    <n v="0"/>
    <n v="7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Dec"/>
    <x v="114"/>
    <x v="115"/>
    <m/>
    <x v="23"/>
    <n v="0"/>
    <n v="0"/>
    <n v="5"/>
    <n v="0"/>
    <n v="1"/>
    <n v="1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4/Jan"/>
    <x v="115"/>
    <x v="116"/>
    <s v="COQUEIRO BAIX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Feb"/>
    <x v="115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Mar"/>
    <x v="115"/>
    <x v="116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Apr"/>
    <x v="115"/>
    <x v="1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May"/>
    <x v="115"/>
    <x v="1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Jun"/>
    <x v="115"/>
    <x v="1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Jul"/>
    <x v="115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Aug"/>
    <x v="115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Sep"/>
    <x v="115"/>
    <x v="1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Oct"/>
    <x v="115"/>
    <x v="1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Nov"/>
    <x v="115"/>
    <x v="1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Dec"/>
    <x v="115"/>
    <x v="116"/>
    <m/>
    <x v="2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S DO SUL2014/Jan"/>
    <x v="116"/>
    <x v="117"/>
    <s v="COQUEIR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Feb"/>
    <x v="116"/>
    <x v="117"/>
    <m/>
    <x v="1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Mar"/>
    <x v="116"/>
    <x v="1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Apr"/>
    <x v="116"/>
    <x v="117"/>
    <m/>
    <x v="15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May"/>
    <x v="116"/>
    <x v="117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Jun"/>
    <x v="116"/>
    <x v="117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14/Jul"/>
    <x v="116"/>
    <x v="117"/>
    <m/>
    <x v="18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Aug"/>
    <x v="116"/>
    <x v="11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Sep"/>
    <x v="116"/>
    <x v="11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Oct"/>
    <x v="116"/>
    <x v="117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Nov"/>
    <x v="116"/>
    <x v="1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Dec"/>
    <x v="116"/>
    <x v="11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Jan"/>
    <x v="117"/>
    <x v="118"/>
    <s v="CORONEL BARR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Feb"/>
    <x v="117"/>
    <x v="1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Mar"/>
    <x v="117"/>
    <x v="118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Apr"/>
    <x v="117"/>
    <x v="118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May"/>
    <x v="117"/>
    <x v="118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Jun"/>
    <x v="117"/>
    <x v="118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Jul"/>
    <x v="117"/>
    <x v="1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Aug"/>
    <x v="117"/>
    <x v="11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Sep"/>
    <x v="117"/>
    <x v="11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Oct"/>
    <x v="117"/>
    <x v="118"/>
    <m/>
    <x v="21"/>
    <n v="0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</r>
  <r>
    <s v="CORONEL BARROS2014/Nov"/>
    <x v="117"/>
    <x v="11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Dec"/>
    <x v="117"/>
    <x v="11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Jan"/>
    <x v="118"/>
    <x v="119"/>
    <s v="CORONEL BICACO"/>
    <x v="12"/>
    <n v="0"/>
    <n v="0"/>
    <n v="1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Feb"/>
    <x v="118"/>
    <x v="119"/>
    <m/>
    <x v="13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Mar"/>
    <x v="118"/>
    <x v="119"/>
    <m/>
    <x v="14"/>
    <n v="1"/>
    <n v="0"/>
    <n v="8"/>
    <n v="4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14/Apr"/>
    <x v="118"/>
    <x v="119"/>
    <m/>
    <x v="15"/>
    <n v="0"/>
    <n v="0"/>
    <n v="6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May"/>
    <x v="118"/>
    <x v="119"/>
    <m/>
    <x v="16"/>
    <n v="0"/>
    <n v="0"/>
    <n v="14"/>
    <n v="1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Jun"/>
    <x v="118"/>
    <x v="119"/>
    <m/>
    <x v="17"/>
    <n v="1"/>
    <n v="0"/>
    <n v="7"/>
    <n v="2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ORONEL BICACO2014/Jul"/>
    <x v="118"/>
    <x v="119"/>
    <m/>
    <x v="18"/>
    <n v="0"/>
    <n v="0"/>
    <n v="12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Aug"/>
    <x v="118"/>
    <x v="119"/>
    <m/>
    <x v="19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4/Sep"/>
    <x v="118"/>
    <x v="119"/>
    <m/>
    <x v="20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4/Oct"/>
    <x v="118"/>
    <x v="119"/>
    <m/>
    <x v="21"/>
    <n v="1"/>
    <n v="0"/>
    <n v="10"/>
    <n v="0"/>
    <n v="2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ORONEL BICACO2014/Nov"/>
    <x v="118"/>
    <x v="119"/>
    <m/>
    <x v="22"/>
    <n v="0"/>
    <n v="0"/>
    <n v="9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Dec"/>
    <x v="118"/>
    <x v="119"/>
    <m/>
    <x v="23"/>
    <n v="0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Jan"/>
    <x v="119"/>
    <x v="120"/>
    <s v="CORONEL PILA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Feb"/>
    <x v="119"/>
    <x v="120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Mar"/>
    <x v="119"/>
    <x v="12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May"/>
    <x v="119"/>
    <x v="1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Jun"/>
    <x v="119"/>
    <x v="1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Jul"/>
    <x v="119"/>
    <x v="12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Aug"/>
    <x v="119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Sep"/>
    <x v="119"/>
    <x v="1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Nov"/>
    <x v="119"/>
    <x v="120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Dec"/>
    <x v="119"/>
    <x v="120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Jan"/>
    <x v="120"/>
    <x v="121"/>
    <s v="COTIP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Feb"/>
    <x v="120"/>
    <x v="1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Mar"/>
    <x v="120"/>
    <x v="12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Apr"/>
    <x v="120"/>
    <x v="121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May"/>
    <x v="120"/>
    <x v="121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Jun"/>
    <x v="120"/>
    <x v="121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Jul"/>
    <x v="120"/>
    <x v="121"/>
    <m/>
    <x v="18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Aug"/>
    <x v="120"/>
    <x v="12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Sep"/>
    <x v="120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OTIPORA2014/Oct"/>
    <x v="120"/>
    <x v="121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Nov"/>
    <x v="120"/>
    <x v="1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Dec"/>
    <x v="120"/>
    <x v="121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Jan"/>
    <x v="121"/>
    <x v="122"/>
    <s v="COXILHA"/>
    <x v="1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Feb"/>
    <x v="121"/>
    <x v="122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Mar"/>
    <x v="121"/>
    <x v="12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Apr"/>
    <x v="121"/>
    <x v="122"/>
    <m/>
    <x v="15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May"/>
    <x v="121"/>
    <x v="122"/>
    <m/>
    <x v="1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Jun"/>
    <x v="121"/>
    <x v="122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Jul"/>
    <x v="121"/>
    <x v="12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Aug"/>
    <x v="121"/>
    <x v="12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Sep"/>
    <x v="121"/>
    <x v="122"/>
    <m/>
    <x v="20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Oct"/>
    <x v="121"/>
    <x v="122"/>
    <m/>
    <x v="21"/>
    <n v="0"/>
    <n v="0"/>
    <n v="2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Nov"/>
    <x v="121"/>
    <x v="122"/>
    <m/>
    <x v="22"/>
    <n v="0"/>
    <n v="0"/>
    <n v="7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Dec"/>
    <x v="121"/>
    <x v="1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Jan"/>
    <x v="122"/>
    <x v="123"/>
    <s v="CRISSIUMAL"/>
    <x v="12"/>
    <n v="0"/>
    <n v="0"/>
    <n v="6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4/Feb"/>
    <x v="122"/>
    <x v="123"/>
    <m/>
    <x v="13"/>
    <n v="0"/>
    <n v="0"/>
    <n v="14"/>
    <n v="0"/>
    <n v="2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RISSIUMAL2014/Mar"/>
    <x v="122"/>
    <x v="123"/>
    <m/>
    <x v="14"/>
    <n v="0"/>
    <n v="0"/>
    <n v="8"/>
    <n v="0"/>
    <n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Apr"/>
    <x v="122"/>
    <x v="123"/>
    <m/>
    <x v="15"/>
    <n v="0"/>
    <n v="0"/>
    <n v="12"/>
    <n v="0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May"/>
    <x v="122"/>
    <x v="123"/>
    <m/>
    <x v="16"/>
    <n v="0"/>
    <n v="0"/>
    <n v="9"/>
    <n v="0"/>
    <n v="1"/>
    <n v="1"/>
    <n v="0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RISSIUMAL2014/Jun"/>
    <x v="122"/>
    <x v="123"/>
    <m/>
    <x v="17"/>
    <n v="0"/>
    <n v="0"/>
    <n v="4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Jul"/>
    <x v="122"/>
    <x v="123"/>
    <m/>
    <x v="18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Aug"/>
    <x v="122"/>
    <x v="123"/>
    <m/>
    <x v="19"/>
    <n v="0"/>
    <n v="0"/>
    <n v="6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Sep"/>
    <x v="122"/>
    <x v="123"/>
    <m/>
    <x v="20"/>
    <n v="0"/>
    <n v="0"/>
    <n v="14"/>
    <n v="1"/>
    <n v="0"/>
    <n v="0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Oct"/>
    <x v="122"/>
    <x v="123"/>
    <m/>
    <x v="21"/>
    <n v="0"/>
    <n v="0"/>
    <n v="8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Nov"/>
    <x v="122"/>
    <x v="123"/>
    <m/>
    <x v="22"/>
    <n v="0"/>
    <n v="0"/>
    <n v="13"/>
    <n v="0"/>
    <n v="1"/>
    <n v="0"/>
    <n v="0"/>
    <n v="4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4/Dec"/>
    <x v="122"/>
    <x v="123"/>
    <m/>
    <x v="23"/>
    <n v="0"/>
    <n v="0"/>
    <n v="6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Jan"/>
    <x v="123"/>
    <x v="124"/>
    <s v="CRISTAL"/>
    <x v="12"/>
    <n v="0"/>
    <n v="0"/>
    <n v="4"/>
    <n v="1"/>
    <n v="0"/>
    <n v="0"/>
    <n v="0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4/Feb"/>
    <x v="123"/>
    <x v="124"/>
    <m/>
    <x v="13"/>
    <n v="0"/>
    <n v="0"/>
    <n v="6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4/Mar"/>
    <x v="123"/>
    <x v="124"/>
    <m/>
    <x v="14"/>
    <n v="0"/>
    <n v="0"/>
    <n v="8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RISTAL2014/Apr"/>
    <x v="123"/>
    <x v="124"/>
    <m/>
    <x v="15"/>
    <n v="1"/>
    <n v="0"/>
    <n v="4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14/May"/>
    <x v="123"/>
    <x v="124"/>
    <m/>
    <x v="1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Jun"/>
    <x v="123"/>
    <x v="124"/>
    <m/>
    <x v="17"/>
    <n v="0"/>
    <n v="0"/>
    <n v="10"/>
    <n v="2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4/Jul"/>
    <x v="123"/>
    <x v="124"/>
    <m/>
    <x v="18"/>
    <n v="0"/>
    <n v="0"/>
    <n v="7"/>
    <n v="1"/>
    <n v="0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Aug"/>
    <x v="123"/>
    <x v="124"/>
    <m/>
    <x v="19"/>
    <n v="0"/>
    <n v="0"/>
    <n v="5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4/Sep"/>
    <x v="123"/>
    <x v="124"/>
    <m/>
    <x v="20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Oct"/>
    <x v="123"/>
    <x v="124"/>
    <m/>
    <x v="21"/>
    <n v="0"/>
    <n v="0"/>
    <n v="8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Nov"/>
    <x v="123"/>
    <x v="124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Dec"/>
    <x v="123"/>
    <x v="124"/>
    <m/>
    <x v="23"/>
    <n v="0"/>
    <n v="0"/>
    <n v="7"/>
    <n v="1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TAL DO SUL2014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Mar"/>
    <x v="124"/>
    <x v="12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Apr"/>
    <x v="124"/>
    <x v="125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May"/>
    <x v="124"/>
    <x v="12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Jun"/>
    <x v="124"/>
    <x v="12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Jul"/>
    <x v="124"/>
    <x v="12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Aug"/>
    <x v="124"/>
    <x v="1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Sep"/>
    <x v="124"/>
    <x v="125"/>
    <m/>
    <x v="2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 DO SUL2014/Oct"/>
    <x v="124"/>
    <x v="1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Nov"/>
    <x v="124"/>
    <x v="12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Dec"/>
    <x v="124"/>
    <x v="12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4/Jan"/>
    <x v="125"/>
    <x v="126"/>
    <s v="CRUZ ALTA"/>
    <x v="12"/>
    <n v="1"/>
    <n v="0"/>
    <n v="103"/>
    <n v="4"/>
    <n v="1"/>
    <n v="5"/>
    <n v="0"/>
    <n v="6"/>
    <n v="4"/>
    <n v="1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RUZ ALTA2014/Feb"/>
    <x v="125"/>
    <x v="126"/>
    <m/>
    <x v="13"/>
    <n v="2"/>
    <n v="0"/>
    <n v="66"/>
    <n v="2"/>
    <n v="3"/>
    <n v="7"/>
    <n v="1"/>
    <n v="3"/>
    <n v="2"/>
    <n v="2"/>
    <n v="12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CRUZ ALTA2014/Mar"/>
    <x v="125"/>
    <x v="126"/>
    <m/>
    <x v="14"/>
    <n v="1"/>
    <n v="0"/>
    <n v="79"/>
    <n v="2"/>
    <n v="6"/>
    <n v="26"/>
    <n v="4"/>
    <n v="8"/>
    <n v="4"/>
    <n v="2"/>
    <n v="2"/>
    <n v="0"/>
    <n v="0"/>
    <n v="0"/>
    <n v="0"/>
    <n v="2"/>
    <n v="2"/>
    <n v="0"/>
    <n v="1"/>
    <n v="0"/>
    <n v="0"/>
    <n v="0"/>
    <n v="1"/>
    <n v="0"/>
    <n v="0"/>
    <n v="1"/>
    <n v="0"/>
    <n v="0"/>
    <n v="0"/>
    <n v="0"/>
  </r>
  <r>
    <s v="CRUZ ALTA2014/Apr"/>
    <x v="125"/>
    <x v="126"/>
    <m/>
    <x v="15"/>
    <n v="1"/>
    <n v="0"/>
    <n v="93"/>
    <n v="9"/>
    <n v="6"/>
    <n v="7"/>
    <n v="1"/>
    <n v="8"/>
    <n v="8"/>
    <n v="6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CRUZ ALTA2014/May"/>
    <x v="125"/>
    <x v="126"/>
    <m/>
    <x v="16"/>
    <n v="2"/>
    <n v="0"/>
    <n v="85"/>
    <n v="7"/>
    <n v="5"/>
    <n v="30"/>
    <n v="1"/>
    <n v="5"/>
    <n v="5"/>
    <n v="3"/>
    <n v="2"/>
    <n v="0"/>
    <n v="0"/>
    <n v="0"/>
    <n v="0"/>
    <n v="1"/>
    <n v="4"/>
    <n v="1"/>
    <n v="0"/>
    <n v="0"/>
    <n v="0"/>
    <n v="0"/>
    <n v="0"/>
    <n v="0"/>
    <n v="0"/>
    <n v="2"/>
    <n v="0"/>
    <n v="0"/>
    <n v="0"/>
    <n v="0"/>
  </r>
  <r>
    <s v="CRUZ ALTA2014/Jun"/>
    <x v="125"/>
    <x v="126"/>
    <m/>
    <x v="17"/>
    <n v="1"/>
    <n v="0"/>
    <n v="93"/>
    <n v="4"/>
    <n v="5"/>
    <n v="24"/>
    <n v="1"/>
    <n v="2"/>
    <n v="8"/>
    <n v="8"/>
    <n v="0"/>
    <n v="0"/>
    <n v="0"/>
    <n v="0"/>
    <n v="0"/>
    <n v="3"/>
    <n v="6"/>
    <n v="0"/>
    <n v="0"/>
    <n v="0"/>
    <n v="1"/>
    <n v="0"/>
    <n v="0"/>
    <n v="0"/>
    <n v="0"/>
    <n v="1"/>
    <n v="0"/>
    <n v="0"/>
    <n v="0"/>
    <n v="0"/>
  </r>
  <r>
    <s v="CRUZ ALTA2014/Jul"/>
    <x v="125"/>
    <x v="126"/>
    <m/>
    <x v="18"/>
    <n v="0"/>
    <n v="0"/>
    <n v="138"/>
    <n v="8"/>
    <n v="4"/>
    <n v="42"/>
    <n v="0"/>
    <n v="10"/>
    <n v="5"/>
    <n v="12"/>
    <n v="3"/>
    <n v="0"/>
    <n v="0"/>
    <n v="0"/>
    <n v="0"/>
    <n v="9"/>
    <n v="6"/>
    <n v="0"/>
    <n v="0"/>
    <n v="1"/>
    <n v="0"/>
    <n v="0"/>
    <n v="0"/>
    <n v="0"/>
    <n v="0"/>
    <n v="0"/>
    <n v="0"/>
    <n v="0"/>
    <n v="0"/>
    <n v="0"/>
  </r>
  <r>
    <s v="CRUZ ALTA2014/Aug"/>
    <x v="125"/>
    <x v="126"/>
    <m/>
    <x v="19"/>
    <n v="0"/>
    <n v="0"/>
    <n v="107"/>
    <n v="3"/>
    <n v="3"/>
    <n v="13"/>
    <n v="5"/>
    <n v="12"/>
    <n v="4"/>
    <n v="5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RUZ ALTA2014/Sep"/>
    <x v="125"/>
    <x v="126"/>
    <m/>
    <x v="20"/>
    <n v="1"/>
    <n v="0"/>
    <n v="81"/>
    <n v="2"/>
    <n v="6"/>
    <n v="10"/>
    <n v="3"/>
    <n v="8"/>
    <n v="2"/>
    <n v="4"/>
    <n v="5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CRUZ ALTA2014/Oct"/>
    <x v="125"/>
    <x v="126"/>
    <m/>
    <x v="21"/>
    <n v="2"/>
    <n v="0"/>
    <n v="115"/>
    <n v="7"/>
    <n v="4"/>
    <n v="13"/>
    <n v="2"/>
    <n v="13"/>
    <n v="15"/>
    <n v="5"/>
    <n v="3"/>
    <n v="0"/>
    <n v="0"/>
    <n v="0"/>
    <n v="0"/>
    <n v="7"/>
    <n v="3"/>
    <n v="0"/>
    <n v="1"/>
    <n v="0"/>
    <n v="0"/>
    <n v="0"/>
    <n v="0"/>
    <n v="0"/>
    <n v="0"/>
    <n v="2"/>
    <n v="0"/>
    <n v="0"/>
    <n v="0"/>
    <n v="0"/>
  </r>
  <r>
    <s v="CRUZ ALTA2014/Nov"/>
    <x v="125"/>
    <x v="126"/>
    <m/>
    <x v="22"/>
    <n v="2"/>
    <n v="0"/>
    <n v="90"/>
    <n v="2"/>
    <n v="4"/>
    <n v="11"/>
    <n v="1"/>
    <n v="13"/>
    <n v="5"/>
    <n v="2"/>
    <n v="8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CRUZ ALTA2014/Dec"/>
    <x v="125"/>
    <x v="126"/>
    <m/>
    <x v="23"/>
    <n v="4"/>
    <n v="0"/>
    <n v="98"/>
    <n v="6"/>
    <n v="9"/>
    <n v="8"/>
    <n v="0"/>
    <n v="9"/>
    <n v="6"/>
    <n v="3"/>
    <n v="3"/>
    <n v="0"/>
    <n v="0"/>
    <n v="0"/>
    <n v="0"/>
    <n v="6"/>
    <n v="0"/>
    <n v="0"/>
    <n v="0"/>
    <n v="0"/>
    <n v="0"/>
    <n v="0"/>
    <n v="0"/>
    <n v="0"/>
    <n v="0"/>
    <n v="4"/>
    <n v="0"/>
    <n v="0"/>
    <n v="0"/>
    <n v="0"/>
  </r>
  <r>
    <s v="CRUZALTENSE2014/Jan"/>
    <x v="126"/>
    <x v="127"/>
    <s v="CRUZALTENSE"/>
    <x v="1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Feb"/>
    <x v="126"/>
    <x v="12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Mar"/>
    <x v="126"/>
    <x v="127"/>
    <m/>
    <x v="14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Apr"/>
    <x v="126"/>
    <x v="1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May"/>
    <x v="126"/>
    <x v="127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Jun"/>
    <x v="126"/>
    <x v="12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Jul"/>
    <x v="126"/>
    <x v="1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Sep"/>
    <x v="126"/>
    <x v="12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Oct"/>
    <x v="126"/>
    <x v="12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Nov"/>
    <x v="126"/>
    <x v="127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Dec"/>
    <x v="126"/>
    <x v="1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Jan"/>
    <x v="127"/>
    <x v="128"/>
    <s v="CRUZEIRO DO SUL"/>
    <x v="12"/>
    <n v="0"/>
    <n v="0"/>
    <n v="17"/>
    <n v="1"/>
    <n v="0"/>
    <n v="5"/>
    <n v="0"/>
    <n v="1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RUZEIRO DO SUL2014/Feb"/>
    <x v="127"/>
    <x v="128"/>
    <m/>
    <x v="13"/>
    <n v="0"/>
    <n v="0"/>
    <n v="9"/>
    <n v="2"/>
    <n v="0"/>
    <n v="3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RUZEIRO DO SUL2014/Mar"/>
    <x v="127"/>
    <x v="128"/>
    <m/>
    <x v="14"/>
    <n v="0"/>
    <n v="0"/>
    <n v="11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Apr"/>
    <x v="127"/>
    <x v="128"/>
    <m/>
    <x v="15"/>
    <n v="0"/>
    <n v="0"/>
    <n v="18"/>
    <n v="2"/>
    <n v="0"/>
    <n v="4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RUZEIRO DO SUL2014/May"/>
    <x v="127"/>
    <x v="128"/>
    <m/>
    <x v="16"/>
    <n v="0"/>
    <n v="0"/>
    <n v="5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Jun"/>
    <x v="127"/>
    <x v="128"/>
    <m/>
    <x v="17"/>
    <n v="0"/>
    <n v="0"/>
    <n v="6"/>
    <n v="0"/>
    <n v="3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4/Jul"/>
    <x v="127"/>
    <x v="128"/>
    <m/>
    <x v="18"/>
    <n v="0"/>
    <n v="0"/>
    <n v="8"/>
    <n v="0"/>
    <n v="0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RUZEIRO DO SUL2014/Aug"/>
    <x v="127"/>
    <x v="128"/>
    <m/>
    <x v="19"/>
    <n v="0"/>
    <n v="0"/>
    <n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Sep"/>
    <x v="127"/>
    <x v="128"/>
    <m/>
    <x v="20"/>
    <n v="0"/>
    <n v="0"/>
    <n v="13"/>
    <n v="1"/>
    <n v="1"/>
    <n v="9"/>
    <n v="2"/>
    <n v="1"/>
    <n v="1"/>
    <n v="0"/>
    <n v="0"/>
    <n v="0"/>
    <n v="0"/>
    <n v="0"/>
    <n v="0"/>
    <n v="1"/>
    <n v="3"/>
    <n v="0"/>
    <n v="0"/>
    <n v="0"/>
    <n v="0"/>
    <n v="0"/>
    <n v="1"/>
    <n v="0"/>
    <n v="0"/>
    <n v="0"/>
    <n v="0"/>
    <n v="0"/>
    <n v="0"/>
    <n v="0"/>
  </r>
  <r>
    <s v="CRUZEIRO DO SUL2014/Oct"/>
    <x v="127"/>
    <x v="128"/>
    <m/>
    <x v="21"/>
    <n v="0"/>
    <n v="0"/>
    <n v="8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RUZEIRO DO SUL2014/Nov"/>
    <x v="127"/>
    <x v="128"/>
    <m/>
    <x v="22"/>
    <n v="0"/>
    <n v="1"/>
    <n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RUZEIRO DO SUL2014/Dec"/>
    <x v="127"/>
    <x v="128"/>
    <m/>
    <x v="23"/>
    <n v="0"/>
    <n v="0"/>
    <n v="13"/>
    <n v="0"/>
    <n v="1"/>
    <n v="4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DAVID CANABARRO2014/Jan"/>
    <x v="128"/>
    <x v="129"/>
    <s v="DAVID CANABAR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Feb"/>
    <x v="128"/>
    <x v="12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Mar"/>
    <x v="128"/>
    <x v="129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Apr"/>
    <x v="128"/>
    <x v="129"/>
    <m/>
    <x v="15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AVID CANABARRO2014/May"/>
    <x v="128"/>
    <x v="129"/>
    <m/>
    <x v="16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AVID CANABARRO2014/Jun"/>
    <x v="128"/>
    <x v="129"/>
    <m/>
    <x v="1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Jul"/>
    <x v="128"/>
    <x v="129"/>
    <m/>
    <x v="18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Aug"/>
    <x v="128"/>
    <x v="12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Sep"/>
    <x v="128"/>
    <x v="129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Oct"/>
    <x v="128"/>
    <x v="129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Nov"/>
    <x v="128"/>
    <x v="129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AVID CANABARRO2014/Dec"/>
    <x v="128"/>
    <x v="129"/>
    <m/>
    <x v="2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Jan"/>
    <x v="129"/>
    <x v="130"/>
    <s v="DERRUBADAS"/>
    <x v="1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Feb"/>
    <x v="129"/>
    <x v="130"/>
    <m/>
    <x v="13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14/Mar"/>
    <x v="129"/>
    <x v="13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Apr"/>
    <x v="129"/>
    <x v="130"/>
    <m/>
    <x v="1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May"/>
    <x v="129"/>
    <x v="1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Jun"/>
    <x v="129"/>
    <x v="13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Jul"/>
    <x v="129"/>
    <x v="13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Aug"/>
    <x v="129"/>
    <x v="130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Sep"/>
    <x v="129"/>
    <x v="130"/>
    <m/>
    <x v="20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Oct"/>
    <x v="129"/>
    <x v="130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Nov"/>
    <x v="129"/>
    <x v="130"/>
    <m/>
    <x v="22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Dec"/>
    <x v="129"/>
    <x v="130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Jan"/>
    <x v="130"/>
    <x v="131"/>
    <s v="DEZESSEIS DE NOVEMBRO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4/Feb"/>
    <x v="130"/>
    <x v="13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Mar"/>
    <x v="130"/>
    <x v="13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Apr"/>
    <x v="130"/>
    <x v="13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Jun"/>
    <x v="130"/>
    <x v="13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Jul"/>
    <x v="130"/>
    <x v="131"/>
    <m/>
    <x v="18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Aug"/>
    <x v="130"/>
    <x v="13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Sep"/>
    <x v="130"/>
    <x v="13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Oct"/>
    <x v="130"/>
    <x v="13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Nov"/>
    <x v="130"/>
    <x v="131"/>
    <m/>
    <x v="22"/>
    <n v="0"/>
    <n v="0"/>
    <n v="2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Dec"/>
    <x v="130"/>
    <x v="13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Jan"/>
    <x v="131"/>
    <x v="132"/>
    <s v="DILERMANDO DE AGUIAR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ILERMANDO DE AGUIAR2014/Feb"/>
    <x v="131"/>
    <x v="132"/>
    <m/>
    <x v="1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Mar"/>
    <x v="131"/>
    <x v="132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Apr"/>
    <x v="131"/>
    <x v="132"/>
    <m/>
    <x v="15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May"/>
    <x v="131"/>
    <x v="132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Jun"/>
    <x v="131"/>
    <x v="132"/>
    <m/>
    <x v="17"/>
    <n v="0"/>
    <n v="0"/>
    <n v="1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ILERMANDO DE AGUIAR2014/Jul"/>
    <x v="131"/>
    <x v="132"/>
    <m/>
    <x v="18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Aug"/>
    <x v="131"/>
    <x v="132"/>
    <m/>
    <x v="19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Sep"/>
    <x v="131"/>
    <x v="132"/>
    <m/>
    <x v="20"/>
    <n v="0"/>
    <n v="0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ILERMANDO DE AGUIAR2014/Oct"/>
    <x v="131"/>
    <x v="132"/>
    <m/>
    <x v="21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Nov"/>
    <x v="131"/>
    <x v="132"/>
    <m/>
    <x v="22"/>
    <n v="0"/>
    <n v="0"/>
    <n v="7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Dec"/>
    <x v="131"/>
    <x v="132"/>
    <m/>
    <x v="23"/>
    <n v="0"/>
    <n v="0"/>
    <n v="7"/>
    <n v="3"/>
    <n v="1"/>
    <n v="1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DOIS IRMAOS2014/Jan"/>
    <x v="132"/>
    <x v="133"/>
    <s v="DOIS IRMAOS"/>
    <x v="12"/>
    <n v="0"/>
    <n v="0"/>
    <n v="8"/>
    <n v="0"/>
    <n v="2"/>
    <n v="1"/>
    <n v="3"/>
    <n v="1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4/Feb"/>
    <x v="132"/>
    <x v="133"/>
    <m/>
    <x v="13"/>
    <n v="0"/>
    <n v="0"/>
    <n v="15"/>
    <n v="0"/>
    <n v="11"/>
    <n v="2"/>
    <n v="0"/>
    <n v="3"/>
    <n v="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4/Mar"/>
    <x v="132"/>
    <x v="133"/>
    <m/>
    <x v="14"/>
    <n v="0"/>
    <n v="0"/>
    <n v="9"/>
    <n v="0"/>
    <n v="3"/>
    <n v="2"/>
    <n v="2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4/Apr"/>
    <x v="132"/>
    <x v="133"/>
    <m/>
    <x v="15"/>
    <n v="0"/>
    <n v="0"/>
    <n v="12"/>
    <n v="1"/>
    <n v="5"/>
    <n v="3"/>
    <n v="1"/>
    <n v="3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4/May"/>
    <x v="132"/>
    <x v="133"/>
    <m/>
    <x v="16"/>
    <n v="0"/>
    <n v="0"/>
    <n v="15"/>
    <n v="0"/>
    <n v="1"/>
    <n v="1"/>
    <n v="2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DOIS IRMAOS2014/Jun"/>
    <x v="132"/>
    <x v="133"/>
    <m/>
    <x v="17"/>
    <n v="0"/>
    <n v="0"/>
    <n v="15"/>
    <n v="0"/>
    <n v="5"/>
    <n v="4"/>
    <n v="2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4/Jul"/>
    <x v="132"/>
    <x v="133"/>
    <m/>
    <x v="18"/>
    <n v="0"/>
    <n v="0"/>
    <n v="10"/>
    <n v="0"/>
    <n v="3"/>
    <n v="2"/>
    <n v="2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4/Aug"/>
    <x v="132"/>
    <x v="133"/>
    <m/>
    <x v="19"/>
    <n v="0"/>
    <n v="0"/>
    <n v="20"/>
    <n v="0"/>
    <n v="3"/>
    <n v="1"/>
    <n v="3"/>
    <n v="3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4/Sep"/>
    <x v="132"/>
    <x v="133"/>
    <m/>
    <x v="20"/>
    <n v="0"/>
    <n v="0"/>
    <n v="16"/>
    <n v="0"/>
    <n v="7"/>
    <n v="2"/>
    <n v="2"/>
    <n v="1"/>
    <n v="1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4/Oct"/>
    <x v="132"/>
    <x v="133"/>
    <m/>
    <x v="21"/>
    <n v="0"/>
    <n v="0"/>
    <n v="18"/>
    <n v="0"/>
    <n v="1"/>
    <n v="4"/>
    <n v="2"/>
    <n v="3"/>
    <n v="1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4/Nov"/>
    <x v="132"/>
    <x v="133"/>
    <m/>
    <x v="22"/>
    <n v="0"/>
    <n v="0"/>
    <n v="18"/>
    <n v="0"/>
    <n v="5"/>
    <n v="4"/>
    <n v="1"/>
    <n v="2"/>
    <n v="0"/>
    <n v="3"/>
    <n v="1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</r>
  <r>
    <s v="DOIS IRMAOS2014/Dec"/>
    <x v="132"/>
    <x v="133"/>
    <m/>
    <x v="23"/>
    <n v="1"/>
    <n v="0"/>
    <n v="27"/>
    <n v="0"/>
    <n v="3"/>
    <n v="3"/>
    <n v="0"/>
    <n v="4"/>
    <n v="1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DOIS IRMAOS DAS MISSOES2014/Jan"/>
    <x v="133"/>
    <x v="134"/>
    <s v="DOIS IRMAOS DAS MISSOE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Feb"/>
    <x v="133"/>
    <x v="13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Mar"/>
    <x v="133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Apr"/>
    <x v="133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14/Jun"/>
    <x v="133"/>
    <x v="13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Jul"/>
    <x v="133"/>
    <x v="13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Aug"/>
    <x v="133"/>
    <x v="13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Sep"/>
    <x v="133"/>
    <x v="13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Nov"/>
    <x v="133"/>
    <x v="134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Dec"/>
    <x v="133"/>
    <x v="1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Jan"/>
    <x v="134"/>
    <x v="135"/>
    <s v="DOIS LAJEADOS"/>
    <x v="1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Feb"/>
    <x v="134"/>
    <x v="1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Mar"/>
    <x v="134"/>
    <x v="1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Apr"/>
    <x v="134"/>
    <x v="1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May"/>
    <x v="134"/>
    <x v="135"/>
    <m/>
    <x v="16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Jun"/>
    <x v="134"/>
    <x v="1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Jul"/>
    <x v="134"/>
    <x v="135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4/Aug"/>
    <x v="134"/>
    <x v="135"/>
    <m/>
    <x v="19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LAJEADOS2014/Sep"/>
    <x v="134"/>
    <x v="13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Oct"/>
    <x v="134"/>
    <x v="135"/>
    <m/>
    <x v="2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Nov"/>
    <x v="134"/>
    <x v="135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Dec"/>
    <x v="134"/>
    <x v="13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Jan"/>
    <x v="135"/>
    <x v="136"/>
    <s v="DOM FELICIANO"/>
    <x v="12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Feb"/>
    <x v="135"/>
    <x v="136"/>
    <m/>
    <x v="13"/>
    <n v="0"/>
    <n v="0"/>
    <n v="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Mar"/>
    <x v="135"/>
    <x v="136"/>
    <m/>
    <x v="14"/>
    <n v="0"/>
    <n v="0"/>
    <n v="13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Apr"/>
    <x v="135"/>
    <x v="136"/>
    <m/>
    <x v="15"/>
    <n v="0"/>
    <n v="0"/>
    <n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May"/>
    <x v="135"/>
    <x v="136"/>
    <m/>
    <x v="16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Jun"/>
    <x v="135"/>
    <x v="136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Jul"/>
    <x v="135"/>
    <x v="136"/>
    <m/>
    <x v="18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Aug"/>
    <x v="135"/>
    <x v="136"/>
    <m/>
    <x v="19"/>
    <n v="0"/>
    <n v="0"/>
    <n v="1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Sep"/>
    <x v="135"/>
    <x v="136"/>
    <m/>
    <x v="20"/>
    <n v="1"/>
    <n v="0"/>
    <n v="4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14/Oct"/>
    <x v="135"/>
    <x v="136"/>
    <m/>
    <x v="21"/>
    <n v="0"/>
    <n v="0"/>
    <n v="11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Nov"/>
    <x v="135"/>
    <x v="136"/>
    <m/>
    <x v="22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Dec"/>
    <x v="135"/>
    <x v="136"/>
    <m/>
    <x v="23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4/Jan"/>
    <x v="136"/>
    <x v="137"/>
    <s v="DOM PEDRITO"/>
    <x v="12"/>
    <n v="0"/>
    <n v="0"/>
    <n v="43"/>
    <n v="4"/>
    <n v="0"/>
    <n v="4"/>
    <n v="0"/>
    <n v="3"/>
    <n v="2"/>
    <n v="1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M PEDRITO2014/Feb"/>
    <x v="136"/>
    <x v="137"/>
    <m/>
    <x v="13"/>
    <n v="1"/>
    <n v="0"/>
    <n v="34"/>
    <n v="4"/>
    <n v="2"/>
    <n v="6"/>
    <n v="0"/>
    <n v="4"/>
    <n v="6"/>
    <n v="6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DOM PEDRITO2014/Mar"/>
    <x v="136"/>
    <x v="137"/>
    <m/>
    <x v="14"/>
    <n v="0"/>
    <n v="0"/>
    <n v="47"/>
    <n v="4"/>
    <n v="3"/>
    <n v="1"/>
    <n v="0"/>
    <n v="6"/>
    <n v="8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PEDRITO2014/Apr"/>
    <x v="136"/>
    <x v="137"/>
    <m/>
    <x v="15"/>
    <n v="0"/>
    <n v="0"/>
    <n v="28"/>
    <n v="4"/>
    <n v="2"/>
    <n v="9"/>
    <n v="0"/>
    <n v="3"/>
    <n v="3"/>
    <n v="4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DOM PEDRITO2014/May"/>
    <x v="136"/>
    <x v="137"/>
    <m/>
    <x v="16"/>
    <n v="0"/>
    <n v="0"/>
    <n v="35"/>
    <n v="9"/>
    <n v="3"/>
    <n v="4"/>
    <n v="0"/>
    <n v="5"/>
    <n v="1"/>
    <n v="8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M PEDRITO2014/Jun"/>
    <x v="136"/>
    <x v="137"/>
    <m/>
    <x v="17"/>
    <n v="0"/>
    <n v="0"/>
    <n v="43"/>
    <n v="7"/>
    <n v="3"/>
    <n v="1"/>
    <n v="0"/>
    <n v="3"/>
    <n v="2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4/Jul"/>
    <x v="136"/>
    <x v="137"/>
    <m/>
    <x v="18"/>
    <n v="0"/>
    <n v="0"/>
    <n v="39"/>
    <n v="3"/>
    <n v="0"/>
    <n v="5"/>
    <n v="1"/>
    <n v="2"/>
    <n v="5"/>
    <n v="11"/>
    <n v="2"/>
    <n v="0"/>
    <n v="0"/>
    <n v="0"/>
    <n v="0"/>
    <n v="4"/>
    <n v="2"/>
    <n v="1"/>
    <n v="0"/>
    <n v="0"/>
    <n v="0"/>
    <n v="0"/>
    <n v="0"/>
    <n v="0"/>
    <n v="1"/>
    <n v="0"/>
    <n v="0"/>
    <n v="0"/>
    <n v="0"/>
    <n v="1"/>
  </r>
  <r>
    <s v="DOM PEDRITO2014/Aug"/>
    <x v="136"/>
    <x v="137"/>
    <m/>
    <x v="19"/>
    <n v="0"/>
    <n v="0"/>
    <n v="52"/>
    <n v="12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4/Sep"/>
    <x v="136"/>
    <x v="137"/>
    <m/>
    <x v="20"/>
    <n v="1"/>
    <n v="0"/>
    <n v="22"/>
    <n v="5"/>
    <n v="7"/>
    <n v="2"/>
    <n v="0"/>
    <n v="8"/>
    <n v="3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14/Oct"/>
    <x v="136"/>
    <x v="137"/>
    <m/>
    <x v="21"/>
    <n v="0"/>
    <n v="0"/>
    <n v="53"/>
    <n v="10"/>
    <n v="2"/>
    <n v="3"/>
    <n v="1"/>
    <n v="2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M PEDRITO2014/Nov"/>
    <x v="136"/>
    <x v="137"/>
    <m/>
    <x v="22"/>
    <n v="0"/>
    <n v="0"/>
    <n v="29"/>
    <n v="2"/>
    <n v="4"/>
    <n v="3"/>
    <n v="0"/>
    <n v="3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4/Dec"/>
    <x v="136"/>
    <x v="137"/>
    <m/>
    <x v="23"/>
    <n v="0"/>
    <n v="0"/>
    <n v="36"/>
    <n v="5"/>
    <n v="2"/>
    <n v="3"/>
    <n v="0"/>
    <n v="5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14/Jan"/>
    <x v="137"/>
    <x v="138"/>
    <s v="DOM PEDRO DE ALCANTA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Feb"/>
    <x v="137"/>
    <x v="1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Apr"/>
    <x v="137"/>
    <x v="138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May"/>
    <x v="137"/>
    <x v="138"/>
    <m/>
    <x v="16"/>
    <n v="0"/>
    <n v="0"/>
    <n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Jun"/>
    <x v="137"/>
    <x v="138"/>
    <m/>
    <x v="17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14/Jul"/>
    <x v="137"/>
    <x v="138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Aug"/>
    <x v="137"/>
    <x v="138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Sep"/>
    <x v="137"/>
    <x v="13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Oct"/>
    <x v="137"/>
    <x v="138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Nov"/>
    <x v="137"/>
    <x v="138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Dec"/>
    <x v="137"/>
    <x v="13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Jan"/>
    <x v="138"/>
    <x v="139"/>
    <s v="DONA FRANCISCA"/>
    <x v="1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NA FRANCISCA2014/Feb"/>
    <x v="138"/>
    <x v="139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Mar"/>
    <x v="138"/>
    <x v="139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Apr"/>
    <x v="138"/>
    <x v="13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May"/>
    <x v="138"/>
    <x v="139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Jun"/>
    <x v="138"/>
    <x v="13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Jul"/>
    <x v="138"/>
    <x v="13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4/Aug"/>
    <x v="138"/>
    <x v="139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Sep"/>
    <x v="138"/>
    <x v="139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Oct"/>
    <x v="138"/>
    <x v="139"/>
    <m/>
    <x v="21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4/Nov"/>
    <x v="138"/>
    <x v="13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Dec"/>
    <x v="138"/>
    <x v="139"/>
    <m/>
    <x v="2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Jan"/>
    <x v="139"/>
    <x v="140"/>
    <s v="DOUTOR RICARDO"/>
    <x v="12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Feb"/>
    <x v="139"/>
    <x v="140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Mar"/>
    <x v="139"/>
    <x v="1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Apr"/>
    <x v="139"/>
    <x v="14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May"/>
    <x v="139"/>
    <x v="14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Jun"/>
    <x v="139"/>
    <x v="14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Jul"/>
    <x v="139"/>
    <x v="140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Aug"/>
    <x v="139"/>
    <x v="14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Sep"/>
    <x v="139"/>
    <x v="1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Oct"/>
    <x v="139"/>
    <x v="14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Nov"/>
    <x v="139"/>
    <x v="1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Jan"/>
    <x v="140"/>
    <x v="141"/>
    <s v="DR MAURICIO CARDOSO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Feb"/>
    <x v="140"/>
    <x v="1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Mar"/>
    <x v="140"/>
    <x v="141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Apr"/>
    <x v="140"/>
    <x v="141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May"/>
    <x v="140"/>
    <x v="141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4/Jun"/>
    <x v="140"/>
    <x v="141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Jul"/>
    <x v="140"/>
    <x v="141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R MAURICIO CARDOSO2014/Aug"/>
    <x v="140"/>
    <x v="1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Sep"/>
    <x v="140"/>
    <x v="141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Oct"/>
    <x v="140"/>
    <x v="141"/>
    <m/>
    <x v="2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4/Nov"/>
    <x v="140"/>
    <x v="14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Dec"/>
    <x v="140"/>
    <x v="141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4/Jan"/>
    <x v="141"/>
    <x v="142"/>
    <s v="ELDORADO DO SUL"/>
    <x v="12"/>
    <n v="1"/>
    <n v="0"/>
    <n v="48"/>
    <n v="2"/>
    <n v="2"/>
    <n v="16"/>
    <n v="1"/>
    <n v="5"/>
    <n v="3"/>
    <n v="2"/>
    <n v="2"/>
    <n v="0"/>
    <n v="0"/>
    <n v="0"/>
    <n v="0"/>
    <n v="2"/>
    <n v="0"/>
    <n v="0"/>
    <n v="0"/>
    <n v="0"/>
    <n v="0"/>
    <n v="0"/>
    <n v="1"/>
    <n v="0"/>
    <n v="0"/>
    <n v="1"/>
    <n v="0"/>
    <n v="0"/>
    <n v="0"/>
    <n v="0"/>
  </r>
  <r>
    <s v="ELDORADO DO SUL2014/Feb"/>
    <x v="141"/>
    <x v="142"/>
    <m/>
    <x v="13"/>
    <n v="1"/>
    <n v="0"/>
    <n v="41"/>
    <n v="2"/>
    <n v="3"/>
    <n v="9"/>
    <n v="0"/>
    <n v="1"/>
    <n v="0"/>
    <n v="3"/>
    <n v="6"/>
    <n v="0"/>
    <n v="0"/>
    <n v="0"/>
    <n v="0"/>
    <n v="3"/>
    <n v="3"/>
    <n v="0"/>
    <n v="0"/>
    <n v="0"/>
    <n v="0"/>
    <n v="0"/>
    <n v="1"/>
    <n v="0"/>
    <n v="0"/>
    <n v="1"/>
    <n v="0"/>
    <n v="0"/>
    <n v="0"/>
    <n v="0"/>
  </r>
  <r>
    <s v="ELDORADO DO SUL2014/Mar"/>
    <x v="141"/>
    <x v="142"/>
    <m/>
    <x v="14"/>
    <n v="2"/>
    <n v="0"/>
    <n v="48"/>
    <n v="2"/>
    <n v="3"/>
    <n v="5"/>
    <n v="0"/>
    <n v="5"/>
    <n v="1"/>
    <n v="10"/>
    <n v="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LDORADO DO SUL2014/Apr"/>
    <x v="141"/>
    <x v="142"/>
    <m/>
    <x v="15"/>
    <n v="1"/>
    <n v="0"/>
    <n v="31"/>
    <n v="2"/>
    <n v="2"/>
    <n v="12"/>
    <n v="2"/>
    <n v="2"/>
    <n v="2"/>
    <n v="6"/>
    <n v="2"/>
    <n v="0"/>
    <n v="0"/>
    <n v="0"/>
    <n v="0"/>
    <n v="1"/>
    <n v="6"/>
    <n v="0"/>
    <n v="0"/>
    <n v="0"/>
    <n v="0"/>
    <n v="0"/>
    <n v="0"/>
    <n v="0"/>
    <n v="0"/>
    <n v="1"/>
    <n v="0"/>
    <n v="0"/>
    <n v="0"/>
    <n v="0"/>
  </r>
  <r>
    <s v="ELDORADO DO SUL2014/May"/>
    <x v="141"/>
    <x v="142"/>
    <m/>
    <x v="16"/>
    <n v="2"/>
    <n v="0"/>
    <n v="36"/>
    <n v="0"/>
    <n v="1"/>
    <n v="10"/>
    <n v="0"/>
    <n v="1"/>
    <n v="3"/>
    <n v="3"/>
    <n v="5"/>
    <n v="0"/>
    <n v="0"/>
    <n v="0"/>
    <n v="0"/>
    <n v="0"/>
    <n v="3"/>
    <n v="1"/>
    <n v="0"/>
    <n v="0"/>
    <n v="0"/>
    <n v="0"/>
    <n v="1"/>
    <n v="0"/>
    <n v="0"/>
    <n v="3"/>
    <n v="0"/>
    <n v="0"/>
    <n v="0"/>
    <n v="0"/>
  </r>
  <r>
    <s v="ELDORADO DO SUL2014/Jun"/>
    <x v="141"/>
    <x v="142"/>
    <m/>
    <x v="17"/>
    <n v="2"/>
    <n v="0"/>
    <n v="56"/>
    <n v="1"/>
    <n v="1"/>
    <n v="14"/>
    <n v="0"/>
    <n v="5"/>
    <n v="2"/>
    <n v="4"/>
    <n v="2"/>
    <n v="0"/>
    <n v="0"/>
    <n v="0"/>
    <n v="0"/>
    <n v="3"/>
    <n v="5"/>
    <n v="0"/>
    <n v="0"/>
    <n v="0"/>
    <n v="0"/>
    <n v="0"/>
    <n v="1"/>
    <n v="0"/>
    <n v="0"/>
    <n v="2"/>
    <n v="0"/>
    <n v="0"/>
    <n v="0"/>
    <n v="0"/>
  </r>
  <r>
    <s v="ELDORADO DO SUL2014/Jul"/>
    <x v="141"/>
    <x v="142"/>
    <m/>
    <x v="18"/>
    <n v="0"/>
    <n v="0"/>
    <n v="41"/>
    <n v="2"/>
    <n v="3"/>
    <n v="12"/>
    <n v="2"/>
    <n v="5"/>
    <n v="4"/>
    <n v="0"/>
    <n v="3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</r>
  <r>
    <s v="ELDORADO DO SUL2014/Aug"/>
    <x v="141"/>
    <x v="142"/>
    <m/>
    <x v="19"/>
    <n v="1"/>
    <n v="0"/>
    <n v="40"/>
    <n v="2"/>
    <n v="4"/>
    <n v="13"/>
    <n v="1"/>
    <n v="4"/>
    <n v="5"/>
    <n v="5"/>
    <n v="8"/>
    <n v="0"/>
    <n v="0"/>
    <n v="0"/>
    <n v="0"/>
    <n v="2"/>
    <n v="4"/>
    <n v="0"/>
    <n v="0"/>
    <n v="0"/>
    <n v="0"/>
    <n v="0"/>
    <n v="1"/>
    <n v="0"/>
    <n v="0"/>
    <n v="1"/>
    <n v="0"/>
    <n v="0"/>
    <n v="0"/>
    <n v="0"/>
  </r>
  <r>
    <s v="ELDORADO DO SUL2014/Sep"/>
    <x v="141"/>
    <x v="142"/>
    <m/>
    <x v="20"/>
    <n v="0"/>
    <n v="0"/>
    <n v="33"/>
    <n v="0"/>
    <n v="4"/>
    <n v="22"/>
    <n v="7"/>
    <n v="4"/>
    <n v="1"/>
    <n v="2"/>
    <n v="2"/>
    <n v="0"/>
    <n v="0"/>
    <n v="0"/>
    <n v="0"/>
    <n v="0"/>
    <n v="9"/>
    <n v="0"/>
    <n v="0"/>
    <n v="0"/>
    <n v="1"/>
    <n v="0"/>
    <n v="0"/>
    <n v="0"/>
    <n v="0"/>
    <n v="0"/>
    <n v="0"/>
    <n v="0"/>
    <n v="0"/>
    <n v="0"/>
  </r>
  <r>
    <s v="ELDORADO DO SUL2014/Oct"/>
    <x v="141"/>
    <x v="142"/>
    <m/>
    <x v="21"/>
    <n v="1"/>
    <n v="0"/>
    <n v="35"/>
    <n v="2"/>
    <n v="2"/>
    <n v="16"/>
    <n v="2"/>
    <n v="3"/>
    <n v="4"/>
    <n v="4"/>
    <n v="1"/>
    <n v="0"/>
    <n v="0"/>
    <n v="0"/>
    <n v="0"/>
    <n v="5"/>
    <n v="6"/>
    <n v="0"/>
    <n v="0"/>
    <n v="0"/>
    <n v="0"/>
    <n v="1"/>
    <n v="0"/>
    <n v="0"/>
    <n v="0"/>
    <n v="1"/>
    <n v="0"/>
    <n v="0"/>
    <n v="0"/>
    <n v="0"/>
  </r>
  <r>
    <s v="ELDORADO DO SUL2014/Nov"/>
    <x v="141"/>
    <x v="142"/>
    <m/>
    <x v="22"/>
    <n v="3"/>
    <n v="0"/>
    <n v="26"/>
    <n v="0"/>
    <n v="6"/>
    <n v="16"/>
    <n v="2"/>
    <n v="6"/>
    <n v="1"/>
    <n v="2"/>
    <n v="1"/>
    <n v="0"/>
    <n v="0"/>
    <n v="0"/>
    <n v="0"/>
    <n v="0"/>
    <n v="1"/>
    <n v="0"/>
    <n v="0"/>
    <n v="0"/>
    <n v="0"/>
    <n v="0"/>
    <n v="4"/>
    <n v="0"/>
    <n v="0"/>
    <n v="3"/>
    <n v="0"/>
    <n v="0"/>
    <n v="0"/>
    <n v="0"/>
  </r>
  <r>
    <s v="ELDORADO DO SUL2014/Dec"/>
    <x v="141"/>
    <x v="142"/>
    <m/>
    <x v="23"/>
    <n v="1"/>
    <n v="0"/>
    <n v="26"/>
    <n v="2"/>
    <n v="7"/>
    <n v="8"/>
    <n v="2"/>
    <n v="4"/>
    <n v="5"/>
    <n v="5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NCANTADO2014/Jan"/>
    <x v="142"/>
    <x v="143"/>
    <s v="ENCANTADO"/>
    <x v="12"/>
    <n v="0"/>
    <n v="0"/>
    <n v="28"/>
    <n v="0"/>
    <n v="1"/>
    <n v="2"/>
    <n v="0"/>
    <n v="1"/>
    <n v="1"/>
    <n v="2"/>
    <n v="2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ENCANTADO2014/Feb"/>
    <x v="142"/>
    <x v="143"/>
    <m/>
    <x v="13"/>
    <n v="1"/>
    <n v="0"/>
    <n v="31"/>
    <n v="1"/>
    <n v="0"/>
    <n v="1"/>
    <n v="0"/>
    <n v="2"/>
    <n v="0"/>
    <n v="3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ENCANTADO2014/Mar"/>
    <x v="142"/>
    <x v="143"/>
    <m/>
    <x v="14"/>
    <n v="0"/>
    <n v="0"/>
    <n v="43"/>
    <n v="1"/>
    <n v="2"/>
    <n v="0"/>
    <n v="0"/>
    <n v="5"/>
    <n v="6"/>
    <n v="6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ENCANTADO2014/Apr"/>
    <x v="142"/>
    <x v="143"/>
    <m/>
    <x v="15"/>
    <n v="0"/>
    <n v="1"/>
    <n v="36"/>
    <n v="0"/>
    <n v="7"/>
    <n v="0"/>
    <n v="0"/>
    <n v="3"/>
    <n v="0"/>
    <n v="4"/>
    <n v="4"/>
    <n v="0"/>
    <n v="0"/>
    <n v="0"/>
    <n v="0"/>
    <n v="5"/>
    <n v="0"/>
    <n v="0"/>
    <n v="0"/>
    <n v="0"/>
    <n v="0"/>
    <n v="0"/>
    <n v="0"/>
    <n v="0"/>
    <n v="0"/>
    <n v="0"/>
    <n v="2"/>
    <n v="0"/>
    <n v="2"/>
    <n v="0"/>
  </r>
  <r>
    <s v="ENCANTADO2014/May"/>
    <x v="142"/>
    <x v="143"/>
    <m/>
    <x v="16"/>
    <n v="0"/>
    <n v="0"/>
    <n v="43"/>
    <n v="0"/>
    <n v="3"/>
    <n v="2"/>
    <n v="0"/>
    <n v="0"/>
    <n v="3"/>
    <n v="4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ENCANTADO2014/Jun"/>
    <x v="142"/>
    <x v="143"/>
    <m/>
    <x v="17"/>
    <n v="0"/>
    <n v="0"/>
    <n v="35"/>
    <n v="0"/>
    <n v="0"/>
    <n v="0"/>
    <n v="0"/>
    <n v="2"/>
    <n v="4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14/Jul"/>
    <x v="142"/>
    <x v="143"/>
    <m/>
    <x v="18"/>
    <n v="0"/>
    <n v="0"/>
    <n v="29"/>
    <n v="1"/>
    <n v="1"/>
    <n v="2"/>
    <n v="0"/>
    <n v="4"/>
    <n v="3"/>
    <n v="8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NCANTADO2014/Aug"/>
    <x v="142"/>
    <x v="143"/>
    <m/>
    <x v="19"/>
    <n v="0"/>
    <n v="0"/>
    <n v="35"/>
    <n v="0"/>
    <n v="1"/>
    <n v="0"/>
    <n v="0"/>
    <n v="4"/>
    <n v="0"/>
    <n v="3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ENCANTADO2014/Sep"/>
    <x v="142"/>
    <x v="143"/>
    <m/>
    <x v="20"/>
    <n v="1"/>
    <n v="0"/>
    <n v="18"/>
    <n v="0"/>
    <n v="4"/>
    <n v="1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4/Oct"/>
    <x v="142"/>
    <x v="143"/>
    <m/>
    <x v="21"/>
    <n v="0"/>
    <n v="1"/>
    <n v="12"/>
    <n v="0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ENCANTADO2014/Nov"/>
    <x v="142"/>
    <x v="143"/>
    <m/>
    <x v="22"/>
    <n v="0"/>
    <n v="0"/>
    <n v="14"/>
    <n v="0"/>
    <n v="1"/>
    <n v="3"/>
    <n v="0"/>
    <n v="2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4/Dec"/>
    <x v="142"/>
    <x v="143"/>
    <m/>
    <x v="23"/>
    <n v="0"/>
    <n v="0"/>
    <n v="19"/>
    <n v="1"/>
    <n v="3"/>
    <n v="4"/>
    <n v="0"/>
    <n v="3"/>
    <n v="1"/>
    <n v="8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ENCRUZILHADA DO SUL2014/Jan"/>
    <x v="143"/>
    <x v="144"/>
    <s v="ENCRUZILHADA DO SUL"/>
    <x v="12"/>
    <n v="1"/>
    <n v="0"/>
    <n v="43"/>
    <n v="3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NCRUZILHADA DO SUL2014/Feb"/>
    <x v="143"/>
    <x v="144"/>
    <m/>
    <x v="13"/>
    <n v="1"/>
    <n v="0"/>
    <n v="43"/>
    <n v="9"/>
    <n v="0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NCRUZILHADA DO SUL2014/Mar"/>
    <x v="143"/>
    <x v="144"/>
    <m/>
    <x v="14"/>
    <n v="0"/>
    <n v="0"/>
    <n v="52"/>
    <n v="4"/>
    <n v="1"/>
    <n v="1"/>
    <n v="0"/>
    <n v="1"/>
    <n v="4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NCRUZILHADA DO SUL2014/Apr"/>
    <x v="143"/>
    <x v="144"/>
    <m/>
    <x v="15"/>
    <n v="0"/>
    <n v="0"/>
    <n v="31"/>
    <n v="5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4/May"/>
    <x v="143"/>
    <x v="144"/>
    <m/>
    <x v="16"/>
    <n v="0"/>
    <n v="0"/>
    <n v="40"/>
    <n v="8"/>
    <n v="2"/>
    <n v="4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NCRUZILHADA DO SUL2014/Jun"/>
    <x v="143"/>
    <x v="144"/>
    <m/>
    <x v="17"/>
    <n v="0"/>
    <n v="0"/>
    <n v="23"/>
    <n v="7"/>
    <n v="0"/>
    <n v="1"/>
    <n v="1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4/Jul"/>
    <x v="143"/>
    <x v="144"/>
    <m/>
    <x v="18"/>
    <n v="0"/>
    <n v="0"/>
    <n v="26"/>
    <n v="5"/>
    <n v="0"/>
    <n v="2"/>
    <n v="1"/>
    <n v="0"/>
    <n v="5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4/Aug"/>
    <x v="143"/>
    <x v="144"/>
    <m/>
    <x v="19"/>
    <n v="0"/>
    <n v="0"/>
    <n v="23"/>
    <n v="9"/>
    <n v="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4/Sep"/>
    <x v="143"/>
    <x v="144"/>
    <m/>
    <x v="20"/>
    <n v="0"/>
    <n v="0"/>
    <n v="23"/>
    <n v="2"/>
    <n v="1"/>
    <n v="3"/>
    <n v="2"/>
    <n v="3"/>
    <n v="2"/>
    <n v="1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RUZILHADA DO SUL2014/Oct"/>
    <x v="143"/>
    <x v="144"/>
    <m/>
    <x v="21"/>
    <n v="1"/>
    <n v="0"/>
    <n v="37"/>
    <n v="1"/>
    <n v="3"/>
    <n v="3"/>
    <n v="0"/>
    <n v="1"/>
    <n v="2"/>
    <n v="1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ENCRUZILHADA DO SUL2014/Nov"/>
    <x v="143"/>
    <x v="144"/>
    <m/>
    <x v="22"/>
    <n v="0"/>
    <n v="0"/>
    <n v="21"/>
    <n v="4"/>
    <n v="0"/>
    <n v="2"/>
    <n v="2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RUZILHADA DO SUL2014/Dec"/>
    <x v="143"/>
    <x v="144"/>
    <m/>
    <x v="23"/>
    <n v="0"/>
    <n v="0"/>
    <n v="31"/>
    <n v="9"/>
    <n v="1"/>
    <n v="2"/>
    <n v="0"/>
    <n v="2"/>
    <n v="1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ENGENHO VELHO2014/Jan"/>
    <x v="144"/>
    <x v="145"/>
    <s v="ENGENHO VE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Feb"/>
    <x v="144"/>
    <x v="14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Apr"/>
    <x v="144"/>
    <x v="14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May"/>
    <x v="144"/>
    <x v="14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Jun"/>
    <x v="144"/>
    <x v="1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Jul"/>
    <x v="144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Aug"/>
    <x v="144"/>
    <x v="14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Sep"/>
    <x v="144"/>
    <x v="145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4/Oct"/>
    <x v="144"/>
    <x v="14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Nov"/>
    <x v="144"/>
    <x v="14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Jan"/>
    <x v="145"/>
    <x v="146"/>
    <s v="ENTRE IJUIS"/>
    <x v="12"/>
    <n v="0"/>
    <n v="0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Feb"/>
    <x v="145"/>
    <x v="146"/>
    <m/>
    <x v="13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Mar"/>
    <x v="145"/>
    <x v="146"/>
    <m/>
    <x v="14"/>
    <n v="0"/>
    <n v="0"/>
    <n v="1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Apr"/>
    <x v="145"/>
    <x v="146"/>
    <m/>
    <x v="15"/>
    <n v="0"/>
    <n v="0"/>
    <n v="8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May"/>
    <x v="145"/>
    <x v="146"/>
    <m/>
    <x v="16"/>
    <n v="0"/>
    <n v="0"/>
    <n v="16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Jun"/>
    <x v="145"/>
    <x v="146"/>
    <m/>
    <x v="17"/>
    <n v="0"/>
    <n v="0"/>
    <n v="7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Jul"/>
    <x v="145"/>
    <x v="146"/>
    <m/>
    <x v="18"/>
    <n v="0"/>
    <n v="0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Aug"/>
    <x v="145"/>
    <x v="146"/>
    <m/>
    <x v="19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Sep"/>
    <x v="145"/>
    <x v="146"/>
    <m/>
    <x v="20"/>
    <n v="0"/>
    <n v="0"/>
    <n v="1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Oct"/>
    <x v="145"/>
    <x v="146"/>
    <m/>
    <x v="21"/>
    <n v="0"/>
    <n v="0"/>
    <n v="1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Nov"/>
    <x v="145"/>
    <x v="146"/>
    <m/>
    <x v="22"/>
    <n v="0"/>
    <n v="0"/>
    <n v="8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4/Dec"/>
    <x v="145"/>
    <x v="146"/>
    <m/>
    <x v="23"/>
    <n v="1"/>
    <n v="0"/>
    <n v="8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14/Jan"/>
    <x v="146"/>
    <x v="147"/>
    <s v="ENTRE RI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Feb"/>
    <x v="146"/>
    <x v="1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Mar"/>
    <x v="146"/>
    <x v="147"/>
    <m/>
    <x v="14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4/Apr"/>
    <x v="146"/>
    <x v="1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May"/>
    <x v="146"/>
    <x v="1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Jun"/>
    <x v="146"/>
    <x v="147"/>
    <m/>
    <x v="17"/>
    <n v="0"/>
    <n v="0"/>
    <n v="5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RIOS DO SUL2014/Jul"/>
    <x v="146"/>
    <x v="147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Aug"/>
    <x v="146"/>
    <x v="147"/>
    <m/>
    <x v="19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RIOS DO SUL2014/Sep"/>
    <x v="146"/>
    <x v="14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Oct"/>
    <x v="146"/>
    <x v="147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4/Nov"/>
    <x v="146"/>
    <x v="147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Dec"/>
    <x v="146"/>
    <x v="14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Jan"/>
    <x v="147"/>
    <x v="148"/>
    <s v="EREBANGO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Mar"/>
    <x v="147"/>
    <x v="1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Apr"/>
    <x v="147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May"/>
    <x v="147"/>
    <x v="148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4/Jun"/>
    <x v="147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Jul"/>
    <x v="147"/>
    <x v="1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Aug"/>
    <x v="147"/>
    <x v="14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Sep"/>
    <x v="147"/>
    <x v="148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Oct"/>
    <x v="147"/>
    <x v="14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Nov"/>
    <x v="147"/>
    <x v="148"/>
    <m/>
    <x v="22"/>
    <n v="1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BANGO2014/Dec"/>
    <x v="147"/>
    <x v="14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4/Jan"/>
    <x v="148"/>
    <x v="149"/>
    <s v="ERECHIM"/>
    <x v="12"/>
    <n v="1"/>
    <n v="0"/>
    <n v="140"/>
    <n v="1"/>
    <n v="16"/>
    <n v="16"/>
    <n v="1"/>
    <n v="12"/>
    <n v="7"/>
    <n v="11"/>
    <n v="2"/>
    <n v="0"/>
    <n v="0"/>
    <n v="0"/>
    <n v="0"/>
    <n v="7"/>
    <n v="2"/>
    <n v="0"/>
    <n v="0"/>
    <n v="0"/>
    <n v="1"/>
    <n v="0"/>
    <n v="0"/>
    <n v="0"/>
    <n v="0"/>
    <n v="1"/>
    <n v="0"/>
    <n v="0"/>
    <n v="0"/>
    <n v="0"/>
  </r>
  <r>
    <s v="ERECHIM2014/Feb"/>
    <x v="148"/>
    <x v="149"/>
    <m/>
    <x v="13"/>
    <n v="1"/>
    <n v="0"/>
    <n v="157"/>
    <n v="0"/>
    <n v="16"/>
    <n v="21"/>
    <n v="0"/>
    <n v="12"/>
    <n v="13"/>
    <n v="21"/>
    <n v="8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14/Mar"/>
    <x v="148"/>
    <x v="149"/>
    <m/>
    <x v="14"/>
    <n v="1"/>
    <n v="0"/>
    <n v="177"/>
    <n v="0"/>
    <n v="32"/>
    <n v="26"/>
    <n v="1"/>
    <n v="18"/>
    <n v="9"/>
    <n v="15"/>
    <n v="2"/>
    <n v="1"/>
    <n v="0"/>
    <n v="0"/>
    <n v="0"/>
    <n v="7"/>
    <n v="0"/>
    <n v="0"/>
    <n v="0"/>
    <n v="0"/>
    <n v="0"/>
    <n v="0"/>
    <n v="1"/>
    <n v="0"/>
    <n v="0"/>
    <n v="1"/>
    <n v="0"/>
    <n v="0"/>
    <n v="0"/>
    <n v="0"/>
  </r>
  <r>
    <s v="ERECHIM2014/Apr"/>
    <x v="148"/>
    <x v="149"/>
    <m/>
    <x v="15"/>
    <n v="4"/>
    <n v="0"/>
    <n v="127"/>
    <n v="0"/>
    <n v="26"/>
    <n v="9"/>
    <n v="1"/>
    <n v="17"/>
    <n v="14"/>
    <n v="10"/>
    <n v="1"/>
    <n v="0"/>
    <n v="0"/>
    <n v="0"/>
    <n v="0"/>
    <n v="10"/>
    <n v="1"/>
    <n v="0"/>
    <n v="0"/>
    <n v="0"/>
    <n v="0"/>
    <n v="0"/>
    <n v="0"/>
    <n v="0"/>
    <n v="0"/>
    <n v="4"/>
    <n v="0"/>
    <n v="0"/>
    <n v="0"/>
    <n v="0"/>
  </r>
  <r>
    <s v="ERECHIM2014/May"/>
    <x v="148"/>
    <x v="149"/>
    <m/>
    <x v="16"/>
    <n v="0"/>
    <n v="0"/>
    <n v="107"/>
    <n v="2"/>
    <n v="13"/>
    <n v="15"/>
    <n v="2"/>
    <n v="19"/>
    <n v="12"/>
    <n v="12"/>
    <n v="2"/>
    <n v="0"/>
    <n v="0"/>
    <n v="0"/>
    <n v="0"/>
    <n v="5"/>
    <n v="9"/>
    <n v="0"/>
    <n v="0"/>
    <n v="0"/>
    <n v="0"/>
    <n v="0"/>
    <n v="0"/>
    <n v="0"/>
    <n v="0"/>
    <n v="0"/>
    <n v="0"/>
    <n v="0"/>
    <n v="0"/>
    <n v="0"/>
  </r>
  <r>
    <s v="ERECHIM2014/Jun"/>
    <x v="148"/>
    <x v="149"/>
    <m/>
    <x v="17"/>
    <n v="0"/>
    <n v="0"/>
    <n v="161"/>
    <n v="4"/>
    <n v="29"/>
    <n v="44"/>
    <n v="4"/>
    <n v="19"/>
    <n v="9"/>
    <n v="6"/>
    <n v="2"/>
    <n v="0"/>
    <n v="0"/>
    <n v="0"/>
    <n v="0"/>
    <n v="9"/>
    <n v="16"/>
    <n v="1"/>
    <n v="1"/>
    <n v="0"/>
    <n v="0"/>
    <n v="0"/>
    <n v="0"/>
    <n v="0"/>
    <n v="0"/>
    <n v="0"/>
    <n v="0"/>
    <n v="0"/>
    <n v="0"/>
    <n v="0"/>
  </r>
  <r>
    <s v="ERECHIM2014/Jul"/>
    <x v="148"/>
    <x v="149"/>
    <m/>
    <x v="18"/>
    <n v="0"/>
    <n v="0"/>
    <n v="131"/>
    <n v="1"/>
    <n v="34"/>
    <n v="20"/>
    <n v="3"/>
    <n v="17"/>
    <n v="9"/>
    <n v="20"/>
    <n v="10"/>
    <n v="0"/>
    <n v="0"/>
    <n v="0"/>
    <n v="0"/>
    <n v="7"/>
    <n v="4"/>
    <n v="1"/>
    <n v="0"/>
    <n v="0"/>
    <n v="0"/>
    <n v="0"/>
    <n v="0"/>
    <n v="0"/>
    <n v="0"/>
    <n v="0"/>
    <n v="0"/>
    <n v="0"/>
    <n v="0"/>
    <n v="0"/>
  </r>
  <r>
    <s v="ERECHIM2014/Aug"/>
    <x v="148"/>
    <x v="149"/>
    <m/>
    <x v="19"/>
    <n v="4"/>
    <n v="0"/>
    <n v="129"/>
    <n v="1"/>
    <n v="19"/>
    <n v="14"/>
    <n v="0"/>
    <n v="17"/>
    <n v="13"/>
    <n v="15"/>
    <n v="1"/>
    <n v="0"/>
    <n v="0"/>
    <n v="0"/>
    <n v="0"/>
    <n v="5"/>
    <n v="0"/>
    <n v="1"/>
    <n v="1"/>
    <n v="0"/>
    <n v="0"/>
    <n v="0"/>
    <n v="3"/>
    <n v="0"/>
    <n v="0"/>
    <n v="4"/>
    <n v="0"/>
    <n v="0"/>
    <n v="0"/>
    <n v="0"/>
  </r>
  <r>
    <s v="ERECHIM2014/Sep"/>
    <x v="148"/>
    <x v="149"/>
    <m/>
    <x v="20"/>
    <n v="1"/>
    <n v="0"/>
    <n v="148"/>
    <n v="0"/>
    <n v="25"/>
    <n v="8"/>
    <n v="1"/>
    <n v="23"/>
    <n v="13"/>
    <n v="15"/>
    <n v="8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ERECHIM2014/Oct"/>
    <x v="148"/>
    <x v="149"/>
    <m/>
    <x v="21"/>
    <n v="0"/>
    <n v="0"/>
    <n v="157"/>
    <n v="1"/>
    <n v="36"/>
    <n v="13"/>
    <n v="1"/>
    <n v="16"/>
    <n v="18"/>
    <n v="10"/>
    <n v="6"/>
    <n v="0"/>
    <n v="0"/>
    <n v="0"/>
    <n v="0"/>
    <n v="10"/>
    <n v="1"/>
    <n v="0"/>
    <n v="0"/>
    <n v="1"/>
    <n v="0"/>
    <n v="0"/>
    <n v="3"/>
    <n v="0"/>
    <n v="0"/>
    <n v="0"/>
    <n v="0"/>
    <n v="0"/>
    <n v="0"/>
    <n v="0"/>
  </r>
  <r>
    <s v="ERECHIM2014/Nov"/>
    <x v="148"/>
    <x v="149"/>
    <m/>
    <x v="22"/>
    <n v="0"/>
    <n v="0"/>
    <n v="126"/>
    <n v="1"/>
    <n v="21"/>
    <n v="24"/>
    <n v="2"/>
    <n v="12"/>
    <n v="16"/>
    <n v="15"/>
    <n v="5"/>
    <n v="0"/>
    <n v="0"/>
    <n v="0"/>
    <n v="0"/>
    <n v="1"/>
    <n v="3"/>
    <n v="0"/>
    <n v="0"/>
    <n v="0"/>
    <n v="0"/>
    <n v="0"/>
    <n v="3"/>
    <n v="0"/>
    <n v="0"/>
    <n v="0"/>
    <n v="0"/>
    <n v="0"/>
    <n v="0"/>
    <n v="0"/>
  </r>
  <r>
    <s v="ERECHIM2014/Dec"/>
    <x v="148"/>
    <x v="149"/>
    <m/>
    <x v="23"/>
    <n v="1"/>
    <n v="0"/>
    <n v="109"/>
    <n v="2"/>
    <n v="23"/>
    <n v="27"/>
    <n v="2"/>
    <n v="13"/>
    <n v="19"/>
    <n v="5"/>
    <n v="3"/>
    <n v="0"/>
    <n v="0"/>
    <n v="0"/>
    <n v="0"/>
    <n v="7"/>
    <n v="9"/>
    <n v="1"/>
    <n v="0"/>
    <n v="0"/>
    <n v="0"/>
    <n v="0"/>
    <n v="0"/>
    <n v="0"/>
    <n v="0"/>
    <n v="1"/>
    <n v="0"/>
    <n v="0"/>
    <n v="0"/>
    <n v="0"/>
  </r>
  <r>
    <s v="ERNESTINA2014/Jan"/>
    <x v="149"/>
    <x v="150"/>
    <s v="ERNESTIN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Feb"/>
    <x v="149"/>
    <x v="150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Mar"/>
    <x v="149"/>
    <x v="150"/>
    <m/>
    <x v="14"/>
    <n v="0"/>
    <n v="0"/>
    <n v="6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Apr"/>
    <x v="149"/>
    <x v="15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May"/>
    <x v="149"/>
    <x v="150"/>
    <m/>
    <x v="16"/>
    <n v="0"/>
    <n v="0"/>
    <n v="7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Jun"/>
    <x v="149"/>
    <x v="150"/>
    <m/>
    <x v="17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Jul"/>
    <x v="149"/>
    <x v="150"/>
    <m/>
    <x v="18"/>
    <n v="0"/>
    <n v="0"/>
    <n v="5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Aug"/>
    <x v="149"/>
    <x v="150"/>
    <m/>
    <x v="19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Sep"/>
    <x v="149"/>
    <x v="150"/>
    <m/>
    <x v="20"/>
    <n v="0"/>
    <n v="0"/>
    <n v="7"/>
    <n v="3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RNESTINA2014/Oct"/>
    <x v="149"/>
    <x v="150"/>
    <m/>
    <x v="21"/>
    <n v="0"/>
    <n v="0"/>
    <n v="9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Nov"/>
    <x v="149"/>
    <x v="150"/>
    <m/>
    <x v="22"/>
    <n v="0"/>
    <n v="0"/>
    <n v="12"/>
    <n v="3"/>
    <n v="0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14/Dec"/>
    <x v="149"/>
    <x v="150"/>
    <m/>
    <x v="23"/>
    <n v="0"/>
    <n v="0"/>
    <n v="3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14/Jan"/>
    <x v="150"/>
    <x v="151"/>
    <s v="ERVAL GRANDE"/>
    <x v="12"/>
    <n v="0"/>
    <n v="0"/>
    <n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Feb"/>
    <x v="150"/>
    <x v="151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Mar"/>
    <x v="150"/>
    <x v="151"/>
    <m/>
    <x v="14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14/Apr"/>
    <x v="150"/>
    <x v="15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May"/>
    <x v="150"/>
    <x v="15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Jun"/>
    <x v="150"/>
    <x v="15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Jul"/>
    <x v="150"/>
    <x v="151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Aug"/>
    <x v="150"/>
    <x v="151"/>
    <m/>
    <x v="19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Sep"/>
    <x v="150"/>
    <x v="15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Oct"/>
    <x v="150"/>
    <x v="151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Nov"/>
    <x v="150"/>
    <x v="151"/>
    <m/>
    <x v="22"/>
    <n v="0"/>
    <n v="0"/>
    <n v="2"/>
    <n v="1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14/Dec"/>
    <x v="150"/>
    <x v="151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Jan"/>
    <x v="151"/>
    <x v="152"/>
    <s v="ERVAL SECO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ERVAL SECO2014/Feb"/>
    <x v="151"/>
    <x v="152"/>
    <m/>
    <x v="13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Mar"/>
    <x v="151"/>
    <x v="1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Apr"/>
    <x v="151"/>
    <x v="15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May"/>
    <x v="151"/>
    <x v="152"/>
    <m/>
    <x v="16"/>
    <n v="0"/>
    <n v="0"/>
    <n v="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Jun"/>
    <x v="151"/>
    <x v="152"/>
    <m/>
    <x v="17"/>
    <n v="0"/>
    <n v="0"/>
    <n v="3"/>
    <n v="2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14/Jul"/>
    <x v="151"/>
    <x v="152"/>
    <m/>
    <x v="18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Aug"/>
    <x v="151"/>
    <x v="152"/>
    <m/>
    <x v="19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Sep"/>
    <x v="151"/>
    <x v="15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Oct"/>
    <x v="151"/>
    <x v="152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Nov"/>
    <x v="151"/>
    <x v="15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Dec"/>
    <x v="151"/>
    <x v="152"/>
    <m/>
    <x v="2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Jan"/>
    <x v="152"/>
    <x v="153"/>
    <s v="ESMERALDA"/>
    <x v="1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Feb"/>
    <x v="152"/>
    <x v="1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Mar"/>
    <x v="152"/>
    <x v="15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Apr"/>
    <x v="152"/>
    <x v="153"/>
    <m/>
    <x v="15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May"/>
    <x v="152"/>
    <x v="153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Jun"/>
    <x v="152"/>
    <x v="15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Jul"/>
    <x v="152"/>
    <x v="153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Aug"/>
    <x v="152"/>
    <x v="15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Sep"/>
    <x v="152"/>
    <x v="15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Oct"/>
    <x v="152"/>
    <x v="153"/>
    <m/>
    <x v="2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Nov"/>
    <x v="152"/>
    <x v="15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Dec"/>
    <x v="152"/>
    <x v="15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Jan"/>
    <x v="153"/>
    <x v="154"/>
    <s v="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Mar"/>
    <x v="153"/>
    <x v="15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Apr"/>
    <x v="153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May"/>
    <x v="153"/>
    <x v="154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ERANCA DO SUL2014/Jun"/>
    <x v="153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Jul"/>
    <x v="153"/>
    <x v="15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Aug"/>
    <x v="153"/>
    <x v="15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Sep"/>
    <x v="153"/>
    <x v="15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Oct"/>
    <x v="153"/>
    <x v="154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Nov"/>
    <x v="153"/>
    <x v="15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Dec"/>
    <x v="153"/>
    <x v="154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Jan"/>
    <x v="154"/>
    <x v="155"/>
    <s v="ESPUMOSO"/>
    <x v="12"/>
    <n v="0"/>
    <n v="0"/>
    <n v="13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4/Feb"/>
    <x v="154"/>
    <x v="155"/>
    <m/>
    <x v="13"/>
    <n v="0"/>
    <n v="0"/>
    <n v="9"/>
    <n v="0"/>
    <n v="1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Mar"/>
    <x v="154"/>
    <x v="155"/>
    <m/>
    <x v="14"/>
    <n v="0"/>
    <n v="0"/>
    <n v="5"/>
    <n v="1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4/Apr"/>
    <x v="154"/>
    <x v="155"/>
    <m/>
    <x v="15"/>
    <n v="0"/>
    <n v="0"/>
    <n v="1"/>
    <n v="0"/>
    <n v="1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May"/>
    <x v="154"/>
    <x v="155"/>
    <m/>
    <x v="16"/>
    <n v="0"/>
    <n v="0"/>
    <n v="3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Jun"/>
    <x v="154"/>
    <x v="155"/>
    <m/>
    <x v="17"/>
    <n v="0"/>
    <n v="0"/>
    <n v="5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4/Jul"/>
    <x v="154"/>
    <x v="155"/>
    <m/>
    <x v="18"/>
    <n v="0"/>
    <n v="0"/>
    <n v="4"/>
    <n v="0"/>
    <n v="3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14/Aug"/>
    <x v="154"/>
    <x v="155"/>
    <m/>
    <x v="19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Sep"/>
    <x v="154"/>
    <x v="155"/>
    <m/>
    <x v="2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Oct"/>
    <x v="154"/>
    <x v="155"/>
    <m/>
    <x v="21"/>
    <n v="1"/>
    <n v="0"/>
    <n v="7"/>
    <n v="1"/>
    <n v="1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SPUMOSO2014/Nov"/>
    <x v="154"/>
    <x v="155"/>
    <m/>
    <x v="22"/>
    <n v="0"/>
    <n v="0"/>
    <n v="6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Dec"/>
    <x v="154"/>
    <x v="155"/>
    <m/>
    <x v="23"/>
    <n v="0"/>
    <n v="0"/>
    <n v="7"/>
    <n v="1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4/Jan"/>
    <x v="155"/>
    <x v="156"/>
    <s v="ESTACAO"/>
    <x v="12"/>
    <n v="0"/>
    <n v="0"/>
    <n v="1"/>
    <n v="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4/Feb"/>
    <x v="155"/>
    <x v="156"/>
    <m/>
    <x v="1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4/Mar"/>
    <x v="155"/>
    <x v="156"/>
    <m/>
    <x v="14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4/Apr"/>
    <x v="155"/>
    <x v="156"/>
    <m/>
    <x v="15"/>
    <n v="0"/>
    <n v="0"/>
    <n v="4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4/May"/>
    <x v="155"/>
    <x v="156"/>
    <m/>
    <x v="16"/>
    <n v="0"/>
    <n v="0"/>
    <n v="8"/>
    <n v="3"/>
    <n v="0"/>
    <n v="2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CAO2014/Jun"/>
    <x v="155"/>
    <x v="156"/>
    <m/>
    <x v="17"/>
    <n v="0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4/Jul"/>
    <x v="155"/>
    <x v="156"/>
    <m/>
    <x v="18"/>
    <n v="0"/>
    <n v="0"/>
    <n v="4"/>
    <n v="0"/>
    <n v="0"/>
    <n v="1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STACAO2014/Aug"/>
    <x v="155"/>
    <x v="156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4/Sep"/>
    <x v="155"/>
    <x v="15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4/Oct"/>
    <x v="155"/>
    <x v="15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4/Nov"/>
    <x v="155"/>
    <x v="156"/>
    <m/>
    <x v="22"/>
    <n v="0"/>
    <n v="0"/>
    <n v="5"/>
    <n v="0"/>
    <n v="0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CAO2014/Dec"/>
    <x v="155"/>
    <x v="156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4/Jan"/>
    <x v="156"/>
    <x v="157"/>
    <s v="ESTANCIA VELHA"/>
    <x v="12"/>
    <n v="1"/>
    <n v="0"/>
    <n v="34"/>
    <n v="1"/>
    <n v="6"/>
    <n v="9"/>
    <n v="10"/>
    <n v="3"/>
    <n v="1"/>
    <n v="3"/>
    <n v="0"/>
    <n v="0"/>
    <n v="0"/>
    <n v="0"/>
    <n v="0"/>
    <n v="0"/>
    <n v="3"/>
    <n v="0"/>
    <n v="0"/>
    <n v="0"/>
    <n v="0"/>
    <n v="0"/>
    <n v="3"/>
    <n v="0"/>
    <n v="0"/>
    <n v="1"/>
    <n v="0"/>
    <n v="0"/>
    <n v="0"/>
    <n v="0"/>
  </r>
  <r>
    <s v="ESTANCIA VELHA2014/Feb"/>
    <x v="156"/>
    <x v="157"/>
    <m/>
    <x v="13"/>
    <n v="0"/>
    <n v="0"/>
    <n v="26"/>
    <n v="0"/>
    <n v="6"/>
    <n v="31"/>
    <n v="9"/>
    <n v="1"/>
    <n v="1"/>
    <n v="5"/>
    <n v="0"/>
    <n v="0"/>
    <n v="0"/>
    <n v="0"/>
    <n v="0"/>
    <n v="0"/>
    <n v="6"/>
    <n v="1"/>
    <n v="0"/>
    <n v="0"/>
    <n v="0"/>
    <n v="0"/>
    <n v="1"/>
    <n v="0"/>
    <n v="0"/>
    <n v="0"/>
    <n v="0"/>
    <n v="0"/>
    <n v="0"/>
    <n v="0"/>
  </r>
  <r>
    <s v="ESTANCIA VELHA2014/Mar"/>
    <x v="156"/>
    <x v="157"/>
    <m/>
    <x v="14"/>
    <n v="0"/>
    <n v="0"/>
    <n v="30"/>
    <n v="1"/>
    <n v="3"/>
    <n v="18"/>
    <n v="7"/>
    <n v="4"/>
    <n v="0"/>
    <n v="6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ESTANCIA VELHA2014/Apr"/>
    <x v="156"/>
    <x v="157"/>
    <m/>
    <x v="15"/>
    <n v="1"/>
    <n v="0"/>
    <n v="25"/>
    <n v="0"/>
    <n v="3"/>
    <n v="8"/>
    <n v="10"/>
    <n v="5"/>
    <n v="1"/>
    <n v="4"/>
    <n v="0"/>
    <n v="0"/>
    <n v="0"/>
    <n v="0"/>
    <n v="0"/>
    <n v="3"/>
    <n v="1"/>
    <n v="0"/>
    <n v="0"/>
    <n v="0"/>
    <n v="0"/>
    <n v="0"/>
    <n v="0"/>
    <n v="1"/>
    <n v="0"/>
    <n v="1"/>
    <n v="0"/>
    <n v="0"/>
    <n v="0"/>
    <n v="0"/>
  </r>
  <r>
    <s v="ESTANCIA VELHA2014/May"/>
    <x v="156"/>
    <x v="157"/>
    <m/>
    <x v="16"/>
    <n v="0"/>
    <n v="0"/>
    <n v="48"/>
    <n v="0"/>
    <n v="7"/>
    <n v="18"/>
    <n v="10"/>
    <n v="5"/>
    <n v="1"/>
    <n v="5"/>
    <n v="2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ESTANCIA VELHA2014/Jun"/>
    <x v="156"/>
    <x v="157"/>
    <m/>
    <x v="17"/>
    <n v="2"/>
    <n v="0"/>
    <n v="34"/>
    <n v="1"/>
    <n v="3"/>
    <n v="12"/>
    <n v="11"/>
    <n v="4"/>
    <n v="1"/>
    <n v="5"/>
    <n v="1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ESTANCIA VELHA2014/Jul"/>
    <x v="156"/>
    <x v="157"/>
    <m/>
    <x v="18"/>
    <n v="1"/>
    <n v="0"/>
    <n v="29"/>
    <n v="0"/>
    <n v="2"/>
    <n v="13"/>
    <n v="5"/>
    <n v="6"/>
    <n v="1"/>
    <n v="6"/>
    <n v="5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STANCIA VELHA2014/Aug"/>
    <x v="156"/>
    <x v="157"/>
    <m/>
    <x v="19"/>
    <n v="0"/>
    <n v="0"/>
    <n v="30"/>
    <n v="1"/>
    <n v="4"/>
    <n v="22"/>
    <n v="2"/>
    <n v="5"/>
    <n v="1"/>
    <n v="8"/>
    <n v="1"/>
    <n v="0"/>
    <n v="0"/>
    <n v="0"/>
    <n v="0"/>
    <n v="0"/>
    <n v="6"/>
    <n v="0"/>
    <n v="0"/>
    <n v="1"/>
    <n v="0"/>
    <n v="0"/>
    <n v="0"/>
    <n v="0"/>
    <n v="0"/>
    <n v="0"/>
    <n v="0"/>
    <n v="0"/>
    <n v="0"/>
    <n v="0"/>
  </r>
  <r>
    <s v="ESTANCIA VELHA2014/Sep"/>
    <x v="156"/>
    <x v="157"/>
    <m/>
    <x v="20"/>
    <n v="1"/>
    <n v="0"/>
    <n v="36"/>
    <n v="2"/>
    <n v="6"/>
    <n v="14"/>
    <n v="6"/>
    <n v="3"/>
    <n v="0"/>
    <n v="7"/>
    <n v="2"/>
    <n v="0"/>
    <n v="0"/>
    <n v="0"/>
    <n v="0"/>
    <n v="1"/>
    <n v="6"/>
    <n v="0"/>
    <n v="0"/>
    <n v="0"/>
    <n v="0"/>
    <n v="0"/>
    <n v="1"/>
    <n v="0"/>
    <n v="0"/>
    <n v="1"/>
    <n v="0"/>
    <n v="0"/>
    <n v="0"/>
    <n v="0"/>
  </r>
  <r>
    <s v="ESTANCIA VELHA2014/Oct"/>
    <x v="156"/>
    <x v="157"/>
    <m/>
    <x v="21"/>
    <n v="0"/>
    <n v="0"/>
    <n v="41"/>
    <n v="4"/>
    <n v="2"/>
    <n v="21"/>
    <n v="8"/>
    <n v="6"/>
    <n v="2"/>
    <n v="5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ESTANCIA VELHA2014/Nov"/>
    <x v="156"/>
    <x v="157"/>
    <m/>
    <x v="22"/>
    <n v="1"/>
    <n v="0"/>
    <n v="33"/>
    <n v="2"/>
    <n v="3"/>
    <n v="14"/>
    <n v="4"/>
    <n v="7"/>
    <n v="4"/>
    <n v="3"/>
    <n v="0"/>
    <n v="0"/>
    <n v="0"/>
    <n v="0"/>
    <n v="0"/>
    <n v="1"/>
    <n v="2"/>
    <n v="0"/>
    <n v="1"/>
    <n v="0"/>
    <n v="0"/>
    <n v="0"/>
    <n v="1"/>
    <n v="0"/>
    <n v="0"/>
    <n v="1"/>
    <n v="0"/>
    <n v="0"/>
    <n v="0"/>
    <n v="0"/>
  </r>
  <r>
    <s v="ESTANCIA VELHA2014/Dec"/>
    <x v="156"/>
    <x v="157"/>
    <m/>
    <x v="23"/>
    <n v="0"/>
    <n v="0"/>
    <n v="35"/>
    <n v="1"/>
    <n v="2"/>
    <n v="22"/>
    <n v="5"/>
    <n v="0"/>
    <n v="1"/>
    <n v="2"/>
    <n v="3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ESTEIO2014/Jan"/>
    <x v="157"/>
    <x v="158"/>
    <s v="ESTEIO"/>
    <x v="12"/>
    <n v="0"/>
    <n v="0"/>
    <n v="142"/>
    <n v="0"/>
    <n v="12"/>
    <n v="67"/>
    <n v="3"/>
    <n v="18"/>
    <n v="2"/>
    <n v="18"/>
    <n v="5"/>
    <n v="0"/>
    <n v="0"/>
    <n v="0"/>
    <n v="0"/>
    <n v="12"/>
    <n v="14"/>
    <n v="0"/>
    <n v="0"/>
    <n v="0"/>
    <n v="0"/>
    <n v="0"/>
    <n v="2"/>
    <n v="0"/>
    <n v="0"/>
    <n v="0"/>
    <n v="0"/>
    <n v="0"/>
    <n v="0"/>
    <n v="0"/>
  </r>
  <r>
    <s v="ESTEIO2014/Feb"/>
    <x v="157"/>
    <x v="158"/>
    <m/>
    <x v="13"/>
    <n v="1"/>
    <n v="1"/>
    <n v="159"/>
    <n v="0"/>
    <n v="13"/>
    <n v="63"/>
    <n v="13"/>
    <n v="9"/>
    <n v="3"/>
    <n v="9"/>
    <n v="2"/>
    <n v="0"/>
    <n v="0"/>
    <n v="0"/>
    <n v="0"/>
    <n v="12"/>
    <n v="5"/>
    <n v="0"/>
    <n v="0"/>
    <n v="0"/>
    <n v="0"/>
    <n v="0"/>
    <n v="1"/>
    <n v="0"/>
    <n v="0"/>
    <n v="1"/>
    <n v="1"/>
    <n v="0"/>
    <n v="1"/>
    <n v="0"/>
  </r>
  <r>
    <s v="ESTEIO2014/Mar"/>
    <x v="157"/>
    <x v="158"/>
    <m/>
    <x v="14"/>
    <n v="2"/>
    <n v="0"/>
    <n v="161"/>
    <n v="0"/>
    <n v="9"/>
    <n v="51"/>
    <n v="8"/>
    <n v="4"/>
    <n v="4"/>
    <n v="15"/>
    <n v="7"/>
    <n v="0"/>
    <n v="0"/>
    <n v="0"/>
    <n v="0"/>
    <n v="9"/>
    <n v="4"/>
    <n v="0"/>
    <n v="0"/>
    <n v="0"/>
    <n v="0"/>
    <n v="1"/>
    <n v="1"/>
    <n v="0"/>
    <n v="0"/>
    <n v="2"/>
    <n v="0"/>
    <n v="0"/>
    <n v="0"/>
    <n v="0"/>
  </r>
  <r>
    <s v="ESTEIO2014/Apr"/>
    <x v="157"/>
    <x v="158"/>
    <m/>
    <x v="15"/>
    <n v="3"/>
    <n v="0"/>
    <n v="140"/>
    <n v="0"/>
    <n v="22"/>
    <n v="93"/>
    <n v="10"/>
    <n v="16"/>
    <n v="1"/>
    <n v="21"/>
    <n v="5"/>
    <n v="0"/>
    <n v="0"/>
    <n v="0"/>
    <n v="0"/>
    <n v="5"/>
    <n v="13"/>
    <n v="0"/>
    <n v="0"/>
    <n v="0"/>
    <n v="1"/>
    <n v="3"/>
    <n v="2"/>
    <n v="0"/>
    <n v="0"/>
    <n v="3"/>
    <n v="0"/>
    <n v="0"/>
    <n v="0"/>
    <n v="0"/>
  </r>
  <r>
    <s v="ESTEIO2014/May"/>
    <x v="157"/>
    <x v="158"/>
    <m/>
    <x v="16"/>
    <n v="0"/>
    <n v="0"/>
    <n v="113"/>
    <n v="1"/>
    <n v="12"/>
    <n v="79"/>
    <n v="8"/>
    <n v="7"/>
    <n v="4"/>
    <n v="9"/>
    <n v="3"/>
    <n v="0"/>
    <n v="0"/>
    <n v="0"/>
    <n v="0"/>
    <n v="4"/>
    <n v="11"/>
    <n v="0"/>
    <n v="0"/>
    <n v="0"/>
    <n v="0"/>
    <n v="2"/>
    <n v="0"/>
    <n v="0"/>
    <n v="0"/>
    <n v="0"/>
    <n v="0"/>
    <n v="0"/>
    <n v="0"/>
    <n v="0"/>
  </r>
  <r>
    <s v="ESTEIO2014/Jun"/>
    <x v="157"/>
    <x v="158"/>
    <m/>
    <x v="17"/>
    <n v="3"/>
    <n v="0"/>
    <n v="99"/>
    <n v="0"/>
    <n v="10"/>
    <n v="88"/>
    <n v="16"/>
    <n v="16"/>
    <n v="4"/>
    <n v="10"/>
    <n v="3"/>
    <n v="1"/>
    <n v="0"/>
    <n v="0"/>
    <n v="0"/>
    <n v="8"/>
    <n v="7"/>
    <n v="0"/>
    <n v="0"/>
    <n v="0"/>
    <n v="0"/>
    <n v="0"/>
    <n v="5"/>
    <n v="0"/>
    <n v="0"/>
    <n v="3"/>
    <n v="0"/>
    <n v="0"/>
    <n v="0"/>
    <n v="0"/>
  </r>
  <r>
    <s v="ESTEIO2014/Jul"/>
    <x v="157"/>
    <x v="158"/>
    <m/>
    <x v="18"/>
    <n v="3"/>
    <n v="0"/>
    <n v="121"/>
    <n v="0"/>
    <n v="10"/>
    <n v="53"/>
    <n v="9"/>
    <n v="11"/>
    <n v="7"/>
    <n v="23"/>
    <n v="12"/>
    <n v="0"/>
    <n v="0"/>
    <n v="0"/>
    <n v="0"/>
    <n v="9"/>
    <n v="12"/>
    <n v="1"/>
    <n v="0"/>
    <n v="0"/>
    <n v="0"/>
    <n v="1"/>
    <n v="0"/>
    <n v="0"/>
    <n v="0"/>
    <n v="4"/>
    <n v="0"/>
    <n v="0"/>
    <n v="0"/>
    <n v="0"/>
  </r>
  <r>
    <s v="ESTEIO2014/Aug"/>
    <x v="157"/>
    <x v="158"/>
    <m/>
    <x v="19"/>
    <n v="1"/>
    <n v="0"/>
    <n v="138"/>
    <n v="0"/>
    <n v="14"/>
    <n v="58"/>
    <n v="13"/>
    <n v="8"/>
    <n v="7"/>
    <n v="9"/>
    <n v="7"/>
    <n v="0"/>
    <n v="0"/>
    <n v="0"/>
    <n v="0"/>
    <n v="5"/>
    <n v="7"/>
    <n v="0"/>
    <n v="0"/>
    <n v="0"/>
    <n v="0"/>
    <n v="0"/>
    <n v="1"/>
    <n v="0"/>
    <n v="0"/>
    <n v="1"/>
    <n v="0"/>
    <n v="0"/>
    <n v="0"/>
    <n v="0"/>
  </r>
  <r>
    <s v="ESTEIO2014/Sep"/>
    <x v="157"/>
    <x v="158"/>
    <m/>
    <x v="20"/>
    <n v="1"/>
    <n v="0"/>
    <n v="154"/>
    <n v="2"/>
    <n v="25"/>
    <n v="68"/>
    <n v="17"/>
    <n v="17"/>
    <n v="7"/>
    <n v="22"/>
    <n v="4"/>
    <n v="0"/>
    <n v="0"/>
    <n v="0"/>
    <n v="0"/>
    <n v="7"/>
    <n v="10"/>
    <n v="0"/>
    <n v="0"/>
    <n v="0"/>
    <n v="4"/>
    <n v="1"/>
    <n v="1"/>
    <n v="0"/>
    <n v="0"/>
    <n v="1"/>
    <n v="0"/>
    <n v="0"/>
    <n v="0"/>
    <n v="0"/>
  </r>
  <r>
    <s v="ESTEIO2014/Oct"/>
    <x v="157"/>
    <x v="158"/>
    <m/>
    <x v="21"/>
    <n v="2"/>
    <n v="0"/>
    <n v="116"/>
    <n v="0"/>
    <n v="20"/>
    <n v="98"/>
    <n v="12"/>
    <n v="10"/>
    <n v="4"/>
    <n v="18"/>
    <n v="2"/>
    <n v="0"/>
    <n v="0"/>
    <n v="0"/>
    <n v="0"/>
    <n v="2"/>
    <n v="24"/>
    <n v="0"/>
    <n v="0"/>
    <n v="0"/>
    <n v="1"/>
    <n v="0"/>
    <n v="1"/>
    <n v="0"/>
    <n v="0"/>
    <n v="3"/>
    <n v="0"/>
    <n v="0"/>
    <n v="0"/>
    <n v="0"/>
  </r>
  <r>
    <s v="ESTEIO2014/Nov"/>
    <x v="157"/>
    <x v="158"/>
    <m/>
    <x v="22"/>
    <n v="0"/>
    <n v="0"/>
    <n v="127"/>
    <n v="1"/>
    <n v="19"/>
    <n v="51"/>
    <n v="9"/>
    <n v="13"/>
    <n v="6"/>
    <n v="21"/>
    <n v="11"/>
    <n v="0"/>
    <n v="0"/>
    <n v="0"/>
    <n v="0"/>
    <n v="4"/>
    <n v="4"/>
    <n v="0"/>
    <n v="0"/>
    <n v="0"/>
    <n v="0"/>
    <n v="2"/>
    <n v="4"/>
    <n v="0"/>
    <n v="0"/>
    <n v="0"/>
    <n v="0"/>
    <n v="0"/>
    <n v="0"/>
    <n v="0"/>
  </r>
  <r>
    <s v="ESTEIO2014/Dec"/>
    <x v="157"/>
    <x v="158"/>
    <m/>
    <x v="23"/>
    <n v="3"/>
    <n v="0"/>
    <n v="140"/>
    <n v="0"/>
    <n v="19"/>
    <n v="78"/>
    <n v="8"/>
    <n v="12"/>
    <n v="3"/>
    <n v="23"/>
    <n v="5"/>
    <n v="2"/>
    <n v="0"/>
    <n v="0"/>
    <n v="0"/>
    <n v="12"/>
    <n v="13"/>
    <n v="0"/>
    <n v="1"/>
    <n v="0"/>
    <n v="0"/>
    <n v="1"/>
    <n v="0"/>
    <n v="0"/>
    <n v="0"/>
    <n v="4"/>
    <n v="0"/>
    <n v="0"/>
    <n v="0"/>
    <n v="0"/>
  </r>
  <r>
    <s v="ESTRELA2014/Jan"/>
    <x v="158"/>
    <x v="159"/>
    <s v="ESTRELA"/>
    <x v="12"/>
    <n v="2"/>
    <n v="0"/>
    <n v="51"/>
    <n v="0"/>
    <n v="1"/>
    <n v="15"/>
    <n v="1"/>
    <n v="1"/>
    <n v="1"/>
    <n v="8"/>
    <n v="0"/>
    <n v="0"/>
    <n v="0"/>
    <n v="0"/>
    <n v="0"/>
    <n v="2"/>
    <n v="7"/>
    <n v="0"/>
    <n v="0"/>
    <n v="0"/>
    <n v="0"/>
    <n v="0"/>
    <n v="0"/>
    <n v="0"/>
    <n v="0"/>
    <n v="2"/>
    <n v="0"/>
    <n v="0"/>
    <n v="0"/>
    <n v="0"/>
  </r>
  <r>
    <s v="ESTRELA2014/Feb"/>
    <x v="158"/>
    <x v="159"/>
    <m/>
    <x v="13"/>
    <n v="1"/>
    <n v="0"/>
    <n v="44"/>
    <n v="0"/>
    <n v="1"/>
    <n v="9"/>
    <n v="1"/>
    <n v="1"/>
    <n v="2"/>
    <n v="3"/>
    <n v="0"/>
    <n v="0"/>
    <n v="0"/>
    <n v="0"/>
    <n v="0"/>
    <n v="0"/>
    <n v="1"/>
    <n v="0"/>
    <n v="0"/>
    <n v="1"/>
    <n v="0"/>
    <n v="0"/>
    <n v="1"/>
    <n v="0"/>
    <n v="0"/>
    <n v="1"/>
    <n v="0"/>
    <n v="0"/>
    <n v="0"/>
    <n v="0"/>
  </r>
  <r>
    <s v="ESTRELA2014/Mar"/>
    <x v="158"/>
    <x v="159"/>
    <m/>
    <x v="14"/>
    <n v="1"/>
    <n v="0"/>
    <n v="39"/>
    <n v="0"/>
    <n v="0"/>
    <n v="8"/>
    <n v="0"/>
    <n v="4"/>
    <n v="2"/>
    <n v="7"/>
    <n v="1"/>
    <n v="0"/>
    <n v="0"/>
    <n v="0"/>
    <n v="0"/>
    <n v="1"/>
    <n v="2"/>
    <n v="0"/>
    <n v="1"/>
    <n v="0"/>
    <n v="0"/>
    <n v="0"/>
    <n v="0"/>
    <n v="0"/>
    <n v="0"/>
    <n v="1"/>
    <n v="0"/>
    <n v="0"/>
    <n v="0"/>
    <n v="0"/>
  </r>
  <r>
    <s v="ESTRELA2014/Apr"/>
    <x v="158"/>
    <x v="159"/>
    <m/>
    <x v="15"/>
    <n v="0"/>
    <n v="0"/>
    <n v="33"/>
    <n v="0"/>
    <n v="2"/>
    <n v="3"/>
    <n v="0"/>
    <n v="4"/>
    <n v="0"/>
    <n v="1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RELA2014/May"/>
    <x v="158"/>
    <x v="159"/>
    <m/>
    <x v="16"/>
    <n v="0"/>
    <n v="0"/>
    <n v="49"/>
    <n v="0"/>
    <n v="1"/>
    <n v="10"/>
    <n v="1"/>
    <n v="2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14/Jun"/>
    <x v="158"/>
    <x v="159"/>
    <m/>
    <x v="17"/>
    <n v="0"/>
    <n v="0"/>
    <n v="41"/>
    <n v="0"/>
    <n v="6"/>
    <n v="11"/>
    <n v="1"/>
    <n v="6"/>
    <n v="1"/>
    <n v="4"/>
    <n v="0"/>
    <n v="0"/>
    <n v="0"/>
    <n v="0"/>
    <n v="0"/>
    <n v="11"/>
    <n v="6"/>
    <n v="0"/>
    <n v="0"/>
    <n v="0"/>
    <n v="0"/>
    <n v="0"/>
    <n v="0"/>
    <n v="0"/>
    <n v="0"/>
    <n v="0"/>
    <n v="0"/>
    <n v="0"/>
    <n v="0"/>
    <n v="0"/>
  </r>
  <r>
    <s v="ESTRELA2014/Jul"/>
    <x v="158"/>
    <x v="159"/>
    <m/>
    <x v="18"/>
    <n v="0"/>
    <n v="0"/>
    <n v="34"/>
    <n v="1"/>
    <n v="2"/>
    <n v="6"/>
    <n v="0"/>
    <n v="4"/>
    <n v="2"/>
    <n v="12"/>
    <n v="4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</r>
  <r>
    <s v="ESTRELA2014/Aug"/>
    <x v="158"/>
    <x v="159"/>
    <m/>
    <x v="19"/>
    <n v="0"/>
    <n v="0"/>
    <n v="40"/>
    <n v="1"/>
    <n v="2"/>
    <n v="4"/>
    <n v="0"/>
    <n v="3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14/Sep"/>
    <x v="158"/>
    <x v="159"/>
    <m/>
    <x v="20"/>
    <n v="1"/>
    <n v="0"/>
    <n v="44"/>
    <n v="2"/>
    <n v="2"/>
    <n v="8"/>
    <n v="1"/>
    <n v="4"/>
    <n v="1"/>
    <n v="9"/>
    <n v="4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ESTRELA2014/Oct"/>
    <x v="158"/>
    <x v="159"/>
    <m/>
    <x v="21"/>
    <n v="1"/>
    <n v="0"/>
    <n v="41"/>
    <n v="0"/>
    <n v="2"/>
    <n v="6"/>
    <n v="2"/>
    <n v="4"/>
    <n v="3"/>
    <n v="9"/>
    <n v="5"/>
    <n v="1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ESTRELA2014/Nov"/>
    <x v="158"/>
    <x v="159"/>
    <m/>
    <x v="22"/>
    <n v="0"/>
    <n v="0"/>
    <n v="32"/>
    <n v="0"/>
    <n v="3"/>
    <n v="11"/>
    <n v="0"/>
    <n v="3"/>
    <n v="0"/>
    <n v="1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ESTRELA2014/Dec"/>
    <x v="158"/>
    <x v="159"/>
    <m/>
    <x v="23"/>
    <n v="0"/>
    <n v="0"/>
    <n v="33"/>
    <n v="0"/>
    <n v="0"/>
    <n v="8"/>
    <n v="1"/>
    <n v="1"/>
    <n v="0"/>
    <n v="7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ESTRELA VELHA2014/Jan"/>
    <x v="159"/>
    <x v="160"/>
    <s v="ESTRELA VE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Feb"/>
    <x v="159"/>
    <x v="16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Mar"/>
    <x v="159"/>
    <x v="1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Apr"/>
    <x v="159"/>
    <x v="160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May"/>
    <x v="159"/>
    <x v="1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Jun"/>
    <x v="159"/>
    <x v="1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Jul"/>
    <x v="159"/>
    <x v="160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 VELHA2014/Aug"/>
    <x v="159"/>
    <x v="16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Sep"/>
    <x v="159"/>
    <x v="1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Oct"/>
    <x v="159"/>
    <x v="160"/>
    <m/>
    <x v="2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Nov"/>
    <x v="159"/>
    <x v="160"/>
    <m/>
    <x v="22"/>
    <n v="0"/>
    <n v="0"/>
    <n v="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Jan"/>
    <x v="160"/>
    <x v="161"/>
    <s v="EUGENIO DE CASTR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Feb"/>
    <x v="160"/>
    <x v="1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Mar"/>
    <x v="160"/>
    <x v="1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Apr"/>
    <x v="160"/>
    <x v="16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May"/>
    <x v="160"/>
    <x v="161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Jun"/>
    <x v="160"/>
    <x v="161"/>
    <m/>
    <x v="1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Jul"/>
    <x v="160"/>
    <x v="1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Aug"/>
    <x v="160"/>
    <x v="16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Sep"/>
    <x v="160"/>
    <x v="161"/>
    <m/>
    <x v="20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Oct"/>
    <x v="160"/>
    <x v="1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Nov"/>
    <x v="160"/>
    <x v="16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Dec"/>
    <x v="160"/>
    <x v="161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Feb"/>
    <x v="161"/>
    <x v="162"/>
    <m/>
    <x v="13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Mar"/>
    <x v="161"/>
    <x v="1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Apr"/>
    <x v="161"/>
    <x v="1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May"/>
    <x v="161"/>
    <x v="162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GUNDES VARELA2014/Jun"/>
    <x v="161"/>
    <x v="16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Jul"/>
    <x v="161"/>
    <x v="1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Aug"/>
    <x v="161"/>
    <x v="162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GUNDES VARELA2014/Sep"/>
    <x v="161"/>
    <x v="16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Oct"/>
    <x v="161"/>
    <x v="1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Nov"/>
    <x v="161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Dec"/>
    <x v="161"/>
    <x v="1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4/Jan"/>
    <x v="162"/>
    <x v="163"/>
    <s v="FARROUPILHA"/>
    <x v="12"/>
    <n v="0"/>
    <n v="0"/>
    <n v="93"/>
    <n v="0"/>
    <n v="16"/>
    <n v="10"/>
    <n v="3"/>
    <n v="4"/>
    <n v="5"/>
    <n v="2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RROUPILHA2014/Feb"/>
    <x v="162"/>
    <x v="163"/>
    <m/>
    <x v="13"/>
    <n v="2"/>
    <n v="0"/>
    <n v="62"/>
    <n v="0"/>
    <n v="15"/>
    <n v="11"/>
    <n v="1"/>
    <n v="13"/>
    <n v="5"/>
    <n v="15"/>
    <n v="8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FARROUPILHA2014/Mar"/>
    <x v="162"/>
    <x v="163"/>
    <m/>
    <x v="14"/>
    <n v="0"/>
    <n v="0"/>
    <n v="76"/>
    <n v="1"/>
    <n v="18"/>
    <n v="18"/>
    <n v="4"/>
    <n v="5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14/Apr"/>
    <x v="162"/>
    <x v="163"/>
    <m/>
    <x v="15"/>
    <n v="1"/>
    <n v="0"/>
    <n v="106"/>
    <n v="0"/>
    <n v="20"/>
    <n v="15"/>
    <n v="6"/>
    <n v="6"/>
    <n v="4"/>
    <n v="5"/>
    <n v="3"/>
    <n v="0"/>
    <n v="0"/>
    <n v="0"/>
    <n v="0"/>
    <n v="0"/>
    <n v="5"/>
    <n v="0"/>
    <n v="0"/>
    <n v="0"/>
    <n v="0"/>
    <n v="0"/>
    <n v="0"/>
    <n v="0"/>
    <n v="0"/>
    <n v="1"/>
    <n v="0"/>
    <n v="0"/>
    <n v="0"/>
    <n v="0"/>
  </r>
  <r>
    <s v="FARROUPILHA2014/May"/>
    <x v="162"/>
    <x v="163"/>
    <m/>
    <x v="16"/>
    <n v="0"/>
    <n v="0"/>
    <n v="84"/>
    <n v="0"/>
    <n v="19"/>
    <n v="14"/>
    <n v="5"/>
    <n v="17"/>
    <n v="2"/>
    <n v="9"/>
    <n v="1"/>
    <n v="0"/>
    <n v="0"/>
    <n v="0"/>
    <n v="0"/>
    <n v="2"/>
    <n v="3"/>
    <n v="0"/>
    <n v="0"/>
    <n v="0"/>
    <n v="0"/>
    <n v="0"/>
    <n v="3"/>
    <n v="0"/>
    <n v="0"/>
    <n v="0"/>
    <n v="0"/>
    <n v="0"/>
    <n v="0"/>
    <n v="0"/>
  </r>
  <r>
    <s v="FARROUPILHA2014/Jun"/>
    <x v="162"/>
    <x v="163"/>
    <m/>
    <x v="17"/>
    <n v="0"/>
    <n v="0"/>
    <n v="79"/>
    <n v="1"/>
    <n v="12"/>
    <n v="17"/>
    <n v="8"/>
    <n v="14"/>
    <n v="1"/>
    <n v="10"/>
    <n v="1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FARROUPILHA2014/Jul"/>
    <x v="162"/>
    <x v="163"/>
    <m/>
    <x v="18"/>
    <n v="0"/>
    <n v="0"/>
    <n v="68"/>
    <n v="0"/>
    <n v="19"/>
    <n v="19"/>
    <n v="11"/>
    <n v="6"/>
    <n v="2"/>
    <n v="14"/>
    <n v="2"/>
    <n v="0"/>
    <n v="0"/>
    <n v="0"/>
    <n v="0"/>
    <n v="2"/>
    <n v="9"/>
    <n v="0"/>
    <n v="0"/>
    <n v="0"/>
    <n v="0"/>
    <n v="0"/>
    <n v="0"/>
    <n v="0"/>
    <n v="0"/>
    <n v="0"/>
    <n v="0"/>
    <n v="0"/>
    <n v="0"/>
    <n v="0"/>
  </r>
  <r>
    <s v="FARROUPILHA2014/Aug"/>
    <x v="162"/>
    <x v="163"/>
    <m/>
    <x v="19"/>
    <n v="0"/>
    <n v="0"/>
    <n v="61"/>
    <n v="0"/>
    <n v="10"/>
    <n v="7"/>
    <n v="10"/>
    <n v="7"/>
    <n v="6"/>
    <n v="8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ARROUPILHA2014/Sep"/>
    <x v="162"/>
    <x v="163"/>
    <m/>
    <x v="20"/>
    <n v="1"/>
    <n v="0"/>
    <n v="66"/>
    <n v="2"/>
    <n v="18"/>
    <n v="8"/>
    <n v="5"/>
    <n v="7"/>
    <n v="5"/>
    <n v="13"/>
    <n v="1"/>
    <n v="0"/>
    <n v="0"/>
    <n v="0"/>
    <n v="0"/>
    <n v="0"/>
    <n v="1"/>
    <n v="0"/>
    <n v="1"/>
    <n v="0"/>
    <n v="0"/>
    <n v="0"/>
    <n v="0"/>
    <n v="1"/>
    <n v="0"/>
    <n v="1"/>
    <n v="0"/>
    <n v="0"/>
    <n v="0"/>
    <n v="0"/>
  </r>
  <r>
    <s v="FARROUPILHA2014/Oct"/>
    <x v="162"/>
    <x v="163"/>
    <m/>
    <x v="21"/>
    <n v="0"/>
    <n v="0"/>
    <n v="74"/>
    <n v="0"/>
    <n v="15"/>
    <n v="19"/>
    <n v="13"/>
    <n v="10"/>
    <n v="3"/>
    <n v="4"/>
    <n v="4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</r>
  <r>
    <s v="FARROUPILHA2014/Nov"/>
    <x v="162"/>
    <x v="163"/>
    <m/>
    <x v="22"/>
    <n v="0"/>
    <n v="0"/>
    <n v="70"/>
    <n v="0"/>
    <n v="14"/>
    <n v="19"/>
    <n v="7"/>
    <n v="14"/>
    <n v="2"/>
    <n v="4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FARROUPILHA2014/Dec"/>
    <x v="162"/>
    <x v="163"/>
    <m/>
    <x v="23"/>
    <n v="1"/>
    <n v="0"/>
    <n v="69"/>
    <n v="1"/>
    <n v="12"/>
    <n v="10"/>
    <n v="4"/>
    <n v="11"/>
    <n v="7"/>
    <n v="1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FAXINAL DO SOTURNO2014/Jan"/>
    <x v="163"/>
    <x v="164"/>
    <s v="FAXINAL DO SOTUR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Feb"/>
    <x v="163"/>
    <x v="164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Mar"/>
    <x v="163"/>
    <x v="164"/>
    <m/>
    <x v="14"/>
    <n v="0"/>
    <n v="0"/>
    <n v="8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Apr"/>
    <x v="163"/>
    <x v="164"/>
    <m/>
    <x v="15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4/May"/>
    <x v="163"/>
    <x v="164"/>
    <m/>
    <x v="16"/>
    <n v="0"/>
    <n v="0"/>
    <n v="7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 DO SOTURNO2014/Jun"/>
    <x v="163"/>
    <x v="164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Jul"/>
    <x v="163"/>
    <x v="164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Aug"/>
    <x v="163"/>
    <x v="164"/>
    <m/>
    <x v="19"/>
    <n v="0"/>
    <n v="0"/>
    <n v="8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Sep"/>
    <x v="163"/>
    <x v="164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Oct"/>
    <x v="163"/>
    <x v="164"/>
    <m/>
    <x v="2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Nov"/>
    <x v="163"/>
    <x v="164"/>
    <m/>
    <x v="2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Dec"/>
    <x v="163"/>
    <x v="164"/>
    <m/>
    <x v="23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Jan"/>
    <x v="164"/>
    <x v="165"/>
    <s v="FAXINAL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Feb"/>
    <x v="164"/>
    <x v="16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Mar"/>
    <x v="164"/>
    <x v="165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Apr"/>
    <x v="164"/>
    <x v="165"/>
    <m/>
    <x v="15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XINALZINHO2014/May"/>
    <x v="164"/>
    <x v="1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Jun"/>
    <x v="164"/>
    <x v="165"/>
    <m/>
    <x v="17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ZINHO2014/Jul"/>
    <x v="164"/>
    <x v="165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Aug"/>
    <x v="164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Sep"/>
    <x v="164"/>
    <x v="1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Oct"/>
    <x v="164"/>
    <x v="165"/>
    <m/>
    <x v="21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Nov"/>
    <x v="164"/>
    <x v="16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Dec"/>
    <x v="164"/>
    <x v="165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Jan"/>
    <x v="165"/>
    <x v="166"/>
    <s v="FAZENDA VILA NOVA"/>
    <x v="12"/>
    <n v="0"/>
    <n v="0"/>
    <n v="5"/>
    <n v="2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4/Feb"/>
    <x v="165"/>
    <x v="166"/>
    <m/>
    <x v="1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Mar"/>
    <x v="165"/>
    <x v="16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Apr"/>
    <x v="165"/>
    <x v="166"/>
    <m/>
    <x v="15"/>
    <n v="0"/>
    <n v="0"/>
    <n v="6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May"/>
    <x v="165"/>
    <x v="166"/>
    <m/>
    <x v="16"/>
    <n v="0"/>
    <n v="0"/>
    <n v="9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Jun"/>
    <x v="165"/>
    <x v="166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Jul"/>
    <x v="165"/>
    <x v="166"/>
    <m/>
    <x v="18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Aug"/>
    <x v="165"/>
    <x v="166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4/Sep"/>
    <x v="165"/>
    <x v="166"/>
    <m/>
    <x v="20"/>
    <n v="0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Oct"/>
    <x v="165"/>
    <x v="166"/>
    <m/>
    <x v="21"/>
    <n v="0"/>
    <n v="0"/>
    <n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Nov"/>
    <x v="165"/>
    <x v="166"/>
    <m/>
    <x v="22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Dec"/>
    <x v="165"/>
    <x v="166"/>
    <m/>
    <x v="23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Jan"/>
    <x v="166"/>
    <x v="167"/>
    <s v="FELIZ"/>
    <x v="12"/>
    <n v="0"/>
    <n v="0"/>
    <n v="5"/>
    <n v="0"/>
    <n v="0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Feb"/>
    <x v="166"/>
    <x v="16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Mar"/>
    <x v="166"/>
    <x v="167"/>
    <m/>
    <x v="14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Apr"/>
    <x v="166"/>
    <x v="167"/>
    <m/>
    <x v="15"/>
    <n v="0"/>
    <n v="0"/>
    <n v="1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May"/>
    <x v="166"/>
    <x v="167"/>
    <m/>
    <x v="16"/>
    <n v="0"/>
    <n v="0"/>
    <n v="10"/>
    <n v="0"/>
    <n v="0"/>
    <n v="1"/>
    <n v="0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ELIZ2014/Jun"/>
    <x v="166"/>
    <x v="167"/>
    <m/>
    <x v="17"/>
    <n v="0"/>
    <n v="0"/>
    <n v="7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Jul"/>
    <x v="166"/>
    <x v="167"/>
    <m/>
    <x v="18"/>
    <n v="0"/>
    <n v="0"/>
    <n v="9"/>
    <n v="0"/>
    <n v="1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Aug"/>
    <x v="166"/>
    <x v="167"/>
    <m/>
    <x v="19"/>
    <n v="0"/>
    <n v="0"/>
    <n v="9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Sep"/>
    <x v="166"/>
    <x v="167"/>
    <m/>
    <x v="20"/>
    <n v="0"/>
    <n v="0"/>
    <n v="14"/>
    <n v="0"/>
    <n v="1"/>
    <n v="1"/>
    <n v="0"/>
    <n v="3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ELIZ2014/Oct"/>
    <x v="166"/>
    <x v="167"/>
    <m/>
    <x v="21"/>
    <n v="0"/>
    <n v="0"/>
    <n v="6"/>
    <n v="0"/>
    <n v="4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Nov"/>
    <x v="166"/>
    <x v="167"/>
    <m/>
    <x v="22"/>
    <n v="0"/>
    <n v="0"/>
    <n v="11"/>
    <n v="0"/>
    <n v="0"/>
    <n v="1"/>
    <n v="0"/>
    <n v="3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4/Dec"/>
    <x v="166"/>
    <x v="167"/>
    <m/>
    <x v="23"/>
    <n v="0"/>
    <n v="0"/>
    <n v="4"/>
    <n v="0"/>
    <n v="1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4/Jan"/>
    <x v="167"/>
    <x v="168"/>
    <s v="FLORES DA CUNHA"/>
    <x v="12"/>
    <n v="0"/>
    <n v="0"/>
    <n v="10"/>
    <n v="0"/>
    <n v="5"/>
    <n v="1"/>
    <n v="2"/>
    <n v="3"/>
    <n v="1"/>
    <n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14/Feb"/>
    <x v="167"/>
    <x v="168"/>
    <m/>
    <x v="13"/>
    <n v="0"/>
    <n v="0"/>
    <n v="12"/>
    <n v="0"/>
    <n v="0"/>
    <n v="9"/>
    <n v="5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14/Mar"/>
    <x v="167"/>
    <x v="168"/>
    <m/>
    <x v="14"/>
    <n v="1"/>
    <n v="0"/>
    <n v="11"/>
    <n v="0"/>
    <n v="4"/>
    <n v="6"/>
    <n v="4"/>
    <n v="7"/>
    <n v="1"/>
    <n v="4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FLORES DA CUNHA2014/Apr"/>
    <x v="167"/>
    <x v="168"/>
    <m/>
    <x v="15"/>
    <n v="1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14/May"/>
    <x v="167"/>
    <x v="168"/>
    <m/>
    <x v="16"/>
    <n v="0"/>
    <n v="0"/>
    <n v="24"/>
    <n v="1"/>
    <n v="3"/>
    <n v="3"/>
    <n v="4"/>
    <n v="2"/>
    <n v="3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LORES DA CUNHA2014/Jun"/>
    <x v="167"/>
    <x v="168"/>
    <m/>
    <x v="17"/>
    <n v="1"/>
    <n v="0"/>
    <n v="21"/>
    <n v="1"/>
    <n v="3"/>
    <n v="2"/>
    <n v="1"/>
    <n v="6"/>
    <n v="0"/>
    <n v="5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FLORES DA CUNHA2014/Jul"/>
    <x v="167"/>
    <x v="168"/>
    <m/>
    <x v="18"/>
    <n v="0"/>
    <n v="0"/>
    <n v="15"/>
    <n v="0"/>
    <n v="1"/>
    <n v="8"/>
    <n v="1"/>
    <n v="1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FLORES DA CUNHA2014/Aug"/>
    <x v="167"/>
    <x v="168"/>
    <m/>
    <x v="19"/>
    <n v="0"/>
    <n v="0"/>
    <n v="23"/>
    <n v="2"/>
    <n v="0"/>
    <n v="5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LORES DA CUNHA2014/Sep"/>
    <x v="167"/>
    <x v="168"/>
    <m/>
    <x v="20"/>
    <n v="0"/>
    <n v="0"/>
    <n v="31"/>
    <n v="2"/>
    <n v="2"/>
    <n v="4"/>
    <n v="2"/>
    <n v="4"/>
    <n v="2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LORES DA CUNHA2014/Oct"/>
    <x v="167"/>
    <x v="168"/>
    <m/>
    <x v="21"/>
    <n v="0"/>
    <n v="0"/>
    <n v="18"/>
    <n v="0"/>
    <n v="0"/>
    <n v="7"/>
    <n v="3"/>
    <n v="2"/>
    <n v="0"/>
    <n v="6"/>
    <n v="1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FLORES DA CUNHA2014/Nov"/>
    <x v="167"/>
    <x v="168"/>
    <m/>
    <x v="22"/>
    <n v="0"/>
    <n v="0"/>
    <n v="20"/>
    <n v="1"/>
    <n v="2"/>
    <n v="6"/>
    <n v="1"/>
    <n v="3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4/Dec"/>
    <x v="167"/>
    <x v="168"/>
    <m/>
    <x v="23"/>
    <n v="0"/>
    <n v="0"/>
    <n v="16"/>
    <n v="0"/>
    <n v="2"/>
    <n v="2"/>
    <n v="0"/>
    <n v="2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LORIANO PEIXOTO2014/Jan"/>
    <x v="168"/>
    <x v="169"/>
    <s v="FLORIANO PEIXOT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Mar"/>
    <x v="168"/>
    <x v="169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Apr"/>
    <x v="168"/>
    <x v="16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May"/>
    <x v="168"/>
    <x v="16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Jun"/>
    <x v="168"/>
    <x v="169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IANO PEIXOTO2014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Aug"/>
    <x v="168"/>
    <x v="16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Sep"/>
    <x v="168"/>
    <x v="169"/>
    <m/>
    <x v="20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4/Oct"/>
    <x v="168"/>
    <x v="1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Nov"/>
    <x v="168"/>
    <x v="16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Dec"/>
    <x v="168"/>
    <x v="16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Jan"/>
    <x v="169"/>
    <x v="170"/>
    <s v="FONTOURA XAVIER"/>
    <x v="12"/>
    <n v="0"/>
    <n v="0"/>
    <n v="9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Feb"/>
    <x v="169"/>
    <x v="170"/>
    <m/>
    <x v="13"/>
    <n v="0"/>
    <n v="0"/>
    <n v="8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Mar"/>
    <x v="169"/>
    <x v="170"/>
    <m/>
    <x v="14"/>
    <n v="0"/>
    <n v="0"/>
    <n v="12"/>
    <n v="5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Apr"/>
    <x v="169"/>
    <x v="170"/>
    <m/>
    <x v="15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May"/>
    <x v="169"/>
    <x v="170"/>
    <m/>
    <x v="16"/>
    <n v="0"/>
    <n v="0"/>
    <n v="8"/>
    <n v="2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Jun"/>
    <x v="169"/>
    <x v="170"/>
    <m/>
    <x v="17"/>
    <n v="0"/>
    <n v="0"/>
    <n v="12"/>
    <n v="2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14/Jul"/>
    <x v="169"/>
    <x v="170"/>
    <m/>
    <x v="18"/>
    <n v="0"/>
    <n v="0"/>
    <n v="20"/>
    <n v="6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4/Aug"/>
    <x v="169"/>
    <x v="170"/>
    <m/>
    <x v="19"/>
    <n v="0"/>
    <n v="0"/>
    <n v="6"/>
    <n v="0"/>
    <n v="3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4/Sep"/>
    <x v="169"/>
    <x v="170"/>
    <m/>
    <x v="20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4/Oct"/>
    <x v="169"/>
    <x v="170"/>
    <m/>
    <x v="21"/>
    <n v="0"/>
    <n v="0"/>
    <n v="8"/>
    <n v="3"/>
    <n v="2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4/Nov"/>
    <x v="169"/>
    <x v="170"/>
    <m/>
    <x v="22"/>
    <n v="0"/>
    <n v="0"/>
    <n v="5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4/Dec"/>
    <x v="169"/>
    <x v="170"/>
    <m/>
    <x v="23"/>
    <n v="1"/>
    <n v="0"/>
    <n v="9"/>
    <n v="2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14/Jan"/>
    <x v="170"/>
    <x v="171"/>
    <s v="FORMIGUEIR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Feb"/>
    <x v="170"/>
    <x v="171"/>
    <m/>
    <x v="13"/>
    <n v="0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Mar"/>
    <x v="170"/>
    <x v="171"/>
    <m/>
    <x v="14"/>
    <n v="0"/>
    <n v="0"/>
    <n v="1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Apr"/>
    <x v="170"/>
    <x v="171"/>
    <m/>
    <x v="15"/>
    <n v="0"/>
    <n v="0"/>
    <n v="5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May"/>
    <x v="170"/>
    <x v="171"/>
    <m/>
    <x v="16"/>
    <n v="0"/>
    <n v="0"/>
    <n v="1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Jun"/>
    <x v="170"/>
    <x v="171"/>
    <m/>
    <x v="17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Jul"/>
    <x v="170"/>
    <x v="171"/>
    <m/>
    <x v="18"/>
    <n v="0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Aug"/>
    <x v="170"/>
    <x v="171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Sep"/>
    <x v="170"/>
    <x v="171"/>
    <m/>
    <x v="2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Oct"/>
    <x v="170"/>
    <x v="171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Nov"/>
    <x v="170"/>
    <x v="171"/>
    <m/>
    <x v="22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Dec"/>
    <x v="170"/>
    <x v="17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Jan"/>
    <x v="171"/>
    <x v="172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Mar"/>
    <x v="171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Apr"/>
    <x v="171"/>
    <x v="172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May"/>
    <x v="171"/>
    <x v="17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Jun"/>
    <x v="171"/>
    <x v="17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Jul"/>
    <x v="171"/>
    <x v="17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Aug"/>
    <x v="171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Sep"/>
    <x v="171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Oct"/>
    <x v="171"/>
    <x v="17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Nov"/>
    <x v="171"/>
    <x v="172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Dec"/>
    <x v="171"/>
    <x v="17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Jan"/>
    <x v="172"/>
    <x v="173"/>
    <s v="FORTALEZA DOS VALO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Feb"/>
    <x v="172"/>
    <x v="173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Mar"/>
    <x v="172"/>
    <x v="17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Apr"/>
    <x v="172"/>
    <x v="173"/>
    <m/>
    <x v="15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May"/>
    <x v="172"/>
    <x v="173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Jun"/>
    <x v="172"/>
    <x v="173"/>
    <m/>
    <x v="17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Jul"/>
    <x v="172"/>
    <x v="17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Aug"/>
    <x v="172"/>
    <x v="173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Sep"/>
    <x v="172"/>
    <x v="173"/>
    <m/>
    <x v="20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4/Oct"/>
    <x v="172"/>
    <x v="173"/>
    <m/>
    <x v="21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Nov"/>
    <x v="172"/>
    <x v="173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Dec"/>
    <x v="172"/>
    <x v="173"/>
    <m/>
    <x v="23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4/Jan"/>
    <x v="173"/>
    <x v="174"/>
    <s v="FREDERICO WESTPHALEN"/>
    <x v="12"/>
    <n v="0"/>
    <n v="0"/>
    <n v="27"/>
    <n v="2"/>
    <n v="1"/>
    <n v="2"/>
    <n v="0"/>
    <n v="5"/>
    <n v="2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FREDERICO WESTPHALEN2014/Feb"/>
    <x v="173"/>
    <x v="174"/>
    <m/>
    <x v="13"/>
    <n v="0"/>
    <n v="0"/>
    <n v="38"/>
    <n v="3"/>
    <n v="2"/>
    <n v="1"/>
    <n v="0"/>
    <n v="0"/>
    <n v="2"/>
    <n v="4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FREDERICO WESTPHALEN2014/Mar"/>
    <x v="173"/>
    <x v="174"/>
    <m/>
    <x v="14"/>
    <n v="0"/>
    <n v="0"/>
    <n v="21"/>
    <n v="1"/>
    <n v="2"/>
    <n v="0"/>
    <n v="0"/>
    <n v="2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4/Apr"/>
    <x v="173"/>
    <x v="174"/>
    <m/>
    <x v="15"/>
    <n v="1"/>
    <n v="0"/>
    <n v="29"/>
    <n v="0"/>
    <n v="0"/>
    <n v="2"/>
    <n v="0"/>
    <n v="4"/>
    <n v="0"/>
    <n v="6"/>
    <n v="1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FREDERICO WESTPHALEN2014/May"/>
    <x v="173"/>
    <x v="174"/>
    <m/>
    <x v="16"/>
    <n v="0"/>
    <n v="0"/>
    <n v="25"/>
    <n v="0"/>
    <n v="0"/>
    <n v="1"/>
    <n v="0"/>
    <n v="6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4/Jun"/>
    <x v="173"/>
    <x v="174"/>
    <m/>
    <x v="17"/>
    <n v="0"/>
    <n v="0"/>
    <n v="21"/>
    <n v="1"/>
    <n v="1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4/Jul"/>
    <x v="173"/>
    <x v="174"/>
    <m/>
    <x v="18"/>
    <n v="1"/>
    <n v="0"/>
    <n v="16"/>
    <n v="0"/>
    <n v="2"/>
    <n v="2"/>
    <n v="0"/>
    <n v="6"/>
    <n v="1"/>
    <n v="1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14/Aug"/>
    <x v="173"/>
    <x v="174"/>
    <m/>
    <x v="19"/>
    <n v="0"/>
    <n v="0"/>
    <n v="22"/>
    <n v="1"/>
    <n v="0"/>
    <n v="2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4/Sep"/>
    <x v="173"/>
    <x v="174"/>
    <m/>
    <x v="20"/>
    <n v="0"/>
    <n v="0"/>
    <n v="19"/>
    <n v="3"/>
    <n v="4"/>
    <n v="2"/>
    <n v="0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4/Oct"/>
    <x v="173"/>
    <x v="174"/>
    <m/>
    <x v="21"/>
    <n v="0"/>
    <n v="0"/>
    <n v="32"/>
    <n v="1"/>
    <n v="3"/>
    <n v="1"/>
    <n v="0"/>
    <n v="5"/>
    <n v="2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4/Nov"/>
    <x v="173"/>
    <x v="174"/>
    <m/>
    <x v="22"/>
    <n v="1"/>
    <n v="0"/>
    <n v="23"/>
    <n v="0"/>
    <n v="4"/>
    <n v="0"/>
    <n v="0"/>
    <n v="6"/>
    <n v="0"/>
    <n v="8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REDERICO WESTPHALEN2014/Dec"/>
    <x v="173"/>
    <x v="174"/>
    <m/>
    <x v="23"/>
    <n v="0"/>
    <n v="1"/>
    <n v="25"/>
    <n v="0"/>
    <n v="1"/>
    <n v="0"/>
    <n v="0"/>
    <n v="2"/>
    <n v="5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ARIBALDI2014/Jan"/>
    <x v="174"/>
    <x v="175"/>
    <s v="GARIBALDI"/>
    <x v="12"/>
    <n v="0"/>
    <n v="0"/>
    <n v="25"/>
    <n v="1"/>
    <n v="6"/>
    <n v="6"/>
    <n v="10"/>
    <n v="1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ARIBALDI2014/Feb"/>
    <x v="174"/>
    <x v="175"/>
    <m/>
    <x v="13"/>
    <n v="0"/>
    <n v="0"/>
    <n v="28"/>
    <n v="0"/>
    <n v="2"/>
    <n v="8"/>
    <n v="9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GARIBALDI2014/Mar"/>
    <x v="174"/>
    <x v="175"/>
    <m/>
    <x v="14"/>
    <n v="1"/>
    <n v="0"/>
    <n v="22"/>
    <n v="0"/>
    <n v="6"/>
    <n v="7"/>
    <n v="5"/>
    <n v="1"/>
    <n v="0"/>
    <n v="2"/>
    <n v="1"/>
    <n v="0"/>
    <n v="0"/>
    <n v="0"/>
    <n v="0"/>
    <n v="1"/>
    <n v="0"/>
    <n v="1"/>
    <n v="0"/>
    <n v="0"/>
    <n v="0"/>
    <n v="0"/>
    <n v="0"/>
    <n v="0"/>
    <n v="0"/>
    <n v="1"/>
    <n v="0"/>
    <n v="0"/>
    <n v="0"/>
    <n v="0"/>
  </r>
  <r>
    <s v="GARIBALDI2014/Apr"/>
    <x v="174"/>
    <x v="175"/>
    <m/>
    <x v="15"/>
    <n v="0"/>
    <n v="0"/>
    <n v="24"/>
    <n v="0"/>
    <n v="5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4/May"/>
    <x v="174"/>
    <x v="175"/>
    <m/>
    <x v="16"/>
    <n v="0"/>
    <n v="0"/>
    <n v="37"/>
    <n v="0"/>
    <n v="2"/>
    <n v="12"/>
    <n v="4"/>
    <n v="2"/>
    <n v="0"/>
    <n v="1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GARIBALDI2014/Jun"/>
    <x v="174"/>
    <x v="175"/>
    <m/>
    <x v="17"/>
    <n v="0"/>
    <n v="0"/>
    <n v="19"/>
    <n v="1"/>
    <n v="0"/>
    <n v="4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ARIBALDI2014/Jul"/>
    <x v="174"/>
    <x v="175"/>
    <m/>
    <x v="18"/>
    <n v="1"/>
    <n v="0"/>
    <n v="29"/>
    <n v="1"/>
    <n v="7"/>
    <n v="2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14/Aug"/>
    <x v="174"/>
    <x v="175"/>
    <m/>
    <x v="19"/>
    <n v="0"/>
    <n v="0"/>
    <n v="28"/>
    <n v="1"/>
    <n v="1"/>
    <n v="5"/>
    <n v="3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4/Sep"/>
    <x v="174"/>
    <x v="175"/>
    <m/>
    <x v="20"/>
    <n v="0"/>
    <n v="0"/>
    <n v="32"/>
    <n v="0"/>
    <n v="5"/>
    <n v="3"/>
    <n v="4"/>
    <n v="0"/>
    <n v="0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GARIBALDI2014/Oct"/>
    <x v="174"/>
    <x v="175"/>
    <m/>
    <x v="21"/>
    <n v="0"/>
    <n v="0"/>
    <n v="27"/>
    <n v="1"/>
    <n v="2"/>
    <n v="10"/>
    <n v="2"/>
    <n v="2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ARIBALDI2014/Nov"/>
    <x v="174"/>
    <x v="175"/>
    <m/>
    <x v="22"/>
    <n v="0"/>
    <n v="0"/>
    <n v="18"/>
    <n v="0"/>
    <n v="1"/>
    <n v="8"/>
    <n v="2"/>
    <n v="1"/>
    <n v="0"/>
    <n v="2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GARIBALDI2014/Dec"/>
    <x v="174"/>
    <x v="175"/>
    <m/>
    <x v="23"/>
    <n v="0"/>
    <n v="0"/>
    <n v="22"/>
    <n v="0"/>
    <n v="1"/>
    <n v="2"/>
    <n v="2"/>
    <n v="2"/>
    <n v="0"/>
    <n v="2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</r>
  <r>
    <s v="GARRUCHOS2014/Jan"/>
    <x v="175"/>
    <x v="176"/>
    <s v="GARRUCHOS"/>
    <x v="12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Feb"/>
    <x v="175"/>
    <x v="176"/>
    <m/>
    <x v="13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Mar"/>
    <x v="175"/>
    <x v="176"/>
    <m/>
    <x v="14"/>
    <n v="0"/>
    <n v="0"/>
    <n v="5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Apr"/>
    <x v="175"/>
    <x v="176"/>
    <m/>
    <x v="15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RUCHOS2014/May"/>
    <x v="175"/>
    <x v="176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Jun"/>
    <x v="175"/>
    <x v="176"/>
    <m/>
    <x v="17"/>
    <n v="0"/>
    <n v="0"/>
    <n v="4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Jul"/>
    <x v="175"/>
    <x v="176"/>
    <m/>
    <x v="18"/>
    <n v="0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Aug"/>
    <x v="175"/>
    <x v="176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Sep"/>
    <x v="175"/>
    <x v="176"/>
    <m/>
    <x v="20"/>
    <n v="0"/>
    <n v="0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Oct"/>
    <x v="175"/>
    <x v="176"/>
    <m/>
    <x v="2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Nov"/>
    <x v="175"/>
    <x v="176"/>
    <m/>
    <x v="22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Dec"/>
    <x v="175"/>
    <x v="176"/>
    <m/>
    <x v="23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Jan"/>
    <x v="176"/>
    <x v="177"/>
    <s v="GAURAM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Feb"/>
    <x v="176"/>
    <x v="17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Mar"/>
    <x v="176"/>
    <x v="177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Apr"/>
    <x v="176"/>
    <x v="177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May"/>
    <x v="176"/>
    <x v="177"/>
    <m/>
    <x v="16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Jun"/>
    <x v="176"/>
    <x v="177"/>
    <m/>
    <x v="17"/>
    <n v="0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Jul"/>
    <x v="176"/>
    <x v="177"/>
    <m/>
    <x v="18"/>
    <n v="0"/>
    <n v="0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Aug"/>
    <x v="176"/>
    <x v="177"/>
    <m/>
    <x v="19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Sep"/>
    <x v="176"/>
    <x v="177"/>
    <m/>
    <x v="20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Oct"/>
    <x v="176"/>
    <x v="177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Nov"/>
    <x v="176"/>
    <x v="177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Dec"/>
    <x v="176"/>
    <x v="177"/>
    <m/>
    <x v="23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Jan"/>
    <x v="177"/>
    <x v="178"/>
    <s v="GENERAL CAMARA"/>
    <x v="12"/>
    <n v="0"/>
    <n v="0"/>
    <n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Feb"/>
    <x v="177"/>
    <x v="178"/>
    <m/>
    <x v="13"/>
    <n v="0"/>
    <n v="0"/>
    <n v="7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Mar"/>
    <x v="177"/>
    <x v="178"/>
    <m/>
    <x v="14"/>
    <n v="0"/>
    <n v="0"/>
    <n v="1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4/Apr"/>
    <x v="177"/>
    <x v="178"/>
    <m/>
    <x v="15"/>
    <n v="0"/>
    <n v="0"/>
    <n v="8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May"/>
    <x v="177"/>
    <x v="178"/>
    <m/>
    <x v="16"/>
    <n v="0"/>
    <n v="0"/>
    <n v="9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Jun"/>
    <x v="177"/>
    <x v="178"/>
    <m/>
    <x v="17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4/Jul"/>
    <x v="177"/>
    <x v="178"/>
    <m/>
    <x v="18"/>
    <n v="0"/>
    <n v="0"/>
    <n v="4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Aug"/>
    <x v="177"/>
    <x v="178"/>
    <m/>
    <x v="19"/>
    <n v="0"/>
    <n v="0"/>
    <n v="9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ENERAL CAMARA2014/Sep"/>
    <x v="177"/>
    <x v="178"/>
    <m/>
    <x v="20"/>
    <n v="0"/>
    <n v="0"/>
    <n v="5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Oct"/>
    <x v="177"/>
    <x v="178"/>
    <m/>
    <x v="21"/>
    <n v="0"/>
    <n v="0"/>
    <n v="9"/>
    <n v="3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ENERAL CAMARA2014/Nov"/>
    <x v="177"/>
    <x v="178"/>
    <m/>
    <x v="22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Dec"/>
    <x v="177"/>
    <x v="178"/>
    <m/>
    <x v="23"/>
    <n v="0"/>
    <n v="0"/>
    <n v="8"/>
    <n v="1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TIL2014/Jan"/>
    <x v="178"/>
    <x v="179"/>
    <s v="GENTI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Feb"/>
    <x v="178"/>
    <x v="179"/>
    <m/>
    <x v="1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Mar"/>
    <x v="178"/>
    <x v="179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Apr"/>
    <x v="178"/>
    <x v="17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May"/>
    <x v="178"/>
    <x v="17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Jun"/>
    <x v="178"/>
    <x v="1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Jul"/>
    <x v="178"/>
    <x v="17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Aug"/>
    <x v="178"/>
    <x v="179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Sep"/>
    <x v="178"/>
    <x v="17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Oct"/>
    <x v="178"/>
    <x v="17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Nov"/>
    <x v="178"/>
    <x v="17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Dec"/>
    <x v="178"/>
    <x v="17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4/Jan"/>
    <x v="179"/>
    <x v="180"/>
    <s v="GETULIO VARGAS"/>
    <x v="12"/>
    <n v="1"/>
    <n v="0"/>
    <n v="20"/>
    <n v="0"/>
    <n v="1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ETULIO VARGAS2014/Feb"/>
    <x v="179"/>
    <x v="180"/>
    <m/>
    <x v="13"/>
    <n v="0"/>
    <n v="0"/>
    <n v="16"/>
    <n v="0"/>
    <n v="3"/>
    <n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4/Mar"/>
    <x v="179"/>
    <x v="180"/>
    <m/>
    <x v="14"/>
    <n v="0"/>
    <n v="0"/>
    <n v="11"/>
    <n v="0"/>
    <n v="0"/>
    <n v="1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4/Apr"/>
    <x v="179"/>
    <x v="180"/>
    <m/>
    <x v="15"/>
    <n v="0"/>
    <n v="0"/>
    <n v="15"/>
    <n v="0"/>
    <n v="0"/>
    <n v="3"/>
    <n v="0"/>
    <n v="1"/>
    <n v="0"/>
    <n v="1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GETULIO VARGAS2014/May"/>
    <x v="179"/>
    <x v="180"/>
    <m/>
    <x v="16"/>
    <n v="1"/>
    <n v="0"/>
    <n v="10"/>
    <n v="0"/>
    <n v="0"/>
    <n v="3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ETULIO VARGAS2014/Jun"/>
    <x v="179"/>
    <x v="180"/>
    <m/>
    <x v="17"/>
    <n v="0"/>
    <n v="0"/>
    <n v="18"/>
    <n v="0"/>
    <n v="0"/>
    <n v="4"/>
    <n v="0"/>
    <n v="0"/>
    <n v="4"/>
    <n v="4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GETULIO VARGAS2014/Jul"/>
    <x v="179"/>
    <x v="180"/>
    <m/>
    <x v="18"/>
    <n v="0"/>
    <n v="0"/>
    <n v="10"/>
    <n v="0"/>
    <n v="1"/>
    <n v="1"/>
    <n v="0"/>
    <n v="0"/>
    <n v="1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ETULIO VARGAS2014/Aug"/>
    <x v="179"/>
    <x v="180"/>
    <m/>
    <x v="19"/>
    <n v="0"/>
    <n v="0"/>
    <n v="38"/>
    <n v="0"/>
    <n v="1"/>
    <n v="1"/>
    <n v="0"/>
    <n v="1"/>
    <n v="0"/>
    <n v="2"/>
    <n v="0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</r>
  <r>
    <s v="GETULIO VARGAS2014/Sep"/>
    <x v="179"/>
    <x v="180"/>
    <m/>
    <x v="20"/>
    <n v="0"/>
    <n v="0"/>
    <n v="11"/>
    <n v="0"/>
    <n v="3"/>
    <n v="1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4/Oct"/>
    <x v="179"/>
    <x v="180"/>
    <m/>
    <x v="21"/>
    <n v="0"/>
    <n v="0"/>
    <n v="22"/>
    <n v="0"/>
    <n v="1"/>
    <n v="3"/>
    <n v="0"/>
    <n v="5"/>
    <n v="3"/>
    <n v="1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</r>
  <r>
    <s v="GETULIO VARGAS2014/Nov"/>
    <x v="179"/>
    <x v="180"/>
    <m/>
    <x v="22"/>
    <n v="0"/>
    <n v="0"/>
    <n v="19"/>
    <n v="0"/>
    <n v="1"/>
    <n v="1"/>
    <n v="0"/>
    <n v="2"/>
    <n v="4"/>
    <n v="2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GETULIO VARGAS2014/Dec"/>
    <x v="179"/>
    <x v="180"/>
    <m/>
    <x v="23"/>
    <n v="1"/>
    <n v="0"/>
    <n v="15"/>
    <n v="0"/>
    <n v="2"/>
    <n v="3"/>
    <n v="0"/>
    <n v="3"/>
    <n v="2"/>
    <n v="0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GIRUA2014/Jan"/>
    <x v="180"/>
    <x v="181"/>
    <s v="GIRUA"/>
    <x v="12"/>
    <n v="0"/>
    <n v="0"/>
    <n v="25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4/Feb"/>
    <x v="180"/>
    <x v="181"/>
    <m/>
    <x v="13"/>
    <n v="0"/>
    <n v="0"/>
    <n v="23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4/Mar"/>
    <x v="180"/>
    <x v="181"/>
    <m/>
    <x v="14"/>
    <n v="0"/>
    <n v="0"/>
    <n v="25"/>
    <n v="0"/>
    <n v="3"/>
    <n v="1"/>
    <n v="0"/>
    <n v="1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IRUA2014/Apr"/>
    <x v="180"/>
    <x v="181"/>
    <m/>
    <x v="15"/>
    <n v="0"/>
    <n v="0"/>
    <n v="21"/>
    <n v="3"/>
    <n v="5"/>
    <n v="2"/>
    <n v="1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4/May"/>
    <x v="180"/>
    <x v="181"/>
    <m/>
    <x v="16"/>
    <n v="0"/>
    <n v="0"/>
    <n v="12"/>
    <n v="1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4/Jun"/>
    <x v="180"/>
    <x v="181"/>
    <m/>
    <x v="17"/>
    <n v="0"/>
    <n v="0"/>
    <n v="22"/>
    <n v="4"/>
    <n v="1"/>
    <n v="4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4/Jul"/>
    <x v="180"/>
    <x v="181"/>
    <m/>
    <x v="18"/>
    <n v="0"/>
    <n v="0"/>
    <n v="22"/>
    <n v="3"/>
    <n v="1"/>
    <n v="3"/>
    <n v="0"/>
    <n v="0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IRUA2014/Aug"/>
    <x v="180"/>
    <x v="181"/>
    <m/>
    <x v="19"/>
    <n v="0"/>
    <n v="0"/>
    <n v="26"/>
    <n v="1"/>
    <n v="2"/>
    <n v="1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4/Sep"/>
    <x v="180"/>
    <x v="181"/>
    <m/>
    <x v="20"/>
    <n v="0"/>
    <n v="0"/>
    <n v="22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4/Oct"/>
    <x v="180"/>
    <x v="181"/>
    <m/>
    <x v="21"/>
    <n v="0"/>
    <n v="0"/>
    <n v="24"/>
    <n v="0"/>
    <n v="2"/>
    <n v="1"/>
    <n v="0"/>
    <n v="3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4/Nov"/>
    <x v="180"/>
    <x v="181"/>
    <m/>
    <x v="22"/>
    <n v="0"/>
    <n v="0"/>
    <n v="18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4/Dec"/>
    <x v="180"/>
    <x v="181"/>
    <m/>
    <x v="23"/>
    <n v="0"/>
    <n v="0"/>
    <n v="21"/>
    <n v="1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14/Jan"/>
    <x v="181"/>
    <x v="182"/>
    <s v="GLORINHA"/>
    <x v="12"/>
    <n v="1"/>
    <n v="1"/>
    <n v="15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GLORINHA2014/Feb"/>
    <x v="181"/>
    <x v="182"/>
    <m/>
    <x v="13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Mar"/>
    <x v="181"/>
    <x v="182"/>
    <m/>
    <x v="14"/>
    <n v="0"/>
    <n v="0"/>
    <n v="13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GLORINHA2014/Apr"/>
    <x v="181"/>
    <x v="182"/>
    <m/>
    <x v="15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May"/>
    <x v="181"/>
    <x v="182"/>
    <m/>
    <x v="16"/>
    <n v="0"/>
    <n v="0"/>
    <n v="1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Jun"/>
    <x v="181"/>
    <x v="182"/>
    <m/>
    <x v="17"/>
    <n v="0"/>
    <n v="0"/>
    <n v="10"/>
    <n v="2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4/Jul"/>
    <x v="181"/>
    <x v="182"/>
    <m/>
    <x v="18"/>
    <n v="0"/>
    <n v="0"/>
    <n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Aug"/>
    <x v="181"/>
    <x v="182"/>
    <m/>
    <x v="19"/>
    <n v="0"/>
    <n v="0"/>
    <n v="5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Sep"/>
    <x v="181"/>
    <x v="182"/>
    <m/>
    <x v="20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Oct"/>
    <x v="181"/>
    <x v="182"/>
    <m/>
    <x v="21"/>
    <n v="0"/>
    <n v="0"/>
    <n v="14"/>
    <n v="1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4/Nov"/>
    <x v="181"/>
    <x v="182"/>
    <m/>
    <x v="22"/>
    <n v="0"/>
    <n v="0"/>
    <n v="5"/>
    <n v="1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Dec"/>
    <x v="181"/>
    <x v="182"/>
    <m/>
    <x v="23"/>
    <n v="0"/>
    <n v="0"/>
    <n v="4"/>
    <n v="0"/>
    <n v="0"/>
    <n v="4"/>
    <n v="1"/>
    <n v="0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GRAMADO2014/Jan"/>
    <x v="182"/>
    <x v="183"/>
    <s v="GRAMADO"/>
    <x v="12"/>
    <n v="0"/>
    <n v="0"/>
    <n v="29"/>
    <n v="0"/>
    <n v="1"/>
    <n v="1"/>
    <n v="0"/>
    <n v="10"/>
    <n v="2"/>
    <n v="2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GRAMADO2014/Feb"/>
    <x v="182"/>
    <x v="183"/>
    <m/>
    <x v="13"/>
    <n v="0"/>
    <n v="0"/>
    <n v="32"/>
    <n v="0"/>
    <n v="1"/>
    <n v="1"/>
    <n v="0"/>
    <n v="5"/>
    <n v="2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RAMADO2014/Mar"/>
    <x v="182"/>
    <x v="183"/>
    <m/>
    <x v="14"/>
    <n v="1"/>
    <n v="0"/>
    <n v="58"/>
    <n v="0"/>
    <n v="1"/>
    <n v="5"/>
    <n v="0"/>
    <n v="10"/>
    <n v="4"/>
    <n v="2"/>
    <n v="0"/>
    <n v="0"/>
    <n v="1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GRAMADO2014/Apr"/>
    <x v="182"/>
    <x v="183"/>
    <m/>
    <x v="15"/>
    <n v="0"/>
    <n v="0"/>
    <n v="46"/>
    <n v="0"/>
    <n v="1"/>
    <n v="2"/>
    <n v="1"/>
    <n v="6"/>
    <n v="2"/>
    <n v="7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GRAMADO2014/May"/>
    <x v="182"/>
    <x v="183"/>
    <m/>
    <x v="16"/>
    <n v="0"/>
    <n v="0"/>
    <n v="50"/>
    <n v="0"/>
    <n v="1"/>
    <n v="5"/>
    <n v="0"/>
    <n v="5"/>
    <n v="0"/>
    <n v="4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GRAMADO2014/Jun"/>
    <x v="182"/>
    <x v="183"/>
    <m/>
    <x v="17"/>
    <n v="0"/>
    <n v="0"/>
    <n v="41"/>
    <n v="0"/>
    <n v="4"/>
    <n v="1"/>
    <n v="1"/>
    <n v="7"/>
    <n v="4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RAMADO2014/Jul"/>
    <x v="182"/>
    <x v="183"/>
    <m/>
    <x v="18"/>
    <n v="0"/>
    <n v="0"/>
    <n v="40"/>
    <n v="0"/>
    <n v="1"/>
    <n v="3"/>
    <n v="0"/>
    <n v="8"/>
    <n v="2"/>
    <n v="4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RAMADO2014/Aug"/>
    <x v="182"/>
    <x v="183"/>
    <m/>
    <x v="19"/>
    <n v="0"/>
    <n v="0"/>
    <n v="90"/>
    <n v="0"/>
    <n v="2"/>
    <n v="0"/>
    <n v="0"/>
    <n v="7"/>
    <n v="1"/>
    <n v="2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GRAMADO2014/Sep"/>
    <x v="182"/>
    <x v="183"/>
    <m/>
    <x v="20"/>
    <n v="0"/>
    <n v="0"/>
    <n v="43"/>
    <n v="0"/>
    <n v="2"/>
    <n v="0"/>
    <n v="0"/>
    <n v="8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4/Oct"/>
    <x v="182"/>
    <x v="183"/>
    <m/>
    <x v="21"/>
    <n v="1"/>
    <n v="0"/>
    <n v="25"/>
    <n v="0"/>
    <n v="5"/>
    <n v="3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14/Nov"/>
    <x v="182"/>
    <x v="183"/>
    <m/>
    <x v="22"/>
    <n v="1"/>
    <n v="0"/>
    <n v="41"/>
    <n v="0"/>
    <n v="1"/>
    <n v="1"/>
    <n v="0"/>
    <n v="6"/>
    <n v="3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14/Dec"/>
    <x v="182"/>
    <x v="183"/>
    <m/>
    <x v="23"/>
    <n v="1"/>
    <n v="0"/>
    <n v="59"/>
    <n v="1"/>
    <n v="2"/>
    <n v="3"/>
    <n v="0"/>
    <n v="12"/>
    <n v="2"/>
    <n v="6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RAMADO DOS LOUREIROS2014/Jan"/>
    <x v="183"/>
    <x v="184"/>
    <s v="GRAMADO DOS LOUREIR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Feb"/>
    <x v="183"/>
    <x v="1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Mar"/>
    <x v="183"/>
    <x v="1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Apr"/>
    <x v="183"/>
    <x v="1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May"/>
    <x v="183"/>
    <x v="18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Jun"/>
    <x v="183"/>
    <x v="18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Jul"/>
    <x v="183"/>
    <x v="18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Aug"/>
    <x v="183"/>
    <x v="1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Sep"/>
    <x v="183"/>
    <x v="18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Oct"/>
    <x v="183"/>
    <x v="18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Nov"/>
    <x v="183"/>
    <x v="18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Dec"/>
    <x v="183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Jan"/>
    <x v="184"/>
    <x v="185"/>
    <s v="GRAMADO XAVIER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Feb"/>
    <x v="184"/>
    <x v="1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Mar"/>
    <x v="184"/>
    <x v="18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Apr"/>
    <x v="184"/>
    <x v="185"/>
    <m/>
    <x v="1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4/May"/>
    <x v="184"/>
    <x v="1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Jun"/>
    <x v="184"/>
    <x v="185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Jul"/>
    <x v="184"/>
    <x v="185"/>
    <m/>
    <x v="18"/>
    <n v="0"/>
    <n v="0"/>
    <n v="0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Aug"/>
    <x v="184"/>
    <x v="1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Sep"/>
    <x v="184"/>
    <x v="1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Oct"/>
    <x v="184"/>
    <x v="1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Nov"/>
    <x v="184"/>
    <x v="1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Dec"/>
    <x v="184"/>
    <x v="185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4/Jan"/>
    <x v="185"/>
    <x v="186"/>
    <s v="GRAVATAI"/>
    <x v="12"/>
    <n v="4"/>
    <n v="1"/>
    <n v="325"/>
    <n v="9"/>
    <n v="46"/>
    <n v="140"/>
    <n v="45"/>
    <n v="52"/>
    <n v="17"/>
    <n v="66"/>
    <n v="15"/>
    <n v="0"/>
    <n v="0"/>
    <n v="0"/>
    <n v="0"/>
    <n v="15"/>
    <n v="33"/>
    <n v="3"/>
    <n v="1"/>
    <n v="0"/>
    <n v="0"/>
    <n v="0"/>
    <n v="4"/>
    <n v="0"/>
    <n v="0"/>
    <n v="5"/>
    <n v="1"/>
    <n v="0"/>
    <n v="1"/>
    <n v="0"/>
  </r>
  <r>
    <s v="GRAVATAI2014/Feb"/>
    <x v="185"/>
    <x v="186"/>
    <m/>
    <x v="13"/>
    <n v="11"/>
    <n v="1"/>
    <n v="318"/>
    <n v="7"/>
    <n v="77"/>
    <n v="120"/>
    <n v="49"/>
    <n v="32"/>
    <n v="16"/>
    <n v="19"/>
    <n v="12"/>
    <n v="0"/>
    <n v="1"/>
    <n v="0"/>
    <n v="0"/>
    <n v="14"/>
    <n v="15"/>
    <n v="1"/>
    <n v="1"/>
    <n v="0"/>
    <n v="0"/>
    <n v="0"/>
    <n v="1"/>
    <n v="0"/>
    <n v="0"/>
    <n v="11"/>
    <n v="0"/>
    <n v="0"/>
    <n v="1"/>
    <n v="0"/>
  </r>
  <r>
    <s v="GRAVATAI2014/Mar"/>
    <x v="185"/>
    <x v="186"/>
    <m/>
    <x v="14"/>
    <n v="18"/>
    <n v="0"/>
    <n v="318"/>
    <n v="11"/>
    <n v="53"/>
    <n v="149"/>
    <n v="64"/>
    <n v="46"/>
    <n v="19"/>
    <n v="35"/>
    <n v="27"/>
    <n v="0"/>
    <n v="0"/>
    <n v="0"/>
    <n v="0"/>
    <n v="16"/>
    <n v="16"/>
    <n v="1"/>
    <n v="1"/>
    <n v="0"/>
    <n v="0"/>
    <n v="0"/>
    <n v="2"/>
    <n v="0"/>
    <n v="0"/>
    <n v="21"/>
    <n v="0"/>
    <n v="0"/>
    <n v="0"/>
    <n v="0"/>
  </r>
  <r>
    <s v="GRAVATAI2014/Apr"/>
    <x v="185"/>
    <x v="186"/>
    <m/>
    <x v="15"/>
    <n v="10"/>
    <n v="0"/>
    <n v="286"/>
    <n v="8"/>
    <n v="53"/>
    <n v="148"/>
    <n v="59"/>
    <n v="38"/>
    <n v="17"/>
    <n v="43"/>
    <n v="23"/>
    <n v="0"/>
    <n v="0"/>
    <n v="0"/>
    <n v="1"/>
    <n v="16"/>
    <n v="31"/>
    <n v="2"/>
    <n v="2"/>
    <n v="0"/>
    <n v="2"/>
    <n v="0"/>
    <n v="4"/>
    <n v="0"/>
    <n v="0"/>
    <n v="10"/>
    <n v="0"/>
    <n v="0"/>
    <n v="0"/>
    <n v="0"/>
  </r>
  <r>
    <s v="GRAVATAI2014/May"/>
    <x v="185"/>
    <x v="186"/>
    <m/>
    <x v="16"/>
    <n v="4"/>
    <n v="0"/>
    <n v="300"/>
    <n v="10"/>
    <n v="61"/>
    <n v="185"/>
    <n v="49"/>
    <n v="49"/>
    <n v="23"/>
    <n v="51"/>
    <n v="17"/>
    <n v="0"/>
    <n v="0"/>
    <n v="0"/>
    <n v="0"/>
    <n v="18"/>
    <n v="19"/>
    <n v="1"/>
    <n v="0"/>
    <n v="0"/>
    <n v="0"/>
    <n v="0"/>
    <n v="3"/>
    <n v="0"/>
    <n v="0"/>
    <n v="4"/>
    <n v="0"/>
    <n v="0"/>
    <n v="0"/>
    <n v="0"/>
  </r>
  <r>
    <s v="GRAVATAI2014/Jun"/>
    <x v="185"/>
    <x v="186"/>
    <m/>
    <x v="17"/>
    <n v="9"/>
    <n v="2"/>
    <n v="275"/>
    <n v="9"/>
    <n v="44"/>
    <n v="155"/>
    <n v="44"/>
    <n v="40"/>
    <n v="26"/>
    <n v="44"/>
    <n v="12"/>
    <n v="1"/>
    <n v="0"/>
    <n v="0"/>
    <n v="0"/>
    <n v="9"/>
    <n v="20"/>
    <n v="0"/>
    <n v="0"/>
    <n v="0"/>
    <n v="0"/>
    <n v="2"/>
    <n v="4"/>
    <n v="0"/>
    <n v="0"/>
    <n v="9"/>
    <n v="2"/>
    <n v="0"/>
    <n v="2"/>
    <n v="0"/>
  </r>
  <r>
    <s v="GRAVATAI2014/Jul"/>
    <x v="185"/>
    <x v="186"/>
    <m/>
    <x v="18"/>
    <n v="6"/>
    <n v="0"/>
    <n v="279"/>
    <n v="1"/>
    <n v="39"/>
    <n v="175"/>
    <n v="44"/>
    <n v="58"/>
    <n v="22"/>
    <n v="45"/>
    <n v="30"/>
    <n v="0"/>
    <n v="0"/>
    <n v="0"/>
    <n v="0"/>
    <n v="16"/>
    <n v="21"/>
    <n v="0"/>
    <n v="0"/>
    <n v="0"/>
    <n v="0"/>
    <n v="0"/>
    <n v="9"/>
    <n v="0"/>
    <n v="2"/>
    <n v="6"/>
    <n v="0"/>
    <n v="2"/>
    <n v="0"/>
    <n v="2"/>
  </r>
  <r>
    <s v="GRAVATAI2014/Aug"/>
    <x v="185"/>
    <x v="186"/>
    <m/>
    <x v="19"/>
    <n v="5"/>
    <n v="0"/>
    <n v="242"/>
    <n v="8"/>
    <n v="51"/>
    <n v="159"/>
    <n v="37"/>
    <n v="61"/>
    <n v="16"/>
    <n v="40"/>
    <n v="26"/>
    <n v="0"/>
    <n v="0"/>
    <n v="0"/>
    <n v="0"/>
    <n v="13"/>
    <n v="20"/>
    <n v="1"/>
    <n v="1"/>
    <n v="0"/>
    <n v="0"/>
    <n v="0"/>
    <n v="6"/>
    <n v="0"/>
    <n v="0"/>
    <n v="5"/>
    <n v="0"/>
    <n v="0"/>
    <n v="0"/>
    <n v="0"/>
  </r>
  <r>
    <s v="GRAVATAI2014/Sep"/>
    <x v="185"/>
    <x v="186"/>
    <m/>
    <x v="20"/>
    <n v="11"/>
    <n v="0"/>
    <n v="235"/>
    <n v="6"/>
    <n v="64"/>
    <n v="179"/>
    <n v="61"/>
    <n v="53"/>
    <n v="12"/>
    <n v="30"/>
    <n v="29"/>
    <n v="0"/>
    <n v="0"/>
    <n v="0"/>
    <n v="0"/>
    <n v="10"/>
    <n v="17"/>
    <n v="4"/>
    <n v="1"/>
    <n v="0"/>
    <n v="1"/>
    <n v="0"/>
    <n v="2"/>
    <n v="0"/>
    <n v="0"/>
    <n v="11"/>
    <n v="0"/>
    <n v="0"/>
    <n v="0"/>
    <n v="0"/>
  </r>
  <r>
    <s v="GRAVATAI2014/Oct"/>
    <x v="185"/>
    <x v="186"/>
    <m/>
    <x v="21"/>
    <n v="2"/>
    <n v="1"/>
    <n v="260"/>
    <n v="9"/>
    <n v="59"/>
    <n v="174"/>
    <n v="38"/>
    <n v="47"/>
    <n v="12"/>
    <n v="23"/>
    <n v="32"/>
    <n v="1"/>
    <n v="0"/>
    <n v="0"/>
    <n v="0"/>
    <n v="12"/>
    <n v="36"/>
    <n v="0"/>
    <n v="1"/>
    <n v="1"/>
    <n v="2"/>
    <n v="0"/>
    <n v="0"/>
    <n v="0"/>
    <n v="0"/>
    <n v="4"/>
    <n v="1"/>
    <n v="0"/>
    <n v="1"/>
    <n v="0"/>
  </r>
  <r>
    <s v="GRAVATAI2014/Nov"/>
    <x v="185"/>
    <x v="186"/>
    <m/>
    <x v="22"/>
    <n v="6"/>
    <n v="1"/>
    <n v="235"/>
    <n v="5"/>
    <n v="35"/>
    <n v="144"/>
    <n v="50"/>
    <n v="50"/>
    <n v="18"/>
    <n v="15"/>
    <n v="16"/>
    <n v="1"/>
    <n v="0"/>
    <n v="0"/>
    <n v="0"/>
    <n v="9"/>
    <n v="21"/>
    <n v="0"/>
    <n v="0"/>
    <n v="0"/>
    <n v="0"/>
    <n v="0"/>
    <n v="3"/>
    <n v="0"/>
    <n v="0"/>
    <n v="6"/>
    <n v="0"/>
    <n v="0"/>
    <n v="1"/>
    <n v="0"/>
  </r>
  <r>
    <s v="GRAVATAI2014/Dec"/>
    <x v="185"/>
    <x v="186"/>
    <m/>
    <x v="23"/>
    <n v="6"/>
    <n v="0"/>
    <n v="280"/>
    <n v="10"/>
    <n v="39"/>
    <n v="134"/>
    <n v="43"/>
    <n v="59"/>
    <n v="24"/>
    <n v="26"/>
    <n v="11"/>
    <n v="0"/>
    <n v="0"/>
    <n v="0"/>
    <n v="0"/>
    <n v="12"/>
    <n v="18"/>
    <n v="0"/>
    <n v="0"/>
    <n v="0"/>
    <n v="1"/>
    <n v="1"/>
    <n v="4"/>
    <n v="0"/>
    <n v="0"/>
    <n v="7"/>
    <n v="0"/>
    <n v="0"/>
    <n v="0"/>
    <n v="0"/>
  </r>
  <r>
    <s v="GUABIJU2014/Jan"/>
    <x v="186"/>
    <x v="187"/>
    <s v="GUABIJ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Mar"/>
    <x v="186"/>
    <x v="187"/>
    <m/>
    <x v="1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Apr"/>
    <x v="186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May"/>
    <x v="186"/>
    <x v="187"/>
    <m/>
    <x v="16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Jun"/>
    <x v="186"/>
    <x v="18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Jul"/>
    <x v="186"/>
    <x v="187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Aug"/>
    <x v="186"/>
    <x v="187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Sep"/>
    <x v="186"/>
    <x v="187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Oct"/>
    <x v="186"/>
    <x v="18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Nov"/>
    <x v="186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Dec"/>
    <x v="186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4/Jan"/>
    <x v="187"/>
    <x v="188"/>
    <s v="GUAIBA"/>
    <x v="12"/>
    <n v="3"/>
    <n v="0"/>
    <n v="95"/>
    <n v="3"/>
    <n v="4"/>
    <n v="42"/>
    <n v="1"/>
    <n v="7"/>
    <n v="6"/>
    <n v="5"/>
    <n v="5"/>
    <n v="0"/>
    <n v="0"/>
    <n v="0"/>
    <n v="0"/>
    <n v="4"/>
    <n v="4"/>
    <n v="0"/>
    <n v="0"/>
    <n v="0"/>
    <n v="0"/>
    <n v="2"/>
    <n v="4"/>
    <n v="0"/>
    <n v="0"/>
    <n v="3"/>
    <n v="0"/>
    <n v="0"/>
    <n v="0"/>
    <n v="0"/>
  </r>
  <r>
    <s v="GUAIBA2014/Feb"/>
    <x v="187"/>
    <x v="188"/>
    <m/>
    <x v="13"/>
    <n v="0"/>
    <n v="0"/>
    <n v="97"/>
    <n v="5"/>
    <n v="13"/>
    <n v="34"/>
    <n v="1"/>
    <n v="10"/>
    <n v="4"/>
    <n v="8"/>
    <n v="5"/>
    <n v="0"/>
    <n v="0"/>
    <n v="0"/>
    <n v="0"/>
    <n v="4"/>
    <n v="7"/>
    <n v="0"/>
    <n v="0"/>
    <n v="0"/>
    <n v="0"/>
    <n v="0"/>
    <n v="3"/>
    <n v="0"/>
    <n v="0"/>
    <n v="0"/>
    <n v="0"/>
    <n v="0"/>
    <n v="0"/>
    <n v="0"/>
  </r>
  <r>
    <s v="GUAIBA2014/Mar"/>
    <x v="187"/>
    <x v="188"/>
    <m/>
    <x v="14"/>
    <n v="3"/>
    <n v="0"/>
    <n v="89"/>
    <n v="2"/>
    <n v="13"/>
    <n v="25"/>
    <n v="4"/>
    <n v="9"/>
    <n v="6"/>
    <n v="9"/>
    <n v="5"/>
    <n v="0"/>
    <n v="0"/>
    <n v="0"/>
    <n v="0"/>
    <n v="3"/>
    <n v="2"/>
    <n v="0"/>
    <n v="0"/>
    <n v="0"/>
    <n v="0"/>
    <n v="0"/>
    <n v="3"/>
    <n v="0"/>
    <n v="0"/>
    <n v="3"/>
    <n v="0"/>
    <n v="0"/>
    <n v="0"/>
    <n v="0"/>
  </r>
  <r>
    <s v="GUAIBA2014/Apr"/>
    <x v="187"/>
    <x v="188"/>
    <m/>
    <x v="15"/>
    <n v="2"/>
    <n v="1"/>
    <n v="100"/>
    <n v="0"/>
    <n v="24"/>
    <n v="34"/>
    <n v="2"/>
    <n v="10"/>
    <n v="8"/>
    <n v="2"/>
    <n v="4"/>
    <n v="0"/>
    <n v="0"/>
    <n v="0"/>
    <n v="0"/>
    <n v="5"/>
    <n v="4"/>
    <n v="0"/>
    <n v="0"/>
    <n v="0"/>
    <n v="0"/>
    <n v="0"/>
    <n v="6"/>
    <n v="0"/>
    <n v="0"/>
    <n v="2"/>
    <n v="1"/>
    <n v="0"/>
    <n v="1"/>
    <n v="0"/>
  </r>
  <r>
    <s v="GUAIBA2014/May"/>
    <x v="187"/>
    <x v="188"/>
    <m/>
    <x v="16"/>
    <n v="3"/>
    <n v="0"/>
    <n v="95"/>
    <n v="2"/>
    <n v="13"/>
    <n v="77"/>
    <n v="1"/>
    <n v="10"/>
    <n v="9"/>
    <n v="10"/>
    <n v="13"/>
    <n v="0"/>
    <n v="1"/>
    <n v="0"/>
    <n v="0"/>
    <n v="4"/>
    <n v="19"/>
    <n v="0"/>
    <n v="0"/>
    <n v="0"/>
    <n v="1"/>
    <n v="1"/>
    <n v="7"/>
    <n v="0"/>
    <n v="0"/>
    <n v="3"/>
    <n v="0"/>
    <n v="0"/>
    <n v="0"/>
    <n v="0"/>
  </r>
  <r>
    <s v="GUAIBA2014/Jun"/>
    <x v="187"/>
    <x v="188"/>
    <m/>
    <x v="17"/>
    <n v="0"/>
    <n v="0"/>
    <n v="91"/>
    <n v="0"/>
    <n v="8"/>
    <n v="47"/>
    <n v="5"/>
    <n v="11"/>
    <n v="11"/>
    <n v="23"/>
    <n v="4"/>
    <n v="0"/>
    <n v="0"/>
    <n v="0"/>
    <n v="0"/>
    <n v="0"/>
    <n v="16"/>
    <n v="0"/>
    <n v="0"/>
    <n v="0"/>
    <n v="0"/>
    <n v="1"/>
    <n v="4"/>
    <n v="0"/>
    <n v="0"/>
    <n v="0"/>
    <n v="0"/>
    <n v="0"/>
    <n v="0"/>
    <n v="0"/>
  </r>
  <r>
    <s v="GUAIBA2014/Jul"/>
    <x v="187"/>
    <x v="188"/>
    <m/>
    <x v="18"/>
    <n v="2"/>
    <n v="0"/>
    <n v="118"/>
    <n v="2"/>
    <n v="9"/>
    <n v="49"/>
    <n v="2"/>
    <n v="8"/>
    <n v="3"/>
    <n v="8"/>
    <n v="5"/>
    <n v="0"/>
    <n v="0"/>
    <n v="0"/>
    <n v="0"/>
    <n v="9"/>
    <n v="13"/>
    <n v="0"/>
    <n v="0"/>
    <n v="0"/>
    <n v="0"/>
    <n v="0"/>
    <n v="4"/>
    <n v="0"/>
    <n v="0"/>
    <n v="2"/>
    <n v="0"/>
    <n v="0"/>
    <n v="0"/>
    <n v="0"/>
  </r>
  <r>
    <s v="GUAIBA2014/Aug"/>
    <x v="187"/>
    <x v="188"/>
    <m/>
    <x v="19"/>
    <n v="1"/>
    <n v="0"/>
    <n v="91"/>
    <n v="1"/>
    <n v="2"/>
    <n v="43"/>
    <n v="4"/>
    <n v="6"/>
    <n v="7"/>
    <n v="21"/>
    <n v="15"/>
    <n v="0"/>
    <n v="0"/>
    <n v="0"/>
    <n v="0"/>
    <n v="3"/>
    <n v="6"/>
    <n v="0"/>
    <n v="1"/>
    <n v="0"/>
    <n v="1"/>
    <n v="1"/>
    <n v="6"/>
    <n v="0"/>
    <n v="0"/>
    <n v="1"/>
    <n v="0"/>
    <n v="0"/>
    <n v="0"/>
    <n v="0"/>
  </r>
  <r>
    <s v="GUAIBA2014/Sep"/>
    <x v="187"/>
    <x v="188"/>
    <m/>
    <x v="20"/>
    <n v="2"/>
    <n v="0"/>
    <n v="130"/>
    <n v="4"/>
    <n v="10"/>
    <n v="67"/>
    <n v="3"/>
    <n v="6"/>
    <n v="5"/>
    <n v="16"/>
    <n v="2"/>
    <n v="0"/>
    <n v="0"/>
    <n v="0"/>
    <n v="0"/>
    <n v="3"/>
    <n v="9"/>
    <n v="0"/>
    <n v="0"/>
    <n v="0"/>
    <n v="4"/>
    <n v="1"/>
    <n v="9"/>
    <n v="0"/>
    <n v="0"/>
    <n v="2"/>
    <n v="0"/>
    <n v="0"/>
    <n v="0"/>
    <n v="0"/>
  </r>
  <r>
    <s v="GUAIBA2014/Oct"/>
    <x v="187"/>
    <x v="188"/>
    <m/>
    <x v="21"/>
    <n v="2"/>
    <n v="0"/>
    <n v="139"/>
    <n v="1"/>
    <n v="7"/>
    <n v="45"/>
    <n v="5"/>
    <n v="7"/>
    <n v="5"/>
    <n v="13"/>
    <n v="6"/>
    <n v="0"/>
    <n v="0"/>
    <n v="0"/>
    <n v="0"/>
    <n v="7"/>
    <n v="5"/>
    <n v="0"/>
    <n v="0"/>
    <n v="0"/>
    <n v="0"/>
    <n v="1"/>
    <n v="5"/>
    <n v="0"/>
    <n v="0"/>
    <n v="2"/>
    <n v="0"/>
    <n v="0"/>
    <n v="0"/>
    <n v="0"/>
  </r>
  <r>
    <s v="GUAIBA2014/Nov"/>
    <x v="187"/>
    <x v="188"/>
    <m/>
    <x v="22"/>
    <n v="2"/>
    <n v="0"/>
    <n v="151"/>
    <n v="3"/>
    <n v="2"/>
    <n v="59"/>
    <n v="4"/>
    <n v="17"/>
    <n v="7"/>
    <n v="17"/>
    <n v="4"/>
    <n v="0"/>
    <n v="0"/>
    <n v="0"/>
    <n v="0"/>
    <n v="7"/>
    <n v="4"/>
    <n v="1"/>
    <n v="0"/>
    <n v="0"/>
    <n v="0"/>
    <n v="0"/>
    <n v="5"/>
    <n v="0"/>
    <n v="0"/>
    <n v="2"/>
    <n v="0"/>
    <n v="0"/>
    <n v="0"/>
    <n v="0"/>
  </r>
  <r>
    <s v="GUAIBA2014/Dec"/>
    <x v="187"/>
    <x v="188"/>
    <m/>
    <x v="23"/>
    <n v="3"/>
    <n v="0"/>
    <n v="131"/>
    <n v="1"/>
    <n v="4"/>
    <n v="60"/>
    <n v="1"/>
    <n v="5"/>
    <n v="6"/>
    <n v="13"/>
    <n v="3"/>
    <n v="0"/>
    <n v="0"/>
    <n v="0"/>
    <n v="0"/>
    <n v="5"/>
    <n v="9"/>
    <n v="0"/>
    <n v="1"/>
    <n v="0"/>
    <n v="0"/>
    <n v="0"/>
    <n v="19"/>
    <n v="0"/>
    <n v="0"/>
    <n v="3"/>
    <n v="0"/>
    <n v="0"/>
    <n v="0"/>
    <n v="0"/>
  </r>
  <r>
    <s v="GUAPORE2014/Jan"/>
    <x v="188"/>
    <x v="189"/>
    <s v="GUAPORE"/>
    <x v="12"/>
    <n v="1"/>
    <n v="0"/>
    <n v="21"/>
    <n v="2"/>
    <n v="2"/>
    <n v="2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14/Feb"/>
    <x v="188"/>
    <x v="189"/>
    <m/>
    <x v="13"/>
    <n v="0"/>
    <n v="0"/>
    <n v="23"/>
    <n v="1"/>
    <n v="1"/>
    <n v="2"/>
    <n v="1"/>
    <n v="4"/>
    <n v="0"/>
    <n v="5"/>
    <n v="1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</r>
  <r>
    <s v="GUAPORE2014/Mar"/>
    <x v="188"/>
    <x v="189"/>
    <m/>
    <x v="14"/>
    <n v="1"/>
    <n v="0"/>
    <n v="29"/>
    <n v="1"/>
    <n v="2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14/Apr"/>
    <x v="188"/>
    <x v="189"/>
    <m/>
    <x v="15"/>
    <n v="0"/>
    <n v="0"/>
    <n v="17"/>
    <n v="1"/>
    <n v="2"/>
    <n v="2"/>
    <n v="1"/>
    <n v="2"/>
    <n v="2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4/May"/>
    <x v="188"/>
    <x v="189"/>
    <m/>
    <x v="16"/>
    <n v="0"/>
    <n v="1"/>
    <n v="15"/>
    <n v="0"/>
    <n v="2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GUAPORE2014/Jun"/>
    <x v="188"/>
    <x v="189"/>
    <m/>
    <x v="17"/>
    <n v="0"/>
    <n v="0"/>
    <n v="12"/>
    <n v="0"/>
    <n v="0"/>
    <n v="1"/>
    <n v="0"/>
    <n v="2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PORE2014/Jul"/>
    <x v="188"/>
    <x v="189"/>
    <m/>
    <x v="18"/>
    <n v="0"/>
    <n v="0"/>
    <n v="14"/>
    <n v="0"/>
    <n v="1"/>
    <n v="0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4/Aug"/>
    <x v="188"/>
    <x v="189"/>
    <m/>
    <x v="19"/>
    <n v="0"/>
    <n v="0"/>
    <n v="15"/>
    <n v="0"/>
    <n v="1"/>
    <n v="2"/>
    <n v="0"/>
    <n v="7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4/Sep"/>
    <x v="188"/>
    <x v="189"/>
    <m/>
    <x v="20"/>
    <n v="0"/>
    <n v="0"/>
    <n v="17"/>
    <n v="0"/>
    <n v="1"/>
    <n v="1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4/Oct"/>
    <x v="188"/>
    <x v="189"/>
    <m/>
    <x v="21"/>
    <n v="1"/>
    <n v="0"/>
    <n v="21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14/Nov"/>
    <x v="188"/>
    <x v="189"/>
    <m/>
    <x v="22"/>
    <n v="0"/>
    <n v="0"/>
    <n v="14"/>
    <n v="0"/>
    <n v="1"/>
    <n v="1"/>
    <n v="0"/>
    <n v="3"/>
    <n v="3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UAPORE2014/Dec"/>
    <x v="188"/>
    <x v="189"/>
    <m/>
    <x v="23"/>
    <n v="0"/>
    <n v="0"/>
    <n v="16"/>
    <n v="0"/>
    <n v="0"/>
    <n v="0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Jan"/>
    <x v="189"/>
    <x v="190"/>
    <s v="GUARANI DAS MISSOES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Feb"/>
    <x v="189"/>
    <x v="190"/>
    <m/>
    <x v="13"/>
    <n v="0"/>
    <n v="0"/>
    <n v="1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Mar"/>
    <x v="189"/>
    <x v="190"/>
    <m/>
    <x v="14"/>
    <n v="0"/>
    <n v="0"/>
    <n v="1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Apr"/>
    <x v="189"/>
    <x v="190"/>
    <m/>
    <x v="15"/>
    <n v="0"/>
    <n v="0"/>
    <n v="10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14/May"/>
    <x v="189"/>
    <x v="190"/>
    <m/>
    <x v="16"/>
    <n v="0"/>
    <n v="0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Jun"/>
    <x v="189"/>
    <x v="190"/>
    <m/>
    <x v="17"/>
    <n v="0"/>
    <n v="0"/>
    <n v="24"/>
    <n v="4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RANI DAS MISSOES2014/Jul"/>
    <x v="189"/>
    <x v="190"/>
    <m/>
    <x v="18"/>
    <n v="0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Aug"/>
    <x v="189"/>
    <x v="190"/>
    <m/>
    <x v="19"/>
    <n v="0"/>
    <n v="0"/>
    <n v="14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4/Sep"/>
    <x v="189"/>
    <x v="190"/>
    <m/>
    <x v="20"/>
    <n v="0"/>
    <n v="0"/>
    <n v="6"/>
    <n v="2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4/Oct"/>
    <x v="189"/>
    <x v="190"/>
    <m/>
    <x v="21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Nov"/>
    <x v="189"/>
    <x v="190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Dec"/>
    <x v="189"/>
    <x v="190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Jan"/>
    <x v="190"/>
    <x v="191"/>
    <s v="HARMONIA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ARMONIA2014/Feb"/>
    <x v="190"/>
    <x v="191"/>
    <m/>
    <x v="1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Mar"/>
    <x v="190"/>
    <x v="19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Apr"/>
    <x v="190"/>
    <x v="191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May"/>
    <x v="190"/>
    <x v="1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Jun"/>
    <x v="190"/>
    <x v="1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Jul"/>
    <x v="190"/>
    <x v="191"/>
    <m/>
    <x v="18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Aug"/>
    <x v="190"/>
    <x v="19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Sep"/>
    <x v="190"/>
    <x v="19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Oct"/>
    <x v="190"/>
    <x v="191"/>
    <m/>
    <x v="2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Nov"/>
    <x v="190"/>
    <x v="19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Dec"/>
    <x v="190"/>
    <x v="191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Jan"/>
    <x v="191"/>
    <x v="192"/>
    <s v="HERVAL"/>
    <x v="12"/>
    <n v="0"/>
    <n v="0"/>
    <n v="9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Feb"/>
    <x v="191"/>
    <x v="192"/>
    <m/>
    <x v="13"/>
    <n v="0"/>
    <n v="0"/>
    <n v="16"/>
    <n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Mar"/>
    <x v="191"/>
    <x v="192"/>
    <m/>
    <x v="14"/>
    <n v="0"/>
    <n v="0"/>
    <n v="8"/>
    <n v="3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14/Apr"/>
    <x v="191"/>
    <x v="19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May"/>
    <x v="191"/>
    <x v="192"/>
    <m/>
    <x v="16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Jun"/>
    <x v="191"/>
    <x v="192"/>
    <m/>
    <x v="17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Jul"/>
    <x v="191"/>
    <x v="192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Aug"/>
    <x v="191"/>
    <x v="192"/>
    <m/>
    <x v="19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Sep"/>
    <x v="191"/>
    <x v="192"/>
    <m/>
    <x v="2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Oct"/>
    <x v="191"/>
    <x v="192"/>
    <m/>
    <x v="21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Nov"/>
    <x v="191"/>
    <x v="192"/>
    <m/>
    <x v="22"/>
    <n v="0"/>
    <n v="0"/>
    <n v="6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Dec"/>
    <x v="191"/>
    <x v="192"/>
    <m/>
    <x v="2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4/Jan"/>
    <x v="192"/>
    <x v="193"/>
    <s v="HERVEIR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Feb"/>
    <x v="192"/>
    <x v="1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Mar"/>
    <x v="192"/>
    <x v="19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Apr"/>
    <x v="192"/>
    <x v="193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May"/>
    <x v="192"/>
    <x v="193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Jun"/>
    <x v="192"/>
    <x v="1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Aug"/>
    <x v="192"/>
    <x v="19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Sep"/>
    <x v="192"/>
    <x v="193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4/Oct"/>
    <x v="192"/>
    <x v="1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Nov"/>
    <x v="192"/>
    <x v="193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Dec"/>
    <x v="192"/>
    <x v="193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Jan"/>
    <x v="193"/>
    <x v="194"/>
    <s v="HORIZONTINA"/>
    <x v="12"/>
    <n v="0"/>
    <n v="0"/>
    <n v="8"/>
    <n v="0"/>
    <n v="1"/>
    <n v="2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Feb"/>
    <x v="193"/>
    <x v="194"/>
    <m/>
    <x v="13"/>
    <n v="0"/>
    <n v="0"/>
    <n v="9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4/Mar"/>
    <x v="193"/>
    <x v="194"/>
    <m/>
    <x v="14"/>
    <n v="0"/>
    <n v="0"/>
    <n v="23"/>
    <n v="0"/>
    <n v="0"/>
    <n v="0"/>
    <n v="0"/>
    <n v="4"/>
    <n v="1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HORIZONTINA2014/Apr"/>
    <x v="193"/>
    <x v="194"/>
    <m/>
    <x v="15"/>
    <n v="0"/>
    <n v="0"/>
    <n v="12"/>
    <n v="0"/>
    <n v="4"/>
    <n v="0"/>
    <n v="0"/>
    <n v="7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May"/>
    <x v="193"/>
    <x v="194"/>
    <m/>
    <x v="16"/>
    <n v="0"/>
    <n v="0"/>
    <n v="14"/>
    <n v="1"/>
    <n v="6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Jun"/>
    <x v="193"/>
    <x v="194"/>
    <m/>
    <x v="17"/>
    <n v="0"/>
    <n v="0"/>
    <n v="8"/>
    <n v="0"/>
    <n v="1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Jul"/>
    <x v="193"/>
    <x v="194"/>
    <m/>
    <x v="18"/>
    <n v="0"/>
    <n v="0"/>
    <n v="15"/>
    <n v="0"/>
    <n v="2"/>
    <n v="0"/>
    <n v="0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4/Aug"/>
    <x v="193"/>
    <x v="194"/>
    <m/>
    <x v="19"/>
    <n v="1"/>
    <n v="0"/>
    <n v="16"/>
    <n v="0"/>
    <n v="4"/>
    <n v="1"/>
    <n v="0"/>
    <n v="3"/>
    <n v="1"/>
    <n v="5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HORIZONTINA2014/Sep"/>
    <x v="193"/>
    <x v="194"/>
    <m/>
    <x v="20"/>
    <n v="0"/>
    <n v="0"/>
    <n v="12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Oct"/>
    <x v="193"/>
    <x v="194"/>
    <m/>
    <x v="21"/>
    <n v="0"/>
    <n v="0"/>
    <n v="30"/>
    <n v="2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Nov"/>
    <x v="193"/>
    <x v="194"/>
    <m/>
    <x v="22"/>
    <n v="0"/>
    <n v="0"/>
    <n v="40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Dec"/>
    <x v="193"/>
    <x v="194"/>
    <m/>
    <x v="23"/>
    <n v="0"/>
    <n v="0"/>
    <n v="30"/>
    <n v="2"/>
    <n v="2"/>
    <n v="0"/>
    <n v="0"/>
    <n v="3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ULHA NEGRA2014/Jan"/>
    <x v="194"/>
    <x v="195"/>
    <s v="HULHA NEGR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Feb"/>
    <x v="194"/>
    <x v="195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Mar"/>
    <x v="194"/>
    <x v="19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Apr"/>
    <x v="194"/>
    <x v="195"/>
    <m/>
    <x v="1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May"/>
    <x v="194"/>
    <x v="195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Jun"/>
    <x v="194"/>
    <x v="195"/>
    <m/>
    <x v="17"/>
    <n v="0"/>
    <n v="0"/>
    <n v="9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LHA NEGRA2014/Jul"/>
    <x v="194"/>
    <x v="195"/>
    <m/>
    <x v="18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Aug"/>
    <x v="194"/>
    <x v="195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Sep"/>
    <x v="194"/>
    <x v="19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Oct"/>
    <x v="194"/>
    <x v="195"/>
    <m/>
    <x v="21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Nov"/>
    <x v="194"/>
    <x v="19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Dec"/>
    <x v="194"/>
    <x v="195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Jan"/>
    <x v="195"/>
    <x v="196"/>
    <s v="HUMAITA"/>
    <x v="12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Feb"/>
    <x v="195"/>
    <x v="1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Mar"/>
    <x v="195"/>
    <x v="19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Apr"/>
    <x v="195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May"/>
    <x v="195"/>
    <x v="196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Jun"/>
    <x v="195"/>
    <x v="196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Jul"/>
    <x v="195"/>
    <x v="19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Aug"/>
    <x v="195"/>
    <x v="19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Sep"/>
    <x v="195"/>
    <x v="1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Oct"/>
    <x v="195"/>
    <x v="19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Nov"/>
    <x v="195"/>
    <x v="196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Dec"/>
    <x v="195"/>
    <x v="196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Jan"/>
    <x v="196"/>
    <x v="197"/>
    <s v="IBARAM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Feb"/>
    <x v="196"/>
    <x v="197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Mar"/>
    <x v="196"/>
    <x v="197"/>
    <m/>
    <x v="14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4/Apr"/>
    <x v="196"/>
    <x v="197"/>
    <m/>
    <x v="15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4/May"/>
    <x v="196"/>
    <x v="19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Jun"/>
    <x v="196"/>
    <x v="19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Jul"/>
    <x v="196"/>
    <x v="19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Aug"/>
    <x v="196"/>
    <x v="197"/>
    <m/>
    <x v="19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4/Sep"/>
    <x v="196"/>
    <x v="197"/>
    <m/>
    <x v="20"/>
    <n v="0"/>
    <n v="0"/>
    <n v="1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4/Oct"/>
    <x v="196"/>
    <x v="19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Nov"/>
    <x v="196"/>
    <x v="19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Dec"/>
    <x v="196"/>
    <x v="19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Jan"/>
    <x v="197"/>
    <x v="198"/>
    <s v="IBIACA"/>
    <x v="1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Feb"/>
    <x v="197"/>
    <x v="198"/>
    <m/>
    <x v="13"/>
    <n v="0"/>
    <n v="0"/>
    <n v="2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Mar"/>
    <x v="197"/>
    <x v="198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Apr"/>
    <x v="197"/>
    <x v="19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May"/>
    <x v="197"/>
    <x v="198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4/Jun"/>
    <x v="197"/>
    <x v="198"/>
    <m/>
    <x v="17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Jul"/>
    <x v="197"/>
    <x v="198"/>
    <m/>
    <x v="18"/>
    <n v="0"/>
    <n v="0"/>
    <n v="4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4/Aug"/>
    <x v="197"/>
    <x v="198"/>
    <m/>
    <x v="19"/>
    <n v="0"/>
    <n v="0"/>
    <n v="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4/Sep"/>
    <x v="197"/>
    <x v="198"/>
    <m/>
    <x v="20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Oct"/>
    <x v="197"/>
    <x v="19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Nov"/>
    <x v="197"/>
    <x v="198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Dec"/>
    <x v="197"/>
    <x v="198"/>
    <m/>
    <x v="2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BIRAIARAS2014/Jan"/>
    <x v="198"/>
    <x v="199"/>
    <s v="IBIRAIARAS"/>
    <x v="12"/>
    <n v="0"/>
    <n v="0"/>
    <n v="8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4/Feb"/>
    <x v="198"/>
    <x v="199"/>
    <m/>
    <x v="13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Mar"/>
    <x v="198"/>
    <x v="199"/>
    <m/>
    <x v="14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Apr"/>
    <x v="198"/>
    <x v="199"/>
    <m/>
    <x v="15"/>
    <n v="0"/>
    <n v="0"/>
    <n v="17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4/May"/>
    <x v="198"/>
    <x v="199"/>
    <m/>
    <x v="16"/>
    <n v="0"/>
    <n v="0"/>
    <n v="7"/>
    <n v="1"/>
    <n v="4"/>
    <n v="2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BIRAIARAS2014/Jun"/>
    <x v="198"/>
    <x v="199"/>
    <m/>
    <x v="17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Jul"/>
    <x v="198"/>
    <x v="199"/>
    <m/>
    <x v="18"/>
    <n v="0"/>
    <n v="0"/>
    <n v="6"/>
    <n v="1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Aug"/>
    <x v="198"/>
    <x v="199"/>
    <m/>
    <x v="1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Sep"/>
    <x v="198"/>
    <x v="199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Oct"/>
    <x v="198"/>
    <x v="199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Nov"/>
    <x v="198"/>
    <x v="19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Dec"/>
    <x v="198"/>
    <x v="199"/>
    <m/>
    <x v="23"/>
    <n v="0"/>
    <n v="0"/>
    <n v="7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4/Jan"/>
    <x v="199"/>
    <x v="200"/>
    <s v="IBIRAPU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Feb"/>
    <x v="199"/>
    <x v="200"/>
    <m/>
    <x v="13"/>
    <n v="0"/>
    <n v="0"/>
    <n v="2"/>
    <n v="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PUITA2014/Mar"/>
    <x v="199"/>
    <x v="200"/>
    <m/>
    <x v="14"/>
    <n v="0"/>
    <n v="0"/>
    <n v="6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4/Apr"/>
    <x v="199"/>
    <x v="200"/>
    <m/>
    <x v="1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May"/>
    <x v="199"/>
    <x v="200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Jun"/>
    <x v="199"/>
    <x v="200"/>
    <m/>
    <x v="17"/>
    <n v="0"/>
    <n v="0"/>
    <n v="4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PUITA2014/Jul"/>
    <x v="199"/>
    <x v="200"/>
    <m/>
    <x v="1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Aug"/>
    <x v="199"/>
    <x v="2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Sep"/>
    <x v="199"/>
    <x v="20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Oct"/>
    <x v="199"/>
    <x v="2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Nov"/>
    <x v="199"/>
    <x v="200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Dec"/>
    <x v="199"/>
    <x v="200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Jan"/>
    <x v="200"/>
    <x v="201"/>
    <s v="IBIRUBA"/>
    <x v="12"/>
    <n v="1"/>
    <n v="0"/>
    <n v="26"/>
    <n v="2"/>
    <n v="2"/>
    <n v="7"/>
    <n v="1"/>
    <n v="6"/>
    <n v="0"/>
    <n v="0"/>
    <n v="0"/>
    <n v="0"/>
    <n v="0"/>
    <n v="0"/>
    <n v="0"/>
    <n v="0"/>
    <n v="5"/>
    <n v="0"/>
    <n v="0"/>
    <n v="0"/>
    <n v="0"/>
    <n v="0"/>
    <n v="0"/>
    <n v="0"/>
    <n v="0"/>
    <n v="1"/>
    <n v="0"/>
    <n v="0"/>
    <n v="0"/>
    <n v="0"/>
  </r>
  <r>
    <s v="IBIRUBA2014/Feb"/>
    <x v="200"/>
    <x v="201"/>
    <m/>
    <x v="13"/>
    <n v="0"/>
    <n v="0"/>
    <n v="12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Mar"/>
    <x v="200"/>
    <x v="201"/>
    <m/>
    <x v="14"/>
    <n v="0"/>
    <n v="0"/>
    <n v="14"/>
    <n v="3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Apr"/>
    <x v="200"/>
    <x v="201"/>
    <m/>
    <x v="15"/>
    <n v="0"/>
    <n v="0"/>
    <n v="13"/>
    <n v="0"/>
    <n v="1"/>
    <n v="2"/>
    <n v="0"/>
    <n v="4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BIRUBA2014/May"/>
    <x v="200"/>
    <x v="201"/>
    <m/>
    <x v="16"/>
    <n v="0"/>
    <n v="0"/>
    <n v="1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Jun"/>
    <x v="200"/>
    <x v="201"/>
    <m/>
    <x v="17"/>
    <n v="0"/>
    <n v="0"/>
    <n v="21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Jul"/>
    <x v="200"/>
    <x v="201"/>
    <m/>
    <x v="18"/>
    <n v="0"/>
    <n v="0"/>
    <n v="18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Aug"/>
    <x v="200"/>
    <x v="201"/>
    <m/>
    <x v="19"/>
    <n v="0"/>
    <n v="0"/>
    <n v="17"/>
    <n v="1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4/Sep"/>
    <x v="200"/>
    <x v="201"/>
    <m/>
    <x v="20"/>
    <n v="0"/>
    <n v="0"/>
    <n v="19"/>
    <n v="0"/>
    <n v="3"/>
    <n v="0"/>
    <n v="0"/>
    <n v="3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4/Oct"/>
    <x v="200"/>
    <x v="201"/>
    <m/>
    <x v="21"/>
    <n v="0"/>
    <n v="0"/>
    <n v="12"/>
    <n v="0"/>
    <n v="1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Nov"/>
    <x v="200"/>
    <x v="201"/>
    <m/>
    <x v="22"/>
    <n v="0"/>
    <n v="0"/>
    <n v="13"/>
    <n v="1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Dec"/>
    <x v="200"/>
    <x v="201"/>
    <m/>
    <x v="23"/>
    <n v="0"/>
    <n v="0"/>
    <n v="33"/>
    <n v="3"/>
    <n v="1"/>
    <n v="4"/>
    <n v="1"/>
    <n v="1"/>
    <n v="1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4/Jan"/>
    <x v="201"/>
    <x v="202"/>
    <s v="IGREJINHA"/>
    <x v="12"/>
    <n v="1"/>
    <n v="0"/>
    <n v="40"/>
    <n v="0"/>
    <n v="4"/>
    <n v="12"/>
    <n v="0"/>
    <n v="9"/>
    <n v="0"/>
    <n v="2"/>
    <n v="2"/>
    <n v="0"/>
    <n v="0"/>
    <n v="0"/>
    <n v="0"/>
    <n v="5"/>
    <n v="5"/>
    <n v="0"/>
    <n v="0"/>
    <n v="0"/>
    <n v="0"/>
    <n v="0"/>
    <n v="0"/>
    <n v="0"/>
    <n v="0"/>
    <n v="1"/>
    <n v="0"/>
    <n v="0"/>
    <n v="0"/>
    <n v="0"/>
  </r>
  <r>
    <s v="IGREJINHA2014/Feb"/>
    <x v="201"/>
    <x v="202"/>
    <m/>
    <x v="13"/>
    <n v="0"/>
    <n v="0"/>
    <n v="32"/>
    <n v="0"/>
    <n v="3"/>
    <n v="7"/>
    <n v="3"/>
    <n v="5"/>
    <n v="2"/>
    <n v="4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GREJINHA2014/Mar"/>
    <x v="201"/>
    <x v="202"/>
    <m/>
    <x v="14"/>
    <n v="0"/>
    <n v="0"/>
    <n v="39"/>
    <n v="0"/>
    <n v="2"/>
    <n v="7"/>
    <n v="3"/>
    <n v="7"/>
    <n v="1"/>
    <n v="8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IGREJINHA2014/Apr"/>
    <x v="201"/>
    <x v="202"/>
    <m/>
    <x v="15"/>
    <n v="1"/>
    <n v="0"/>
    <n v="32"/>
    <n v="0"/>
    <n v="4"/>
    <n v="7"/>
    <n v="1"/>
    <n v="8"/>
    <n v="1"/>
    <n v="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GREJINHA2014/May"/>
    <x v="201"/>
    <x v="202"/>
    <m/>
    <x v="16"/>
    <n v="0"/>
    <n v="0"/>
    <n v="32"/>
    <n v="1"/>
    <n v="3"/>
    <n v="11"/>
    <n v="0"/>
    <n v="5"/>
    <n v="4"/>
    <n v="4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GREJINHA2014/Jun"/>
    <x v="201"/>
    <x v="202"/>
    <m/>
    <x v="17"/>
    <n v="1"/>
    <n v="0"/>
    <n v="36"/>
    <n v="1"/>
    <n v="3"/>
    <n v="6"/>
    <n v="0"/>
    <n v="5"/>
    <n v="0"/>
    <n v="4"/>
    <n v="6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IGREJINHA2014/Jul"/>
    <x v="201"/>
    <x v="202"/>
    <m/>
    <x v="18"/>
    <n v="0"/>
    <n v="0"/>
    <n v="27"/>
    <n v="0"/>
    <n v="6"/>
    <n v="3"/>
    <n v="0"/>
    <n v="6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14/Aug"/>
    <x v="201"/>
    <x v="202"/>
    <m/>
    <x v="19"/>
    <n v="1"/>
    <n v="0"/>
    <n v="28"/>
    <n v="1"/>
    <n v="2"/>
    <n v="3"/>
    <n v="1"/>
    <n v="5"/>
    <n v="0"/>
    <n v="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GREJINHA2014/Sep"/>
    <x v="201"/>
    <x v="202"/>
    <m/>
    <x v="20"/>
    <n v="0"/>
    <n v="0"/>
    <n v="23"/>
    <n v="0"/>
    <n v="3"/>
    <n v="6"/>
    <n v="0"/>
    <n v="5"/>
    <n v="1"/>
    <n v="1"/>
    <n v="8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14/Oct"/>
    <x v="201"/>
    <x v="202"/>
    <m/>
    <x v="21"/>
    <n v="1"/>
    <n v="1"/>
    <n v="57"/>
    <n v="0"/>
    <n v="5"/>
    <n v="7"/>
    <n v="1"/>
    <n v="2"/>
    <n v="3"/>
    <n v="16"/>
    <n v="7"/>
    <n v="0"/>
    <n v="0"/>
    <n v="0"/>
    <n v="0"/>
    <n v="0"/>
    <n v="2"/>
    <n v="0"/>
    <n v="0"/>
    <n v="0"/>
    <n v="0"/>
    <n v="0"/>
    <n v="1"/>
    <n v="0"/>
    <n v="0"/>
    <n v="1"/>
    <n v="1"/>
    <n v="0"/>
    <n v="1"/>
    <n v="0"/>
  </r>
  <r>
    <s v="IGREJINHA2014/Nov"/>
    <x v="201"/>
    <x v="202"/>
    <m/>
    <x v="22"/>
    <n v="0"/>
    <n v="0"/>
    <n v="32"/>
    <n v="1"/>
    <n v="5"/>
    <n v="6"/>
    <n v="0"/>
    <n v="2"/>
    <n v="2"/>
    <n v="13"/>
    <n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GREJINHA2014/Dec"/>
    <x v="201"/>
    <x v="202"/>
    <m/>
    <x v="23"/>
    <n v="0"/>
    <n v="0"/>
    <n v="29"/>
    <n v="1"/>
    <n v="1"/>
    <n v="3"/>
    <n v="3"/>
    <n v="4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JUI2014/Jan"/>
    <x v="202"/>
    <x v="203"/>
    <s v="IJUI"/>
    <x v="12"/>
    <n v="0"/>
    <n v="0"/>
    <n v="99"/>
    <n v="0"/>
    <n v="11"/>
    <n v="13"/>
    <n v="0"/>
    <n v="12"/>
    <n v="2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4/Feb"/>
    <x v="202"/>
    <x v="203"/>
    <m/>
    <x v="13"/>
    <n v="1"/>
    <n v="0"/>
    <n v="113"/>
    <n v="2"/>
    <n v="12"/>
    <n v="13"/>
    <n v="0"/>
    <n v="10"/>
    <n v="4"/>
    <n v="9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JUI2014/Mar"/>
    <x v="202"/>
    <x v="203"/>
    <m/>
    <x v="14"/>
    <n v="1"/>
    <n v="0"/>
    <n v="105"/>
    <n v="3"/>
    <n v="10"/>
    <n v="21"/>
    <n v="1"/>
    <n v="9"/>
    <n v="3"/>
    <n v="3"/>
    <n v="4"/>
    <n v="0"/>
    <n v="0"/>
    <n v="0"/>
    <n v="0"/>
    <n v="0"/>
    <n v="9"/>
    <n v="0"/>
    <n v="0"/>
    <n v="0"/>
    <n v="0"/>
    <n v="0"/>
    <n v="0"/>
    <n v="0"/>
    <n v="0"/>
    <n v="1"/>
    <n v="0"/>
    <n v="0"/>
    <n v="0"/>
    <n v="0"/>
  </r>
  <r>
    <s v="IJUI2014/Apr"/>
    <x v="202"/>
    <x v="203"/>
    <m/>
    <x v="15"/>
    <n v="1"/>
    <n v="0"/>
    <n v="87"/>
    <n v="0"/>
    <n v="9"/>
    <n v="19"/>
    <n v="0"/>
    <n v="15"/>
    <n v="4"/>
    <n v="7"/>
    <n v="6"/>
    <n v="0"/>
    <n v="0"/>
    <n v="0"/>
    <n v="0"/>
    <n v="3"/>
    <n v="7"/>
    <n v="0"/>
    <n v="0"/>
    <n v="0"/>
    <n v="0"/>
    <n v="0"/>
    <n v="0"/>
    <n v="0"/>
    <n v="1"/>
    <n v="1"/>
    <n v="0"/>
    <n v="1"/>
    <n v="0"/>
    <n v="1"/>
  </r>
  <r>
    <s v="IJUI2014/May"/>
    <x v="202"/>
    <x v="203"/>
    <m/>
    <x v="16"/>
    <n v="0"/>
    <n v="0"/>
    <n v="81"/>
    <n v="2"/>
    <n v="3"/>
    <n v="8"/>
    <n v="0"/>
    <n v="23"/>
    <n v="5"/>
    <n v="5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JUI2014/Jun"/>
    <x v="202"/>
    <x v="203"/>
    <m/>
    <x v="17"/>
    <n v="0"/>
    <n v="0"/>
    <n v="76"/>
    <n v="2"/>
    <n v="10"/>
    <n v="10"/>
    <n v="0"/>
    <n v="10"/>
    <n v="3"/>
    <n v="2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JUI2014/Jul"/>
    <x v="202"/>
    <x v="203"/>
    <m/>
    <x v="18"/>
    <n v="0"/>
    <n v="1"/>
    <n v="84"/>
    <n v="2"/>
    <n v="10"/>
    <n v="12"/>
    <n v="0"/>
    <n v="13"/>
    <n v="5"/>
    <n v="7"/>
    <n v="4"/>
    <n v="0"/>
    <n v="0"/>
    <n v="0"/>
    <n v="0"/>
    <n v="1"/>
    <n v="5"/>
    <n v="1"/>
    <n v="1"/>
    <n v="0"/>
    <n v="0"/>
    <n v="0"/>
    <n v="0"/>
    <n v="0"/>
    <n v="0"/>
    <n v="0"/>
    <n v="1"/>
    <n v="0"/>
    <n v="1"/>
    <n v="0"/>
  </r>
  <r>
    <s v="IJUI2014/Aug"/>
    <x v="202"/>
    <x v="203"/>
    <m/>
    <x v="19"/>
    <n v="0"/>
    <n v="0"/>
    <n v="96"/>
    <n v="3"/>
    <n v="6"/>
    <n v="7"/>
    <n v="0"/>
    <n v="14"/>
    <n v="9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JUI2014/Sep"/>
    <x v="202"/>
    <x v="203"/>
    <m/>
    <x v="20"/>
    <n v="0"/>
    <n v="0"/>
    <n v="92"/>
    <n v="2"/>
    <n v="7"/>
    <n v="17"/>
    <n v="1"/>
    <n v="15"/>
    <n v="9"/>
    <n v="2"/>
    <n v="6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IJUI2014/Oct"/>
    <x v="202"/>
    <x v="203"/>
    <m/>
    <x v="21"/>
    <n v="1"/>
    <n v="0"/>
    <n v="97"/>
    <n v="2"/>
    <n v="8"/>
    <n v="21"/>
    <n v="0"/>
    <n v="9"/>
    <n v="7"/>
    <n v="2"/>
    <n v="6"/>
    <n v="0"/>
    <n v="0"/>
    <n v="0"/>
    <n v="0"/>
    <n v="2"/>
    <n v="7"/>
    <n v="0"/>
    <n v="1"/>
    <n v="0"/>
    <n v="0"/>
    <n v="0"/>
    <n v="0"/>
    <n v="0"/>
    <n v="0"/>
    <n v="1"/>
    <n v="0"/>
    <n v="0"/>
    <n v="0"/>
    <n v="0"/>
  </r>
  <r>
    <s v="IJUI2014/Nov"/>
    <x v="202"/>
    <x v="203"/>
    <m/>
    <x v="22"/>
    <n v="0"/>
    <n v="0"/>
    <n v="87"/>
    <n v="2"/>
    <n v="7"/>
    <n v="8"/>
    <n v="0"/>
    <n v="10"/>
    <n v="3"/>
    <n v="6"/>
    <n v="5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</r>
  <r>
    <s v="IJUI2014/Dec"/>
    <x v="202"/>
    <x v="203"/>
    <m/>
    <x v="23"/>
    <n v="1"/>
    <n v="1"/>
    <n v="95"/>
    <n v="3"/>
    <n v="7"/>
    <n v="10"/>
    <n v="1"/>
    <n v="13"/>
    <n v="1"/>
    <n v="3"/>
    <n v="1"/>
    <n v="0"/>
    <n v="0"/>
    <n v="0"/>
    <n v="0"/>
    <n v="3"/>
    <n v="0"/>
    <n v="0"/>
    <n v="0"/>
    <n v="1"/>
    <n v="0"/>
    <n v="0"/>
    <n v="0"/>
    <n v="1"/>
    <n v="0"/>
    <n v="1"/>
    <n v="1"/>
    <n v="0"/>
    <n v="1"/>
    <n v="0"/>
  </r>
  <r>
    <s v="ILOPOLIS2014/Jan"/>
    <x v="203"/>
    <x v="204"/>
    <s v="ILOPOLI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Feb"/>
    <x v="203"/>
    <x v="204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Mar"/>
    <x v="203"/>
    <x v="204"/>
    <m/>
    <x v="14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s v="ILOPOLIS2014/Apr"/>
    <x v="203"/>
    <x v="20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May"/>
    <x v="203"/>
    <x v="20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Jun"/>
    <x v="203"/>
    <x v="204"/>
    <m/>
    <x v="17"/>
    <n v="0"/>
    <n v="0"/>
    <n v="1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Jul"/>
    <x v="203"/>
    <x v="204"/>
    <m/>
    <x v="18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Aug"/>
    <x v="203"/>
    <x v="204"/>
    <m/>
    <x v="19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Sep"/>
    <x v="203"/>
    <x v="20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Oct"/>
    <x v="203"/>
    <x v="204"/>
    <m/>
    <x v="21"/>
    <n v="0"/>
    <n v="0"/>
    <n v="2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Nov"/>
    <x v="203"/>
    <x v="20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Dec"/>
    <x v="203"/>
    <x v="204"/>
    <m/>
    <x v="23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4/Jan"/>
    <x v="204"/>
    <x v="205"/>
    <s v="IMBE"/>
    <x v="12"/>
    <n v="1"/>
    <n v="0"/>
    <n v="133"/>
    <n v="0"/>
    <n v="13"/>
    <n v="27"/>
    <n v="3"/>
    <n v="6"/>
    <n v="1"/>
    <n v="13"/>
    <n v="4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IMBE2014/Feb"/>
    <x v="204"/>
    <x v="205"/>
    <m/>
    <x v="13"/>
    <n v="1"/>
    <n v="0"/>
    <n v="88"/>
    <n v="1"/>
    <n v="12"/>
    <n v="6"/>
    <n v="4"/>
    <n v="9"/>
    <n v="4"/>
    <n v="15"/>
    <n v="3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IMBE2014/Mar"/>
    <x v="204"/>
    <x v="205"/>
    <m/>
    <x v="14"/>
    <n v="1"/>
    <n v="0"/>
    <n v="97"/>
    <n v="0"/>
    <n v="6"/>
    <n v="4"/>
    <n v="3"/>
    <n v="8"/>
    <n v="1"/>
    <n v="3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MBE2014/Apr"/>
    <x v="204"/>
    <x v="205"/>
    <m/>
    <x v="15"/>
    <n v="0"/>
    <n v="0"/>
    <n v="77"/>
    <n v="2"/>
    <n v="4"/>
    <n v="8"/>
    <n v="0"/>
    <n v="2"/>
    <n v="1"/>
    <n v="0"/>
    <n v="2"/>
    <n v="0"/>
    <n v="0"/>
    <n v="0"/>
    <n v="0"/>
    <n v="4"/>
    <n v="4"/>
    <n v="0"/>
    <n v="0"/>
    <n v="0"/>
    <n v="0"/>
    <n v="0"/>
    <n v="1"/>
    <n v="0"/>
    <n v="0"/>
    <n v="0"/>
    <n v="0"/>
    <n v="0"/>
    <n v="0"/>
    <n v="0"/>
  </r>
  <r>
    <s v="IMBE2014/May"/>
    <x v="204"/>
    <x v="205"/>
    <m/>
    <x v="16"/>
    <n v="0"/>
    <n v="0"/>
    <n v="73"/>
    <n v="1"/>
    <n v="2"/>
    <n v="5"/>
    <n v="0"/>
    <n v="5"/>
    <n v="1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MBE2014/Jun"/>
    <x v="204"/>
    <x v="205"/>
    <m/>
    <x v="17"/>
    <n v="0"/>
    <n v="0"/>
    <n v="70"/>
    <n v="1"/>
    <n v="3"/>
    <n v="8"/>
    <n v="1"/>
    <n v="6"/>
    <n v="1"/>
    <n v="1"/>
    <n v="0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</r>
  <r>
    <s v="IMBE2014/Jul"/>
    <x v="204"/>
    <x v="205"/>
    <m/>
    <x v="18"/>
    <n v="1"/>
    <n v="0"/>
    <n v="69"/>
    <n v="6"/>
    <n v="5"/>
    <n v="10"/>
    <n v="0"/>
    <n v="2"/>
    <n v="2"/>
    <n v="2"/>
    <n v="1"/>
    <n v="0"/>
    <n v="0"/>
    <n v="0"/>
    <n v="0"/>
    <n v="2"/>
    <n v="3"/>
    <n v="1"/>
    <n v="1"/>
    <n v="0"/>
    <n v="0"/>
    <n v="0"/>
    <n v="0"/>
    <n v="0"/>
    <n v="0"/>
    <n v="1"/>
    <n v="0"/>
    <n v="0"/>
    <n v="0"/>
    <n v="0"/>
  </r>
  <r>
    <s v="IMBE2014/Aug"/>
    <x v="204"/>
    <x v="205"/>
    <m/>
    <x v="19"/>
    <n v="0"/>
    <n v="0"/>
    <n v="65"/>
    <n v="1"/>
    <n v="3"/>
    <n v="2"/>
    <n v="0"/>
    <n v="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MBE2014/Sep"/>
    <x v="204"/>
    <x v="205"/>
    <m/>
    <x v="20"/>
    <n v="1"/>
    <n v="0"/>
    <n v="49"/>
    <n v="1"/>
    <n v="0"/>
    <n v="6"/>
    <n v="0"/>
    <n v="7"/>
    <n v="2"/>
    <n v="0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IMBE2014/Oct"/>
    <x v="204"/>
    <x v="205"/>
    <m/>
    <x v="21"/>
    <n v="1"/>
    <n v="0"/>
    <n v="52"/>
    <n v="1"/>
    <n v="3"/>
    <n v="9"/>
    <n v="1"/>
    <n v="5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MBE2014/Nov"/>
    <x v="204"/>
    <x v="205"/>
    <m/>
    <x v="22"/>
    <n v="3"/>
    <n v="0"/>
    <n v="91"/>
    <n v="0"/>
    <n v="2"/>
    <n v="5"/>
    <n v="0"/>
    <n v="6"/>
    <n v="1"/>
    <n v="5"/>
    <n v="0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IMBE2014/Dec"/>
    <x v="204"/>
    <x v="205"/>
    <m/>
    <x v="23"/>
    <n v="0"/>
    <n v="0"/>
    <n v="130"/>
    <n v="0"/>
    <n v="5"/>
    <n v="13"/>
    <n v="0"/>
    <n v="9"/>
    <n v="2"/>
    <n v="1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IGRANTE2014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Feb"/>
    <x v="205"/>
    <x v="20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Mar"/>
    <x v="205"/>
    <x v="20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Apr"/>
    <x v="205"/>
    <x v="20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May"/>
    <x v="205"/>
    <x v="20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Jun"/>
    <x v="205"/>
    <x v="20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Jul"/>
    <x v="205"/>
    <x v="20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Aug"/>
    <x v="205"/>
    <x v="206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Sep"/>
    <x v="205"/>
    <x v="206"/>
    <m/>
    <x v="2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Oct"/>
    <x v="205"/>
    <x v="20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Nov"/>
    <x v="205"/>
    <x v="206"/>
    <m/>
    <x v="22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IGRANTE2014/Dec"/>
    <x v="205"/>
    <x v="206"/>
    <m/>
    <x v="23"/>
    <n v="0"/>
    <n v="0"/>
    <n v="3"/>
    <n v="0"/>
    <n v="0"/>
    <n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</r>
  <r>
    <s v="INDEPENDENCIA2014/Jan"/>
    <x v="206"/>
    <x v="207"/>
    <s v="INDEPENDENCIA"/>
    <x v="12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Feb"/>
    <x v="206"/>
    <x v="20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Mar"/>
    <x v="206"/>
    <x v="207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Apr"/>
    <x v="206"/>
    <x v="207"/>
    <m/>
    <x v="15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May"/>
    <x v="206"/>
    <x v="207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Jun"/>
    <x v="206"/>
    <x v="207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Jul"/>
    <x v="206"/>
    <x v="207"/>
    <m/>
    <x v="18"/>
    <n v="0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Aug"/>
    <x v="206"/>
    <x v="207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Sep"/>
    <x v="206"/>
    <x v="207"/>
    <m/>
    <x v="20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Oct"/>
    <x v="206"/>
    <x v="207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Nov"/>
    <x v="206"/>
    <x v="207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Dec"/>
    <x v="206"/>
    <x v="207"/>
    <m/>
    <x v="23"/>
    <n v="0"/>
    <n v="0"/>
    <n v="1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Jan"/>
    <x v="207"/>
    <x v="208"/>
    <s v="INHACOR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Feb"/>
    <x v="207"/>
    <x v="20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Mar"/>
    <x v="207"/>
    <x v="20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Apr"/>
    <x v="207"/>
    <x v="208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May"/>
    <x v="207"/>
    <x v="208"/>
    <m/>
    <x v="16"/>
    <n v="0"/>
    <n v="0"/>
    <n v="1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4/Jun"/>
    <x v="207"/>
    <x v="208"/>
    <m/>
    <x v="1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Jul"/>
    <x v="207"/>
    <x v="20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Aug"/>
    <x v="207"/>
    <x v="208"/>
    <m/>
    <x v="1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Sep"/>
    <x v="207"/>
    <x v="208"/>
    <m/>
    <x v="2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Oct"/>
    <x v="207"/>
    <x v="208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Nov"/>
    <x v="207"/>
    <x v="208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Dec"/>
    <x v="207"/>
    <x v="20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Jan"/>
    <x v="208"/>
    <x v="209"/>
    <s v="IPE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Feb"/>
    <x v="208"/>
    <x v="209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Mar"/>
    <x v="208"/>
    <x v="209"/>
    <m/>
    <x v="14"/>
    <n v="0"/>
    <n v="0"/>
    <n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Apr"/>
    <x v="208"/>
    <x v="209"/>
    <m/>
    <x v="1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May"/>
    <x v="208"/>
    <x v="209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Jun"/>
    <x v="208"/>
    <x v="20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Jul"/>
    <x v="208"/>
    <x v="209"/>
    <m/>
    <x v="18"/>
    <n v="1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PE2014/Aug"/>
    <x v="208"/>
    <x v="209"/>
    <m/>
    <x v="19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Sep"/>
    <x v="208"/>
    <x v="209"/>
    <m/>
    <x v="20"/>
    <n v="0"/>
    <n v="0"/>
    <n v="2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Oct"/>
    <x v="208"/>
    <x v="209"/>
    <m/>
    <x v="21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Nov"/>
    <x v="208"/>
    <x v="209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Dec"/>
    <x v="208"/>
    <x v="209"/>
    <m/>
    <x v="23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Jan"/>
    <x v="209"/>
    <x v="210"/>
    <s v="IPIRANG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Feb"/>
    <x v="209"/>
    <x v="21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Apr"/>
    <x v="209"/>
    <x v="210"/>
    <m/>
    <x v="15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IRANGA DO SUL2014/May"/>
    <x v="209"/>
    <x v="21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Jun"/>
    <x v="209"/>
    <x v="210"/>
    <m/>
    <x v="1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PIRANGA DO SUL2014/Jul"/>
    <x v="209"/>
    <x v="210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IRANGA DO SUL2014/Aug"/>
    <x v="209"/>
    <x v="21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Sep"/>
    <x v="209"/>
    <x v="210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Oct"/>
    <x v="209"/>
    <x v="210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Nov"/>
    <x v="209"/>
    <x v="2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Dec"/>
    <x v="209"/>
    <x v="21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Jan"/>
    <x v="210"/>
    <x v="211"/>
    <s v="IRAI"/>
    <x v="12"/>
    <n v="0"/>
    <n v="0"/>
    <n v="7"/>
    <n v="1"/>
    <n v="0"/>
    <n v="0"/>
    <n v="0"/>
    <n v="2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4/Feb"/>
    <x v="210"/>
    <x v="211"/>
    <m/>
    <x v="13"/>
    <n v="1"/>
    <n v="0"/>
    <n v="3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14/Mar"/>
    <x v="210"/>
    <x v="211"/>
    <m/>
    <x v="14"/>
    <n v="0"/>
    <n v="0"/>
    <n v="1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Apr"/>
    <x v="210"/>
    <x v="211"/>
    <m/>
    <x v="15"/>
    <n v="0"/>
    <n v="0"/>
    <n v="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May"/>
    <x v="210"/>
    <x v="211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Jun"/>
    <x v="210"/>
    <x v="211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Jul"/>
    <x v="210"/>
    <x v="211"/>
    <m/>
    <x v="18"/>
    <n v="0"/>
    <n v="0"/>
    <n v="3"/>
    <n v="0"/>
    <n v="0"/>
    <n v="1"/>
    <n v="0"/>
    <n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4/Aug"/>
    <x v="210"/>
    <x v="211"/>
    <m/>
    <x v="19"/>
    <n v="0"/>
    <n v="0"/>
    <n v="6"/>
    <n v="0"/>
    <n v="0"/>
    <n v="0"/>
    <n v="1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4/Sep"/>
    <x v="210"/>
    <x v="211"/>
    <m/>
    <x v="2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14/Oct"/>
    <x v="210"/>
    <x v="211"/>
    <m/>
    <x v="21"/>
    <n v="0"/>
    <n v="0"/>
    <n v="8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4/Nov"/>
    <x v="210"/>
    <x v="211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Dec"/>
    <x v="210"/>
    <x v="211"/>
    <m/>
    <x v="23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Jan"/>
    <x v="211"/>
    <x v="212"/>
    <s v="ITAAR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Feb"/>
    <x v="211"/>
    <x v="212"/>
    <m/>
    <x v="13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ARA2014/Mar"/>
    <x v="211"/>
    <x v="212"/>
    <m/>
    <x v="14"/>
    <n v="0"/>
    <n v="0"/>
    <n v="7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Apr"/>
    <x v="211"/>
    <x v="212"/>
    <m/>
    <x v="15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May"/>
    <x v="211"/>
    <x v="212"/>
    <m/>
    <x v="16"/>
    <n v="0"/>
    <n v="0"/>
    <n v="6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Jun"/>
    <x v="211"/>
    <x v="212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Jul"/>
    <x v="211"/>
    <x v="212"/>
    <m/>
    <x v="18"/>
    <n v="0"/>
    <n v="0"/>
    <n v="7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Aug"/>
    <x v="211"/>
    <x v="212"/>
    <m/>
    <x v="19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Sep"/>
    <x v="211"/>
    <x v="212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Oct"/>
    <x v="211"/>
    <x v="2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Nov"/>
    <x v="211"/>
    <x v="212"/>
    <m/>
    <x v="2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Dec"/>
    <x v="211"/>
    <x v="212"/>
    <m/>
    <x v="23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Jan"/>
    <x v="212"/>
    <x v="213"/>
    <s v="ITACURUB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Feb"/>
    <x v="212"/>
    <x v="213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Mar"/>
    <x v="212"/>
    <x v="213"/>
    <m/>
    <x v="14"/>
    <n v="0"/>
    <n v="0"/>
    <n v="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Apr"/>
    <x v="212"/>
    <x v="21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May"/>
    <x v="212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Jun"/>
    <x v="212"/>
    <x v="213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Jul"/>
    <x v="212"/>
    <x v="213"/>
    <m/>
    <x v="18"/>
    <n v="0"/>
    <n v="0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Aug"/>
    <x v="212"/>
    <x v="213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Sep"/>
    <x v="212"/>
    <x v="213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Oct"/>
    <x v="212"/>
    <x v="21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Nov"/>
    <x v="212"/>
    <x v="213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Dec"/>
    <x v="212"/>
    <x v="21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Jan"/>
    <x v="213"/>
    <x v="214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Feb"/>
    <x v="213"/>
    <x v="21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Mar"/>
    <x v="213"/>
    <x v="21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Apr"/>
    <x v="213"/>
    <x v="214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May"/>
    <x v="213"/>
    <x v="214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Jun"/>
    <x v="213"/>
    <x v="214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Jul"/>
    <x v="213"/>
    <x v="21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Aug"/>
    <x v="213"/>
    <x v="214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Sep"/>
    <x v="213"/>
    <x v="214"/>
    <m/>
    <x v="20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Oct"/>
    <x v="213"/>
    <x v="214"/>
    <m/>
    <x v="21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4/Nov"/>
    <x v="213"/>
    <x v="2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Dec"/>
    <x v="213"/>
    <x v="2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4/Jan"/>
    <x v="214"/>
    <x v="215"/>
    <s v="ITAQUI"/>
    <x v="12"/>
    <n v="0"/>
    <n v="0"/>
    <n v="33"/>
    <n v="6"/>
    <n v="1"/>
    <n v="1"/>
    <n v="0"/>
    <n v="5"/>
    <n v="4"/>
    <n v="2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4/Feb"/>
    <x v="214"/>
    <x v="215"/>
    <m/>
    <x v="13"/>
    <n v="0"/>
    <n v="0"/>
    <n v="31"/>
    <n v="2"/>
    <n v="2"/>
    <n v="1"/>
    <n v="0"/>
    <n v="4"/>
    <n v="5"/>
    <n v="6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4/Mar"/>
    <x v="214"/>
    <x v="215"/>
    <m/>
    <x v="14"/>
    <n v="1"/>
    <n v="0"/>
    <n v="35"/>
    <n v="2"/>
    <n v="1"/>
    <n v="3"/>
    <n v="0"/>
    <n v="1"/>
    <n v="6"/>
    <n v="3"/>
    <n v="6"/>
    <n v="0"/>
    <n v="1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TAQUI2014/Apr"/>
    <x v="214"/>
    <x v="215"/>
    <m/>
    <x v="15"/>
    <n v="0"/>
    <n v="0"/>
    <n v="34"/>
    <n v="2"/>
    <n v="3"/>
    <n v="3"/>
    <n v="0"/>
    <n v="6"/>
    <n v="3"/>
    <n v="3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4/May"/>
    <x v="214"/>
    <x v="215"/>
    <m/>
    <x v="16"/>
    <n v="0"/>
    <n v="0"/>
    <n v="40"/>
    <n v="4"/>
    <n v="3"/>
    <n v="3"/>
    <n v="0"/>
    <n v="5"/>
    <n v="4"/>
    <n v="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4/Jun"/>
    <x v="214"/>
    <x v="215"/>
    <m/>
    <x v="17"/>
    <n v="1"/>
    <n v="0"/>
    <n v="44"/>
    <n v="4"/>
    <n v="0"/>
    <n v="4"/>
    <n v="0"/>
    <n v="7"/>
    <n v="8"/>
    <n v="2"/>
    <n v="1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TAQUI2014/Jul"/>
    <x v="214"/>
    <x v="215"/>
    <m/>
    <x v="18"/>
    <n v="0"/>
    <n v="0"/>
    <n v="35"/>
    <n v="1"/>
    <n v="0"/>
    <n v="3"/>
    <n v="0"/>
    <n v="3"/>
    <n v="2"/>
    <n v="6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14/Aug"/>
    <x v="214"/>
    <x v="215"/>
    <m/>
    <x v="19"/>
    <n v="0"/>
    <n v="0"/>
    <n v="33"/>
    <n v="6"/>
    <n v="1"/>
    <n v="6"/>
    <n v="0"/>
    <n v="3"/>
    <n v="4"/>
    <n v="2"/>
    <n v="1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TAQUI2014/Sep"/>
    <x v="214"/>
    <x v="215"/>
    <m/>
    <x v="20"/>
    <n v="0"/>
    <n v="0"/>
    <n v="42"/>
    <n v="4"/>
    <n v="2"/>
    <n v="5"/>
    <n v="0"/>
    <n v="5"/>
    <n v="5"/>
    <n v="1"/>
    <n v="8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TAQUI2014/Oct"/>
    <x v="214"/>
    <x v="215"/>
    <m/>
    <x v="21"/>
    <n v="1"/>
    <n v="0"/>
    <n v="52"/>
    <n v="4"/>
    <n v="1"/>
    <n v="6"/>
    <n v="0"/>
    <n v="6"/>
    <n v="2"/>
    <n v="8"/>
    <n v="6"/>
    <n v="0"/>
    <n v="0"/>
    <n v="0"/>
    <n v="0"/>
    <n v="0"/>
    <n v="2"/>
    <n v="1"/>
    <n v="0"/>
    <n v="0"/>
    <n v="0"/>
    <n v="0"/>
    <n v="0"/>
    <n v="0"/>
    <n v="0"/>
    <n v="1"/>
    <n v="0"/>
    <n v="0"/>
    <n v="0"/>
    <n v="0"/>
  </r>
  <r>
    <s v="ITAQUI2014/Nov"/>
    <x v="214"/>
    <x v="215"/>
    <m/>
    <x v="22"/>
    <n v="1"/>
    <n v="0"/>
    <n v="35"/>
    <n v="5"/>
    <n v="1"/>
    <n v="9"/>
    <n v="0"/>
    <n v="1"/>
    <n v="4"/>
    <n v="8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ITAQUI2014/Dec"/>
    <x v="214"/>
    <x v="215"/>
    <m/>
    <x v="23"/>
    <n v="0"/>
    <n v="0"/>
    <n v="29"/>
    <n v="6"/>
    <n v="0"/>
    <n v="3"/>
    <n v="0"/>
    <n v="2"/>
    <n v="1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Jan"/>
    <x v="215"/>
    <x v="216"/>
    <s v="ITATI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4/Feb"/>
    <x v="215"/>
    <x v="216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Mar"/>
    <x v="215"/>
    <x v="21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Apr"/>
    <x v="215"/>
    <x v="2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May"/>
    <x v="215"/>
    <x v="2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Jun"/>
    <x v="215"/>
    <x v="216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Jul"/>
    <x v="215"/>
    <x v="216"/>
    <m/>
    <x v="18"/>
    <n v="0"/>
    <n v="0"/>
    <n v="5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TI2014/Aug"/>
    <x v="215"/>
    <x v="216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Sep"/>
    <x v="215"/>
    <x v="216"/>
    <m/>
    <x v="2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Oct"/>
    <x v="215"/>
    <x v="216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14/Nov"/>
    <x v="215"/>
    <x v="216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4/Dec"/>
    <x v="215"/>
    <x v="2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Jan"/>
    <x v="216"/>
    <x v="217"/>
    <s v="ITATIB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Feb"/>
    <x v="216"/>
    <x v="217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Mar"/>
    <x v="216"/>
    <x v="21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Apr"/>
    <x v="216"/>
    <x v="21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May"/>
    <x v="216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Jun"/>
    <x v="216"/>
    <x v="217"/>
    <m/>
    <x v="17"/>
    <n v="0"/>
    <n v="0"/>
    <n v="7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Jul"/>
    <x v="216"/>
    <x v="217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Aug"/>
    <x v="216"/>
    <x v="217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Sep"/>
    <x v="216"/>
    <x v="21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Oct"/>
    <x v="216"/>
    <x v="21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Nov"/>
    <x v="216"/>
    <x v="217"/>
    <m/>
    <x v="2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Dec"/>
    <x v="216"/>
    <x v="217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IVORA2014/Jan"/>
    <x v="217"/>
    <x v="218"/>
    <s v="IVO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Feb"/>
    <x v="217"/>
    <x v="21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Mar"/>
    <x v="217"/>
    <x v="2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Apr"/>
    <x v="217"/>
    <x v="21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May"/>
    <x v="217"/>
    <x v="218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Jun"/>
    <x v="217"/>
    <x v="21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Jul"/>
    <x v="217"/>
    <x v="2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Sep"/>
    <x v="217"/>
    <x v="2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Oct"/>
    <x v="217"/>
    <x v="2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Nov"/>
    <x v="217"/>
    <x v="2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Dec"/>
    <x v="217"/>
    <x v="21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4/Jan"/>
    <x v="218"/>
    <x v="219"/>
    <s v="IVOTI"/>
    <x v="12"/>
    <n v="0"/>
    <n v="0"/>
    <n v="12"/>
    <n v="1"/>
    <n v="1"/>
    <n v="1"/>
    <n v="1"/>
    <n v="3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4/Feb"/>
    <x v="218"/>
    <x v="219"/>
    <m/>
    <x v="13"/>
    <n v="0"/>
    <n v="0"/>
    <n v="10"/>
    <n v="0"/>
    <n v="2"/>
    <n v="2"/>
    <n v="4"/>
    <n v="2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VOTI2014/Mar"/>
    <x v="218"/>
    <x v="219"/>
    <m/>
    <x v="14"/>
    <n v="0"/>
    <n v="0"/>
    <n v="15"/>
    <n v="0"/>
    <n v="2"/>
    <n v="3"/>
    <n v="2"/>
    <n v="2"/>
    <n v="1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4/Apr"/>
    <x v="218"/>
    <x v="219"/>
    <m/>
    <x v="15"/>
    <n v="1"/>
    <n v="0"/>
    <n v="9"/>
    <n v="0"/>
    <n v="5"/>
    <n v="3"/>
    <n v="3"/>
    <n v="2"/>
    <n v="0"/>
    <n v="6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IVOTI2014/May"/>
    <x v="218"/>
    <x v="219"/>
    <m/>
    <x v="16"/>
    <n v="0"/>
    <n v="0"/>
    <n v="12"/>
    <n v="0"/>
    <n v="1"/>
    <n v="2"/>
    <n v="2"/>
    <n v="4"/>
    <n v="1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4/Jun"/>
    <x v="218"/>
    <x v="219"/>
    <m/>
    <x v="17"/>
    <n v="0"/>
    <n v="0"/>
    <n v="14"/>
    <n v="0"/>
    <n v="4"/>
    <n v="2"/>
    <n v="1"/>
    <n v="6"/>
    <n v="0"/>
    <n v="1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VOTI2014/Jul"/>
    <x v="218"/>
    <x v="219"/>
    <m/>
    <x v="18"/>
    <n v="0"/>
    <n v="0"/>
    <n v="3"/>
    <n v="0"/>
    <n v="2"/>
    <n v="2"/>
    <n v="1"/>
    <n v="0"/>
    <n v="0"/>
    <n v="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4/Aug"/>
    <x v="218"/>
    <x v="219"/>
    <m/>
    <x v="19"/>
    <n v="0"/>
    <n v="0"/>
    <n v="10"/>
    <n v="2"/>
    <n v="0"/>
    <n v="1"/>
    <n v="0"/>
    <n v="4"/>
    <n v="1"/>
    <n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4/Sep"/>
    <x v="218"/>
    <x v="219"/>
    <m/>
    <x v="20"/>
    <n v="0"/>
    <n v="0"/>
    <n v="19"/>
    <n v="0"/>
    <n v="0"/>
    <n v="0"/>
    <n v="2"/>
    <n v="2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4/Oct"/>
    <x v="218"/>
    <x v="219"/>
    <m/>
    <x v="21"/>
    <n v="0"/>
    <n v="0"/>
    <n v="16"/>
    <n v="0"/>
    <n v="1"/>
    <n v="0"/>
    <n v="3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14/Nov"/>
    <x v="218"/>
    <x v="219"/>
    <m/>
    <x v="22"/>
    <n v="0"/>
    <n v="0"/>
    <n v="16"/>
    <n v="0"/>
    <n v="1"/>
    <n v="2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14/Dec"/>
    <x v="218"/>
    <x v="219"/>
    <m/>
    <x v="23"/>
    <n v="0"/>
    <n v="0"/>
    <n v="7"/>
    <n v="0"/>
    <n v="0"/>
    <n v="2"/>
    <n v="1"/>
    <n v="3"/>
    <n v="0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4/Jan"/>
    <x v="219"/>
    <x v="220"/>
    <s v="JABOTICAB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Feb"/>
    <x v="219"/>
    <x v="220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Mar"/>
    <x v="219"/>
    <x v="22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Apr"/>
    <x v="219"/>
    <x v="220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May"/>
    <x v="219"/>
    <x v="22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Jun"/>
    <x v="219"/>
    <x v="2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Jul"/>
    <x v="219"/>
    <x v="22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Aug"/>
    <x v="219"/>
    <x v="220"/>
    <m/>
    <x v="19"/>
    <n v="0"/>
    <n v="0"/>
    <n v="6"/>
    <n v="2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ABOTICABA2014/Sep"/>
    <x v="219"/>
    <x v="220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14/Oct"/>
    <x v="219"/>
    <x v="220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4/Nov"/>
    <x v="219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Dec"/>
    <x v="219"/>
    <x v="220"/>
    <m/>
    <x v="23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IZINHO2014/Jan"/>
    <x v="220"/>
    <x v="221"/>
    <s v="JACUIZINHO"/>
    <x v="1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Mar"/>
    <x v="220"/>
    <x v="22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Apr"/>
    <x v="220"/>
    <x v="2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May"/>
    <x v="220"/>
    <x v="22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Jun"/>
    <x v="220"/>
    <x v="2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Jul"/>
    <x v="220"/>
    <x v="221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Aug"/>
    <x v="220"/>
    <x v="2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Sep"/>
    <x v="220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Oct"/>
    <x v="220"/>
    <x v="221"/>
    <m/>
    <x v="21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Nov"/>
    <x v="220"/>
    <x v="2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Dec"/>
    <x v="220"/>
    <x v="22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Jan"/>
    <x v="221"/>
    <x v="222"/>
    <s v="JACUTING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Feb"/>
    <x v="221"/>
    <x v="22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Mar"/>
    <x v="221"/>
    <x v="222"/>
    <m/>
    <x v="14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Apr"/>
    <x v="221"/>
    <x v="222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May"/>
    <x v="221"/>
    <x v="22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TINGA2014/Jun"/>
    <x v="221"/>
    <x v="2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Jul"/>
    <x v="221"/>
    <x v="22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Aug"/>
    <x v="221"/>
    <x v="2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Sep"/>
    <x v="221"/>
    <x v="222"/>
    <m/>
    <x v="2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Oct"/>
    <x v="221"/>
    <x v="22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Nov"/>
    <x v="221"/>
    <x v="22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Dec"/>
    <x v="221"/>
    <x v="222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Jan"/>
    <x v="222"/>
    <x v="223"/>
    <s v="JAGUARAO"/>
    <x v="12"/>
    <n v="0"/>
    <n v="0"/>
    <n v="32"/>
    <n v="4"/>
    <n v="3"/>
    <n v="2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Feb"/>
    <x v="222"/>
    <x v="223"/>
    <m/>
    <x v="13"/>
    <n v="0"/>
    <n v="0"/>
    <n v="29"/>
    <n v="1"/>
    <n v="2"/>
    <n v="2"/>
    <n v="0"/>
    <n v="4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4/Mar"/>
    <x v="222"/>
    <x v="223"/>
    <m/>
    <x v="14"/>
    <n v="0"/>
    <n v="0"/>
    <n v="33"/>
    <n v="6"/>
    <n v="2"/>
    <n v="1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Apr"/>
    <x v="222"/>
    <x v="223"/>
    <m/>
    <x v="15"/>
    <n v="0"/>
    <n v="0"/>
    <n v="29"/>
    <n v="6"/>
    <n v="2"/>
    <n v="2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May"/>
    <x v="222"/>
    <x v="223"/>
    <m/>
    <x v="16"/>
    <n v="0"/>
    <n v="1"/>
    <n v="15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JAGUARAO2014/Jun"/>
    <x v="222"/>
    <x v="223"/>
    <m/>
    <x v="17"/>
    <n v="0"/>
    <n v="0"/>
    <n v="20"/>
    <n v="4"/>
    <n v="3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4/Jul"/>
    <x v="222"/>
    <x v="223"/>
    <m/>
    <x v="18"/>
    <n v="0"/>
    <n v="0"/>
    <n v="30"/>
    <n v="5"/>
    <n v="2"/>
    <n v="2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AGUARAO2014/Aug"/>
    <x v="222"/>
    <x v="223"/>
    <m/>
    <x v="19"/>
    <n v="0"/>
    <n v="0"/>
    <n v="18"/>
    <n v="1"/>
    <n v="3"/>
    <n v="2"/>
    <n v="0"/>
    <n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4/Sep"/>
    <x v="222"/>
    <x v="223"/>
    <m/>
    <x v="20"/>
    <n v="0"/>
    <n v="0"/>
    <n v="27"/>
    <n v="8"/>
    <n v="2"/>
    <n v="2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4/Oct"/>
    <x v="222"/>
    <x v="223"/>
    <m/>
    <x v="21"/>
    <n v="0"/>
    <n v="0"/>
    <n v="26"/>
    <n v="6"/>
    <n v="0"/>
    <n v="2"/>
    <n v="0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AGUARAO2014/Nov"/>
    <x v="222"/>
    <x v="223"/>
    <m/>
    <x v="22"/>
    <n v="0"/>
    <n v="0"/>
    <n v="34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Dec"/>
    <x v="222"/>
    <x v="223"/>
    <m/>
    <x v="23"/>
    <n v="0"/>
    <n v="0"/>
    <n v="27"/>
    <n v="6"/>
    <n v="1"/>
    <n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I2014/Jan"/>
    <x v="223"/>
    <x v="224"/>
    <s v="JAGUARI"/>
    <x v="12"/>
    <n v="0"/>
    <n v="0"/>
    <n v="7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Feb"/>
    <x v="223"/>
    <x v="224"/>
    <m/>
    <x v="13"/>
    <n v="0"/>
    <n v="0"/>
    <n v="6"/>
    <n v="0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Mar"/>
    <x v="223"/>
    <x v="224"/>
    <m/>
    <x v="14"/>
    <n v="0"/>
    <n v="0"/>
    <n v="12"/>
    <n v="2"/>
    <n v="0"/>
    <n v="1"/>
    <n v="1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4/Apr"/>
    <x v="223"/>
    <x v="224"/>
    <m/>
    <x v="15"/>
    <n v="0"/>
    <n v="0"/>
    <n v="8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May"/>
    <x v="223"/>
    <x v="224"/>
    <m/>
    <x v="16"/>
    <n v="0"/>
    <n v="0"/>
    <n v="10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Jun"/>
    <x v="223"/>
    <x v="224"/>
    <m/>
    <x v="17"/>
    <n v="0"/>
    <n v="0"/>
    <n v="7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Jul"/>
    <x v="223"/>
    <x v="224"/>
    <m/>
    <x v="1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Aug"/>
    <x v="223"/>
    <x v="224"/>
    <m/>
    <x v="19"/>
    <n v="0"/>
    <n v="0"/>
    <n v="10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4/Sep"/>
    <x v="223"/>
    <x v="224"/>
    <m/>
    <x v="20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Oct"/>
    <x v="223"/>
    <x v="224"/>
    <m/>
    <x v="21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Nov"/>
    <x v="223"/>
    <x v="224"/>
    <m/>
    <x v="22"/>
    <n v="0"/>
    <n v="0"/>
    <n v="6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Dec"/>
    <x v="223"/>
    <x v="224"/>
    <m/>
    <x v="23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Jan"/>
    <x v="224"/>
    <x v="225"/>
    <s v="JAQUIRANA"/>
    <x v="12"/>
    <n v="0"/>
    <n v="0"/>
    <n v="1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Feb"/>
    <x v="224"/>
    <x v="225"/>
    <m/>
    <x v="1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Mar"/>
    <x v="224"/>
    <x v="22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Apr"/>
    <x v="224"/>
    <x v="225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May"/>
    <x v="224"/>
    <x v="225"/>
    <m/>
    <x v="16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Jun"/>
    <x v="224"/>
    <x v="225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Jul"/>
    <x v="224"/>
    <x v="225"/>
    <m/>
    <x v="18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Aug"/>
    <x v="224"/>
    <x v="22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Sep"/>
    <x v="224"/>
    <x v="225"/>
    <m/>
    <x v="20"/>
    <n v="0"/>
    <n v="0"/>
    <n v="6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Oct"/>
    <x v="224"/>
    <x v="225"/>
    <m/>
    <x v="21"/>
    <n v="0"/>
    <n v="0"/>
    <n v="6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QUIRANA2014/Nov"/>
    <x v="224"/>
    <x v="225"/>
    <m/>
    <x v="22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Dec"/>
    <x v="224"/>
    <x v="225"/>
    <m/>
    <x v="23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Jan"/>
    <x v="225"/>
    <x v="226"/>
    <s v="JARI"/>
    <x v="12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Feb"/>
    <x v="225"/>
    <x v="226"/>
    <m/>
    <x v="13"/>
    <n v="0"/>
    <n v="0"/>
    <n v="6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Mar"/>
    <x v="225"/>
    <x v="226"/>
    <m/>
    <x v="14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Apr"/>
    <x v="225"/>
    <x v="226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May"/>
    <x v="225"/>
    <x v="226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Jun"/>
    <x v="225"/>
    <x v="226"/>
    <m/>
    <x v="17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Jul"/>
    <x v="225"/>
    <x v="22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Aug"/>
    <x v="225"/>
    <x v="226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Sep"/>
    <x v="225"/>
    <x v="22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Oct"/>
    <x v="225"/>
    <x v="226"/>
    <m/>
    <x v="21"/>
    <n v="0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Nov"/>
    <x v="225"/>
    <x v="22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Dec"/>
    <x v="225"/>
    <x v="22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Jan"/>
    <x v="226"/>
    <x v="227"/>
    <s v="JO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Feb"/>
    <x v="226"/>
    <x v="227"/>
    <m/>
    <x v="13"/>
    <n v="0"/>
    <n v="0"/>
    <n v="3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4/Mar"/>
    <x v="226"/>
    <x v="227"/>
    <m/>
    <x v="14"/>
    <n v="0"/>
    <n v="0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Apr"/>
    <x v="226"/>
    <x v="227"/>
    <m/>
    <x v="15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OIA2014/May"/>
    <x v="226"/>
    <x v="227"/>
    <m/>
    <x v="16"/>
    <n v="0"/>
    <n v="0"/>
    <n v="3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Jun"/>
    <x v="226"/>
    <x v="227"/>
    <m/>
    <x v="17"/>
    <n v="0"/>
    <n v="0"/>
    <n v="6"/>
    <n v="0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14/Jul"/>
    <x v="226"/>
    <x v="227"/>
    <m/>
    <x v="1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Aug"/>
    <x v="226"/>
    <x v="227"/>
    <m/>
    <x v="19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14/Sep"/>
    <x v="226"/>
    <x v="227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Oct"/>
    <x v="226"/>
    <x v="227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Nov"/>
    <x v="226"/>
    <x v="227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Dec"/>
    <x v="226"/>
    <x v="22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Jan"/>
    <x v="227"/>
    <x v="228"/>
    <s v="JULIO DE CASTILHOS"/>
    <x v="12"/>
    <n v="1"/>
    <n v="0"/>
    <n v="25"/>
    <n v="3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JULIO DE CASTILHOS2014/Feb"/>
    <x v="227"/>
    <x v="228"/>
    <m/>
    <x v="13"/>
    <n v="0"/>
    <n v="0"/>
    <n v="16"/>
    <n v="4"/>
    <n v="0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Mar"/>
    <x v="227"/>
    <x v="228"/>
    <m/>
    <x v="14"/>
    <n v="0"/>
    <n v="0"/>
    <n v="23"/>
    <n v="1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Apr"/>
    <x v="227"/>
    <x v="228"/>
    <m/>
    <x v="15"/>
    <n v="0"/>
    <n v="0"/>
    <n v="17"/>
    <n v="2"/>
    <n v="1"/>
    <n v="2"/>
    <n v="1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4/May"/>
    <x v="227"/>
    <x v="228"/>
    <m/>
    <x v="16"/>
    <n v="0"/>
    <n v="0"/>
    <n v="28"/>
    <n v="2"/>
    <n v="1"/>
    <n v="2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Jun"/>
    <x v="227"/>
    <x v="228"/>
    <m/>
    <x v="17"/>
    <n v="0"/>
    <n v="0"/>
    <n v="25"/>
    <n v="4"/>
    <n v="1"/>
    <n v="4"/>
    <n v="0"/>
    <n v="2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ULIO DE CASTILHOS2014/Jul"/>
    <x v="227"/>
    <x v="228"/>
    <m/>
    <x v="18"/>
    <n v="0"/>
    <n v="0"/>
    <n v="36"/>
    <n v="6"/>
    <n v="3"/>
    <n v="2"/>
    <n v="0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Aug"/>
    <x v="227"/>
    <x v="228"/>
    <m/>
    <x v="19"/>
    <n v="0"/>
    <n v="0"/>
    <n v="39"/>
    <n v="3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Sep"/>
    <x v="227"/>
    <x v="228"/>
    <m/>
    <x v="20"/>
    <n v="0"/>
    <n v="0"/>
    <n v="36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4/Oct"/>
    <x v="227"/>
    <x v="228"/>
    <m/>
    <x v="21"/>
    <n v="0"/>
    <n v="0"/>
    <n v="26"/>
    <n v="2"/>
    <n v="1"/>
    <n v="4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Nov"/>
    <x v="227"/>
    <x v="228"/>
    <m/>
    <x v="22"/>
    <n v="0"/>
    <n v="0"/>
    <n v="18"/>
    <n v="0"/>
    <n v="0"/>
    <n v="2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Dec"/>
    <x v="227"/>
    <x v="228"/>
    <m/>
    <x v="23"/>
    <n v="0"/>
    <n v="0"/>
    <n v="25"/>
    <n v="2"/>
    <n v="0"/>
    <n v="3"/>
    <n v="0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BONITA DO SUL2014/Jan"/>
    <x v="228"/>
    <x v="229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Feb"/>
    <x v="228"/>
    <x v="22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Mar"/>
    <x v="228"/>
    <x v="229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Apr"/>
    <x v="228"/>
    <x v="229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May"/>
    <x v="228"/>
    <x v="22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Jun"/>
    <x v="228"/>
    <x v="229"/>
    <m/>
    <x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Jul"/>
    <x v="228"/>
    <x v="22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Aug"/>
    <x v="228"/>
    <x v="229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Sep"/>
    <x v="228"/>
    <x v="22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Oct"/>
    <x v="228"/>
    <x v="2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Nov"/>
    <x v="228"/>
    <x v="22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Dec"/>
    <x v="228"/>
    <x v="22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Jan"/>
    <x v="229"/>
    <x v="230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Feb"/>
    <x v="229"/>
    <x v="2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Mar"/>
    <x v="229"/>
    <x v="230"/>
    <m/>
    <x v="14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14/Apr"/>
    <x v="229"/>
    <x v="230"/>
    <m/>
    <x v="15"/>
    <n v="0"/>
    <n v="0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May"/>
    <x v="229"/>
    <x v="2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Jun"/>
    <x v="229"/>
    <x v="23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Jul"/>
    <x v="229"/>
    <x v="23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Aug"/>
    <x v="229"/>
    <x v="23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Sep"/>
    <x v="229"/>
    <x v="23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Oct"/>
    <x v="229"/>
    <x v="23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Nov"/>
    <x v="229"/>
    <x v="2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Dec"/>
    <x v="229"/>
    <x v="23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4/Jan"/>
    <x v="230"/>
    <x v="231"/>
    <s v="LAGOA VERMELHA"/>
    <x v="12"/>
    <n v="0"/>
    <n v="0"/>
    <n v="56"/>
    <n v="2"/>
    <n v="0"/>
    <n v="2"/>
    <n v="0"/>
    <n v="6"/>
    <n v="6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4/Feb"/>
    <x v="230"/>
    <x v="231"/>
    <m/>
    <x v="13"/>
    <n v="0"/>
    <n v="0"/>
    <n v="41"/>
    <n v="2"/>
    <n v="1"/>
    <n v="5"/>
    <n v="0"/>
    <n v="2"/>
    <n v="2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VERMELHA2014/Mar"/>
    <x v="230"/>
    <x v="231"/>
    <m/>
    <x v="14"/>
    <n v="0"/>
    <n v="0"/>
    <n v="56"/>
    <n v="6"/>
    <n v="3"/>
    <n v="1"/>
    <n v="0"/>
    <n v="6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4/Apr"/>
    <x v="230"/>
    <x v="231"/>
    <m/>
    <x v="15"/>
    <n v="1"/>
    <n v="0"/>
    <n v="41"/>
    <n v="2"/>
    <n v="5"/>
    <n v="7"/>
    <n v="1"/>
    <n v="4"/>
    <n v="3"/>
    <n v="1"/>
    <n v="2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LAGOA VERMELHA2014/May"/>
    <x v="230"/>
    <x v="231"/>
    <m/>
    <x v="16"/>
    <n v="0"/>
    <n v="0"/>
    <n v="32"/>
    <n v="1"/>
    <n v="1"/>
    <n v="4"/>
    <n v="1"/>
    <n v="8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4/Jun"/>
    <x v="230"/>
    <x v="231"/>
    <m/>
    <x v="17"/>
    <n v="2"/>
    <n v="0"/>
    <n v="50"/>
    <n v="2"/>
    <n v="1"/>
    <n v="2"/>
    <n v="3"/>
    <n v="2"/>
    <n v="5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LAGOA VERMELHA2014/Jul"/>
    <x v="230"/>
    <x v="231"/>
    <m/>
    <x v="18"/>
    <n v="0"/>
    <n v="0"/>
    <n v="53"/>
    <n v="1"/>
    <n v="5"/>
    <n v="7"/>
    <n v="2"/>
    <n v="3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4/Aug"/>
    <x v="230"/>
    <x v="231"/>
    <m/>
    <x v="19"/>
    <n v="0"/>
    <n v="0"/>
    <n v="72"/>
    <n v="5"/>
    <n v="3"/>
    <n v="2"/>
    <n v="1"/>
    <n v="3"/>
    <n v="3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LAGOA VERMELHA2014/Sep"/>
    <x v="230"/>
    <x v="231"/>
    <m/>
    <x v="20"/>
    <n v="0"/>
    <n v="0"/>
    <n v="58"/>
    <n v="7"/>
    <n v="8"/>
    <n v="4"/>
    <n v="1"/>
    <n v="6"/>
    <n v="3"/>
    <n v="4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</r>
  <r>
    <s v="LAGOA VERMELHA2014/Oct"/>
    <x v="230"/>
    <x v="231"/>
    <m/>
    <x v="21"/>
    <n v="0"/>
    <n v="0"/>
    <n v="70"/>
    <n v="4"/>
    <n v="5"/>
    <n v="3"/>
    <n v="0"/>
    <n v="5"/>
    <n v="2"/>
    <n v="4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LAGOA VERMELHA2014/Nov"/>
    <x v="230"/>
    <x v="231"/>
    <m/>
    <x v="22"/>
    <n v="1"/>
    <n v="0"/>
    <n v="51"/>
    <n v="1"/>
    <n v="4"/>
    <n v="2"/>
    <n v="0"/>
    <n v="8"/>
    <n v="3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4/Dec"/>
    <x v="230"/>
    <x v="231"/>
    <m/>
    <x v="23"/>
    <n v="0"/>
    <n v="0"/>
    <n v="66"/>
    <n v="8"/>
    <n v="4"/>
    <n v="5"/>
    <n v="0"/>
    <n v="3"/>
    <n v="4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LAGOAO2014/Jan"/>
    <x v="231"/>
    <x v="232"/>
    <s v="LAGOAO"/>
    <x v="12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O2014/Feb"/>
    <x v="231"/>
    <x v="232"/>
    <m/>
    <x v="13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14/Mar"/>
    <x v="231"/>
    <x v="23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Apr"/>
    <x v="231"/>
    <x v="232"/>
    <m/>
    <x v="15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14/May"/>
    <x v="231"/>
    <x v="232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Jun"/>
    <x v="231"/>
    <x v="23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Jul"/>
    <x v="231"/>
    <x v="23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Aug"/>
    <x v="231"/>
    <x v="232"/>
    <m/>
    <x v="19"/>
    <n v="0"/>
    <n v="0"/>
    <n v="6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O2014/Sep"/>
    <x v="231"/>
    <x v="23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Oct"/>
    <x v="231"/>
    <x v="23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Nov"/>
    <x v="231"/>
    <x v="232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Dec"/>
    <x v="231"/>
    <x v="23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4/Jan"/>
    <x v="232"/>
    <x v="233"/>
    <s v="LAJEADO"/>
    <x v="12"/>
    <n v="4"/>
    <n v="0"/>
    <n v="113"/>
    <n v="1"/>
    <n v="20"/>
    <n v="33"/>
    <n v="6"/>
    <n v="17"/>
    <n v="6"/>
    <n v="9"/>
    <n v="3"/>
    <n v="0"/>
    <n v="0"/>
    <n v="0"/>
    <n v="0"/>
    <n v="6"/>
    <n v="12"/>
    <n v="0"/>
    <n v="0"/>
    <n v="0"/>
    <n v="0"/>
    <n v="0"/>
    <n v="1"/>
    <n v="0"/>
    <n v="0"/>
    <n v="4"/>
    <n v="0"/>
    <n v="0"/>
    <n v="0"/>
    <n v="0"/>
  </r>
  <r>
    <s v="LAJEADO2014/Feb"/>
    <x v="232"/>
    <x v="233"/>
    <m/>
    <x v="13"/>
    <n v="3"/>
    <n v="0"/>
    <n v="109"/>
    <n v="0"/>
    <n v="11"/>
    <n v="23"/>
    <n v="6"/>
    <n v="15"/>
    <n v="7"/>
    <n v="11"/>
    <n v="6"/>
    <n v="0"/>
    <n v="0"/>
    <n v="0"/>
    <n v="0"/>
    <n v="4"/>
    <n v="8"/>
    <n v="0"/>
    <n v="0"/>
    <n v="0"/>
    <n v="0"/>
    <n v="0"/>
    <n v="0"/>
    <n v="0"/>
    <n v="0"/>
    <n v="3"/>
    <n v="0"/>
    <n v="0"/>
    <n v="0"/>
    <n v="0"/>
  </r>
  <r>
    <s v="LAJEADO2014/Mar"/>
    <x v="232"/>
    <x v="233"/>
    <m/>
    <x v="14"/>
    <n v="6"/>
    <n v="0"/>
    <n v="94"/>
    <n v="0"/>
    <n v="14"/>
    <n v="26"/>
    <n v="3"/>
    <n v="10"/>
    <n v="11"/>
    <n v="13"/>
    <n v="6"/>
    <n v="0"/>
    <n v="0"/>
    <n v="0"/>
    <n v="0"/>
    <n v="14"/>
    <n v="11"/>
    <n v="1"/>
    <n v="0"/>
    <n v="1"/>
    <n v="0"/>
    <n v="0"/>
    <n v="0"/>
    <n v="0"/>
    <n v="0"/>
    <n v="7"/>
    <n v="0"/>
    <n v="0"/>
    <n v="0"/>
    <n v="0"/>
  </r>
  <r>
    <s v="LAJEADO2014/Apr"/>
    <x v="232"/>
    <x v="233"/>
    <m/>
    <x v="15"/>
    <n v="1"/>
    <n v="0"/>
    <n v="154"/>
    <n v="2"/>
    <n v="18"/>
    <n v="31"/>
    <n v="4"/>
    <n v="12"/>
    <n v="9"/>
    <n v="22"/>
    <n v="12"/>
    <n v="0"/>
    <n v="0"/>
    <n v="0"/>
    <n v="0"/>
    <n v="11"/>
    <n v="14"/>
    <n v="0"/>
    <n v="0"/>
    <n v="0"/>
    <n v="0"/>
    <n v="0"/>
    <n v="0"/>
    <n v="1"/>
    <n v="0"/>
    <n v="1"/>
    <n v="0"/>
    <n v="0"/>
    <n v="0"/>
    <n v="0"/>
  </r>
  <r>
    <s v="LAJEADO2014/May"/>
    <x v="232"/>
    <x v="233"/>
    <m/>
    <x v="16"/>
    <n v="1"/>
    <n v="0"/>
    <n v="155"/>
    <n v="0"/>
    <n v="13"/>
    <n v="26"/>
    <n v="4"/>
    <n v="12"/>
    <n v="7"/>
    <n v="12"/>
    <n v="7"/>
    <n v="0"/>
    <n v="0"/>
    <n v="0"/>
    <n v="0"/>
    <n v="10"/>
    <n v="8"/>
    <n v="0"/>
    <n v="0"/>
    <n v="0"/>
    <n v="0"/>
    <n v="0"/>
    <n v="0"/>
    <n v="0"/>
    <n v="0"/>
    <n v="1"/>
    <n v="0"/>
    <n v="0"/>
    <n v="0"/>
    <n v="0"/>
  </r>
  <r>
    <s v="LAJEADO2014/Jun"/>
    <x v="232"/>
    <x v="233"/>
    <m/>
    <x v="17"/>
    <n v="4"/>
    <n v="0"/>
    <n v="116"/>
    <n v="1"/>
    <n v="22"/>
    <n v="27"/>
    <n v="5"/>
    <n v="9"/>
    <n v="15"/>
    <n v="15"/>
    <n v="6"/>
    <n v="0"/>
    <n v="0"/>
    <n v="0"/>
    <n v="0"/>
    <n v="6"/>
    <n v="14"/>
    <n v="0"/>
    <n v="0"/>
    <n v="0"/>
    <n v="0"/>
    <n v="0"/>
    <n v="2"/>
    <n v="0"/>
    <n v="0"/>
    <n v="6"/>
    <n v="0"/>
    <n v="0"/>
    <n v="0"/>
    <n v="0"/>
  </r>
  <r>
    <s v="LAJEADO2014/Jul"/>
    <x v="232"/>
    <x v="233"/>
    <m/>
    <x v="18"/>
    <n v="1"/>
    <n v="0"/>
    <n v="148"/>
    <n v="0"/>
    <n v="15"/>
    <n v="14"/>
    <n v="4"/>
    <n v="11"/>
    <n v="9"/>
    <n v="13"/>
    <n v="9"/>
    <n v="0"/>
    <n v="0"/>
    <n v="0"/>
    <n v="0"/>
    <n v="14"/>
    <n v="3"/>
    <n v="1"/>
    <n v="0"/>
    <n v="0"/>
    <n v="0"/>
    <n v="0"/>
    <n v="0"/>
    <n v="0"/>
    <n v="0"/>
    <n v="1"/>
    <n v="0"/>
    <n v="0"/>
    <n v="0"/>
    <n v="0"/>
  </r>
  <r>
    <s v="LAJEADO2014/Aug"/>
    <x v="232"/>
    <x v="233"/>
    <m/>
    <x v="19"/>
    <n v="4"/>
    <n v="0"/>
    <n v="136"/>
    <n v="0"/>
    <n v="16"/>
    <n v="13"/>
    <n v="1"/>
    <n v="9"/>
    <n v="11"/>
    <n v="12"/>
    <n v="8"/>
    <n v="0"/>
    <n v="0"/>
    <n v="0"/>
    <n v="0"/>
    <n v="8"/>
    <n v="3"/>
    <n v="0"/>
    <n v="0"/>
    <n v="1"/>
    <n v="0"/>
    <n v="0"/>
    <n v="0"/>
    <n v="0"/>
    <n v="0"/>
    <n v="4"/>
    <n v="0"/>
    <n v="0"/>
    <n v="0"/>
    <n v="0"/>
  </r>
  <r>
    <s v="LAJEADO2014/Sep"/>
    <x v="232"/>
    <x v="233"/>
    <m/>
    <x v="20"/>
    <n v="1"/>
    <n v="0"/>
    <n v="185"/>
    <n v="0"/>
    <n v="7"/>
    <n v="23"/>
    <n v="5"/>
    <n v="13"/>
    <n v="11"/>
    <n v="11"/>
    <n v="7"/>
    <n v="0"/>
    <n v="0"/>
    <n v="0"/>
    <n v="0"/>
    <n v="17"/>
    <n v="4"/>
    <n v="0"/>
    <n v="0"/>
    <n v="0"/>
    <n v="0"/>
    <n v="0"/>
    <n v="0"/>
    <n v="0"/>
    <n v="0"/>
    <n v="1"/>
    <n v="0"/>
    <n v="0"/>
    <n v="0"/>
    <n v="0"/>
  </r>
  <r>
    <s v="LAJEADO2014/Oct"/>
    <x v="232"/>
    <x v="233"/>
    <m/>
    <x v="21"/>
    <n v="2"/>
    <n v="0"/>
    <n v="146"/>
    <n v="1"/>
    <n v="8"/>
    <n v="27"/>
    <n v="1"/>
    <n v="7"/>
    <n v="14"/>
    <n v="10"/>
    <n v="9"/>
    <n v="0"/>
    <n v="0"/>
    <n v="0"/>
    <n v="0"/>
    <n v="5"/>
    <n v="4"/>
    <n v="0"/>
    <n v="1"/>
    <n v="0"/>
    <n v="0"/>
    <n v="1"/>
    <n v="1"/>
    <n v="0"/>
    <n v="0"/>
    <n v="2"/>
    <n v="0"/>
    <n v="0"/>
    <n v="0"/>
    <n v="0"/>
  </r>
  <r>
    <s v="LAJEADO2014/Nov"/>
    <x v="232"/>
    <x v="233"/>
    <m/>
    <x v="22"/>
    <n v="1"/>
    <n v="0"/>
    <n v="123"/>
    <n v="1"/>
    <n v="10"/>
    <n v="27"/>
    <n v="7"/>
    <n v="14"/>
    <n v="6"/>
    <n v="6"/>
    <n v="7"/>
    <n v="0"/>
    <n v="0"/>
    <n v="0"/>
    <n v="0"/>
    <n v="8"/>
    <n v="6"/>
    <n v="0"/>
    <n v="0"/>
    <n v="1"/>
    <n v="0"/>
    <n v="0"/>
    <n v="0"/>
    <n v="0"/>
    <n v="0"/>
    <n v="1"/>
    <n v="0"/>
    <n v="0"/>
    <n v="0"/>
    <n v="0"/>
  </r>
  <r>
    <s v="LAJEADO2014/Dec"/>
    <x v="232"/>
    <x v="233"/>
    <m/>
    <x v="23"/>
    <n v="2"/>
    <n v="0"/>
    <n v="122"/>
    <n v="0"/>
    <n v="18"/>
    <n v="31"/>
    <n v="9"/>
    <n v="9"/>
    <n v="9"/>
    <n v="3"/>
    <n v="4"/>
    <n v="0"/>
    <n v="0"/>
    <n v="0"/>
    <n v="1"/>
    <n v="17"/>
    <n v="7"/>
    <n v="1"/>
    <n v="0"/>
    <n v="0"/>
    <n v="0"/>
    <n v="1"/>
    <n v="2"/>
    <n v="0"/>
    <n v="0"/>
    <n v="2"/>
    <n v="0"/>
    <n v="0"/>
    <n v="0"/>
    <n v="0"/>
  </r>
  <r>
    <s v="LAJEADO DO BUGRE2014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Mar"/>
    <x v="233"/>
    <x v="2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LAJEADO DO BUGRE2014/Apr"/>
    <x v="233"/>
    <x v="23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May"/>
    <x v="233"/>
    <x v="234"/>
    <m/>
    <x v="16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Jun"/>
    <x v="233"/>
    <x v="23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Jul"/>
    <x v="233"/>
    <x v="23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Aug"/>
    <x v="233"/>
    <x v="23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Sep"/>
    <x v="233"/>
    <x v="2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Oct"/>
    <x v="233"/>
    <x v="23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Nov"/>
    <x v="233"/>
    <x v="2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Dec"/>
    <x v="233"/>
    <x v="2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Jan"/>
    <x v="234"/>
    <x v="235"/>
    <s v="LAVRAS DO SUL"/>
    <x v="12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Feb"/>
    <x v="234"/>
    <x v="235"/>
    <m/>
    <x v="13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Mar"/>
    <x v="234"/>
    <x v="235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LAVRAS DO SUL2014/Apr"/>
    <x v="234"/>
    <x v="235"/>
    <m/>
    <x v="15"/>
    <n v="0"/>
    <n v="0"/>
    <n v="5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May"/>
    <x v="234"/>
    <x v="2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Jun"/>
    <x v="234"/>
    <x v="235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Jul"/>
    <x v="234"/>
    <x v="235"/>
    <m/>
    <x v="18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Aug"/>
    <x v="234"/>
    <x v="235"/>
    <m/>
    <x v="19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Sep"/>
    <x v="234"/>
    <x v="235"/>
    <m/>
    <x v="20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Oct"/>
    <x v="234"/>
    <x v="235"/>
    <m/>
    <x v="2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Nov"/>
    <x v="234"/>
    <x v="235"/>
    <m/>
    <x v="2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Dec"/>
    <x v="234"/>
    <x v="235"/>
    <m/>
    <x v="23"/>
    <n v="0"/>
    <n v="0"/>
    <n v="5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Jan"/>
    <x v="235"/>
    <x v="236"/>
    <s v="LIBERATO SAL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Feb"/>
    <x v="235"/>
    <x v="2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Mar"/>
    <x v="235"/>
    <x v="236"/>
    <m/>
    <x v="14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14/Apr"/>
    <x v="235"/>
    <x v="236"/>
    <m/>
    <x v="15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May"/>
    <x v="235"/>
    <x v="236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Jun"/>
    <x v="235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Jul"/>
    <x v="235"/>
    <x v="236"/>
    <m/>
    <x v="18"/>
    <n v="0"/>
    <n v="0"/>
    <n v="6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IBERATO SALZANO2014/Aug"/>
    <x v="235"/>
    <x v="236"/>
    <m/>
    <x v="19"/>
    <n v="0"/>
    <n v="0"/>
    <n v="5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14/Sep"/>
    <x v="235"/>
    <x v="236"/>
    <m/>
    <x v="2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Oct"/>
    <x v="235"/>
    <x v="236"/>
    <m/>
    <x v="2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Nov"/>
    <x v="235"/>
    <x v="23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Dec"/>
    <x v="235"/>
    <x v="236"/>
    <m/>
    <x v="2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Jan"/>
    <x v="236"/>
    <x v="237"/>
    <s v="LINDOLFO COLLO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Feb"/>
    <x v="236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Mar"/>
    <x v="236"/>
    <x v="2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Apr"/>
    <x v="236"/>
    <x v="237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May"/>
    <x v="236"/>
    <x v="237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Jun"/>
    <x v="236"/>
    <x v="237"/>
    <m/>
    <x v="17"/>
    <n v="0"/>
    <n v="0"/>
    <n v="1"/>
    <n v="0"/>
    <n v="0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Jul"/>
    <x v="236"/>
    <x v="237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Aug"/>
    <x v="236"/>
    <x v="2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LINDOLFO COLLOR2014/Sep"/>
    <x v="236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Oct"/>
    <x v="236"/>
    <x v="2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Nov"/>
    <x v="236"/>
    <x v="23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Dec"/>
    <x v="236"/>
    <x v="2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Feb"/>
    <x v="237"/>
    <x v="23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Mar"/>
    <x v="237"/>
    <x v="2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Apr"/>
    <x v="237"/>
    <x v="2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Jun"/>
    <x v="237"/>
    <x v="238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Jul"/>
    <x v="237"/>
    <x v="2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Aug"/>
    <x v="237"/>
    <x v="2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Sep"/>
    <x v="237"/>
    <x v="238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HA NOVA2014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Nov"/>
    <x v="237"/>
    <x v="2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Dec"/>
    <x v="237"/>
    <x v="23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Jan"/>
    <x v="238"/>
    <x v="239"/>
    <s v="MACAMBARA"/>
    <x v="12"/>
    <n v="0"/>
    <n v="0"/>
    <n v="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Feb"/>
    <x v="238"/>
    <x v="239"/>
    <m/>
    <x v="1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Mar"/>
    <x v="238"/>
    <x v="23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Apr"/>
    <x v="238"/>
    <x v="239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May"/>
    <x v="238"/>
    <x v="23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Jun"/>
    <x v="238"/>
    <x v="2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Jul"/>
    <x v="238"/>
    <x v="239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Aug"/>
    <x v="238"/>
    <x v="239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AMBARA2014/Sep"/>
    <x v="238"/>
    <x v="23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Oct"/>
    <x v="238"/>
    <x v="23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Nov"/>
    <x v="238"/>
    <x v="239"/>
    <m/>
    <x v="2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Dec"/>
    <x v="238"/>
    <x v="239"/>
    <m/>
    <x v="23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Jan"/>
    <x v="239"/>
    <x v="240"/>
    <s v="MACHADINHO"/>
    <x v="12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Feb"/>
    <x v="239"/>
    <x v="240"/>
    <m/>
    <x v="13"/>
    <n v="0"/>
    <n v="0"/>
    <n v="8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4/Mar"/>
    <x v="239"/>
    <x v="240"/>
    <m/>
    <x v="14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Apr"/>
    <x v="239"/>
    <x v="240"/>
    <m/>
    <x v="1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May"/>
    <x v="239"/>
    <x v="240"/>
    <m/>
    <x v="16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4/Jun"/>
    <x v="239"/>
    <x v="240"/>
    <m/>
    <x v="17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4/Jul"/>
    <x v="239"/>
    <x v="240"/>
    <m/>
    <x v="18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Aug"/>
    <x v="239"/>
    <x v="240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Sep"/>
    <x v="239"/>
    <x v="240"/>
    <m/>
    <x v="2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Oct"/>
    <x v="239"/>
    <x v="2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Nov"/>
    <x v="239"/>
    <x v="240"/>
    <m/>
    <x v="22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Dec"/>
    <x v="239"/>
    <x v="240"/>
    <m/>
    <x v="2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Jan"/>
    <x v="240"/>
    <x v="241"/>
    <s v="MAMPITUB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Mar"/>
    <x v="240"/>
    <x v="241"/>
    <m/>
    <x v="14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MPITUBA2014/Apr"/>
    <x v="240"/>
    <x v="241"/>
    <m/>
    <x v="15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May"/>
    <x v="240"/>
    <x v="2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Jun"/>
    <x v="240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Jul"/>
    <x v="240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Aug"/>
    <x v="240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Sep"/>
    <x v="240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Oct"/>
    <x v="240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Nov"/>
    <x v="240"/>
    <x v="24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Dec"/>
    <x v="240"/>
    <x v="241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Jan"/>
    <x v="241"/>
    <x v="242"/>
    <s v="MANOEL VIANA"/>
    <x v="12"/>
    <n v="0"/>
    <n v="0"/>
    <n v="5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Feb"/>
    <x v="241"/>
    <x v="242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Mar"/>
    <x v="241"/>
    <x v="242"/>
    <m/>
    <x v="14"/>
    <n v="0"/>
    <n v="0"/>
    <n v="4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Apr"/>
    <x v="241"/>
    <x v="242"/>
    <m/>
    <x v="1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May"/>
    <x v="241"/>
    <x v="242"/>
    <m/>
    <x v="16"/>
    <n v="0"/>
    <n v="0"/>
    <n v="6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Jun"/>
    <x v="241"/>
    <x v="242"/>
    <m/>
    <x v="17"/>
    <n v="0"/>
    <n v="0"/>
    <n v="7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Jul"/>
    <x v="241"/>
    <x v="242"/>
    <m/>
    <x v="18"/>
    <n v="0"/>
    <n v="0"/>
    <n v="1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Aug"/>
    <x v="241"/>
    <x v="242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Sep"/>
    <x v="241"/>
    <x v="242"/>
    <m/>
    <x v="20"/>
    <n v="0"/>
    <n v="0"/>
    <n v="11"/>
    <n v="4"/>
    <n v="0"/>
    <n v="0"/>
    <n v="0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Oct"/>
    <x v="241"/>
    <x v="242"/>
    <m/>
    <x v="2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Nov"/>
    <x v="241"/>
    <x v="242"/>
    <m/>
    <x v="22"/>
    <n v="0"/>
    <n v="0"/>
    <n v="3"/>
    <n v="1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NOEL VIANA2014/Dec"/>
    <x v="241"/>
    <x v="242"/>
    <m/>
    <x v="23"/>
    <n v="0"/>
    <n v="0"/>
    <n v="9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Jan"/>
    <x v="242"/>
    <x v="243"/>
    <s v="MAQUINE"/>
    <x v="12"/>
    <n v="0"/>
    <n v="0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Feb"/>
    <x v="242"/>
    <x v="243"/>
    <m/>
    <x v="13"/>
    <n v="0"/>
    <n v="0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Mar"/>
    <x v="242"/>
    <x v="243"/>
    <m/>
    <x v="14"/>
    <n v="0"/>
    <n v="0"/>
    <n v="6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Apr"/>
    <x v="242"/>
    <x v="243"/>
    <m/>
    <x v="15"/>
    <n v="0"/>
    <n v="0"/>
    <n v="11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QUINE2014/May"/>
    <x v="242"/>
    <x v="243"/>
    <m/>
    <x v="16"/>
    <n v="0"/>
    <n v="0"/>
    <n v="12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14/Jun"/>
    <x v="242"/>
    <x v="243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Jul"/>
    <x v="242"/>
    <x v="243"/>
    <m/>
    <x v="18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Aug"/>
    <x v="242"/>
    <x v="243"/>
    <m/>
    <x v="19"/>
    <n v="0"/>
    <n v="0"/>
    <n v="11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Sep"/>
    <x v="242"/>
    <x v="243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Oct"/>
    <x v="242"/>
    <x v="243"/>
    <m/>
    <x v="21"/>
    <n v="0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Nov"/>
    <x v="242"/>
    <x v="243"/>
    <m/>
    <x v="22"/>
    <n v="0"/>
    <n v="0"/>
    <n v="9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Dec"/>
    <x v="242"/>
    <x v="243"/>
    <m/>
    <x v="23"/>
    <n v="0"/>
    <n v="0"/>
    <n v="14"/>
    <n v="3"/>
    <n v="1"/>
    <n v="3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4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Feb"/>
    <x v="243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Mar"/>
    <x v="243"/>
    <x v="24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Apr"/>
    <x v="243"/>
    <x v="244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May"/>
    <x v="243"/>
    <x v="2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Jun"/>
    <x v="243"/>
    <x v="2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Sep"/>
    <x v="243"/>
    <x v="24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Oct"/>
    <x v="243"/>
    <x v="244"/>
    <m/>
    <x v="2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Nov"/>
    <x v="243"/>
    <x v="244"/>
    <m/>
    <x v="2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Dec"/>
    <x v="243"/>
    <x v="24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4/Jan"/>
    <x v="244"/>
    <x v="245"/>
    <s v="MARAU"/>
    <x v="12"/>
    <n v="0"/>
    <n v="0"/>
    <n v="37"/>
    <n v="0"/>
    <n v="5"/>
    <n v="7"/>
    <n v="0"/>
    <n v="4"/>
    <n v="5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MARAU2014/Feb"/>
    <x v="244"/>
    <x v="245"/>
    <m/>
    <x v="13"/>
    <n v="0"/>
    <n v="0"/>
    <n v="65"/>
    <n v="1"/>
    <n v="6"/>
    <n v="6"/>
    <n v="0"/>
    <n v="5"/>
    <n v="6"/>
    <n v="1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ARAU2014/Mar"/>
    <x v="244"/>
    <x v="245"/>
    <m/>
    <x v="14"/>
    <n v="0"/>
    <n v="0"/>
    <n v="33"/>
    <n v="0"/>
    <n v="4"/>
    <n v="4"/>
    <n v="2"/>
    <n v="7"/>
    <n v="3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4/Apr"/>
    <x v="244"/>
    <x v="245"/>
    <m/>
    <x v="15"/>
    <n v="0"/>
    <n v="0"/>
    <n v="52"/>
    <n v="3"/>
    <n v="4"/>
    <n v="10"/>
    <n v="3"/>
    <n v="7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ARAU2014/May"/>
    <x v="244"/>
    <x v="245"/>
    <m/>
    <x v="16"/>
    <n v="0"/>
    <n v="0"/>
    <n v="51"/>
    <n v="3"/>
    <n v="6"/>
    <n v="12"/>
    <n v="1"/>
    <n v="3"/>
    <n v="4"/>
    <n v="5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MARAU2014/Jun"/>
    <x v="244"/>
    <x v="245"/>
    <m/>
    <x v="17"/>
    <n v="0"/>
    <n v="0"/>
    <n v="45"/>
    <n v="2"/>
    <n v="4"/>
    <n v="6"/>
    <n v="1"/>
    <n v="10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MARAU2014/Jul"/>
    <x v="244"/>
    <x v="245"/>
    <m/>
    <x v="18"/>
    <n v="0"/>
    <n v="0"/>
    <n v="23"/>
    <n v="0"/>
    <n v="7"/>
    <n v="5"/>
    <n v="5"/>
    <n v="5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14/Aug"/>
    <x v="244"/>
    <x v="245"/>
    <m/>
    <x v="19"/>
    <n v="0"/>
    <n v="0"/>
    <n v="45"/>
    <n v="1"/>
    <n v="8"/>
    <n v="9"/>
    <n v="0"/>
    <n v="7"/>
    <n v="3"/>
    <n v="1"/>
    <n v="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MARAU2014/Sep"/>
    <x v="244"/>
    <x v="245"/>
    <m/>
    <x v="20"/>
    <n v="1"/>
    <n v="0"/>
    <n v="29"/>
    <n v="4"/>
    <n v="4"/>
    <n v="9"/>
    <n v="1"/>
    <n v="5"/>
    <n v="3"/>
    <n v="0"/>
    <n v="0"/>
    <n v="0"/>
    <n v="0"/>
    <n v="0"/>
    <n v="0"/>
    <n v="3"/>
    <n v="4"/>
    <n v="1"/>
    <n v="0"/>
    <n v="0"/>
    <n v="0"/>
    <n v="0"/>
    <n v="0"/>
    <n v="0"/>
    <n v="0"/>
    <n v="1"/>
    <n v="0"/>
    <n v="0"/>
    <n v="0"/>
    <n v="0"/>
  </r>
  <r>
    <s v="MARAU2014/Oct"/>
    <x v="244"/>
    <x v="245"/>
    <m/>
    <x v="21"/>
    <n v="1"/>
    <n v="0"/>
    <n v="33"/>
    <n v="2"/>
    <n v="10"/>
    <n v="4"/>
    <n v="1"/>
    <n v="4"/>
    <n v="2"/>
    <n v="1"/>
    <n v="0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MARAU2014/Nov"/>
    <x v="244"/>
    <x v="245"/>
    <m/>
    <x v="22"/>
    <n v="0"/>
    <n v="0"/>
    <n v="41"/>
    <n v="2"/>
    <n v="5"/>
    <n v="6"/>
    <n v="4"/>
    <n v="4"/>
    <n v="3"/>
    <n v="4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MARAU2014/Dec"/>
    <x v="244"/>
    <x v="245"/>
    <m/>
    <x v="23"/>
    <n v="0"/>
    <n v="0"/>
    <n v="38"/>
    <n v="3"/>
    <n v="10"/>
    <n v="5"/>
    <n v="1"/>
    <n v="9"/>
    <n v="6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MARCELINO RAMOS2014/Jan"/>
    <x v="245"/>
    <x v="246"/>
    <s v="MARCELINO RAMOS"/>
    <x v="1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Feb"/>
    <x v="245"/>
    <x v="246"/>
    <m/>
    <x v="1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Mar"/>
    <x v="245"/>
    <x v="246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Apr"/>
    <x v="245"/>
    <x v="24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May"/>
    <x v="245"/>
    <x v="24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Jun"/>
    <x v="245"/>
    <x v="246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Jul"/>
    <x v="245"/>
    <x v="246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Aug"/>
    <x v="245"/>
    <x v="246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Sep"/>
    <x v="245"/>
    <x v="246"/>
    <m/>
    <x v="20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4/Oct"/>
    <x v="245"/>
    <x v="246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Nov"/>
    <x v="245"/>
    <x v="246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Dec"/>
    <x v="245"/>
    <x v="246"/>
    <m/>
    <x v="23"/>
    <n v="0"/>
    <n v="0"/>
    <n v="6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Jan"/>
    <x v="246"/>
    <x v="247"/>
    <s v="MARIANA PIMENTEL"/>
    <x v="12"/>
    <n v="1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14/Feb"/>
    <x v="246"/>
    <x v="247"/>
    <m/>
    <x v="13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Mar"/>
    <x v="246"/>
    <x v="24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Apr"/>
    <x v="246"/>
    <x v="247"/>
    <m/>
    <x v="15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May"/>
    <x v="246"/>
    <x v="24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Jun"/>
    <x v="246"/>
    <x v="24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Jul"/>
    <x v="246"/>
    <x v="2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Aug"/>
    <x v="246"/>
    <x v="247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Sep"/>
    <x v="246"/>
    <x v="247"/>
    <m/>
    <x v="2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Oct"/>
    <x v="246"/>
    <x v="247"/>
    <m/>
    <x v="2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Nov"/>
    <x v="246"/>
    <x v="247"/>
    <m/>
    <x v="2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Dec"/>
    <x v="246"/>
    <x v="2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Feb"/>
    <x v="247"/>
    <x v="24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Mar"/>
    <x v="247"/>
    <x v="24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Apr"/>
    <x v="247"/>
    <x v="248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May"/>
    <x v="247"/>
    <x v="2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Jun"/>
    <x v="247"/>
    <x v="2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Aug"/>
    <x v="247"/>
    <x v="24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Sep"/>
    <x v="247"/>
    <x v="2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Oct"/>
    <x v="247"/>
    <x v="2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Nov"/>
    <x v="247"/>
    <x v="2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Dec"/>
    <x v="247"/>
    <x v="2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Jan"/>
    <x v="248"/>
    <x v="249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Feb"/>
    <x v="248"/>
    <x v="249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Mar"/>
    <x v="248"/>
    <x v="249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Apr"/>
    <x v="248"/>
    <x v="24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May"/>
    <x v="248"/>
    <x v="249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Jun"/>
    <x v="248"/>
    <x v="24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Jul"/>
    <x v="248"/>
    <x v="249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Aug"/>
    <x v="248"/>
    <x v="249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Sep"/>
    <x v="248"/>
    <x v="249"/>
    <m/>
    <x v="2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QUES DE SOUZA2014/Oct"/>
    <x v="248"/>
    <x v="24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Nov"/>
    <x v="248"/>
    <x v="249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Dec"/>
    <x v="248"/>
    <x v="249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Jan"/>
    <x v="249"/>
    <x v="250"/>
    <s v="MAT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Feb"/>
    <x v="249"/>
    <x v="250"/>
    <m/>
    <x v="13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Mar"/>
    <x v="249"/>
    <x v="250"/>
    <m/>
    <x v="14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Apr"/>
    <x v="249"/>
    <x v="250"/>
    <m/>
    <x v="15"/>
    <n v="0"/>
    <n v="0"/>
    <n v="7"/>
    <n v="4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May"/>
    <x v="249"/>
    <x v="250"/>
    <m/>
    <x v="16"/>
    <n v="0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Jun"/>
    <x v="249"/>
    <x v="250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Jul"/>
    <x v="249"/>
    <x v="250"/>
    <m/>
    <x v="18"/>
    <n v="0"/>
    <n v="0"/>
    <n v="7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Aug"/>
    <x v="249"/>
    <x v="250"/>
    <m/>
    <x v="19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Sep"/>
    <x v="249"/>
    <x v="250"/>
    <m/>
    <x v="20"/>
    <n v="0"/>
    <n v="0"/>
    <n v="4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Oct"/>
    <x v="249"/>
    <x v="250"/>
    <m/>
    <x v="21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Nov"/>
    <x v="249"/>
    <x v="250"/>
    <m/>
    <x v="22"/>
    <n v="0"/>
    <n v="0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Dec"/>
    <x v="249"/>
    <x v="250"/>
    <m/>
    <x v="2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Jan"/>
    <x v="250"/>
    <x v="251"/>
    <s v="MATO CASTELHANO"/>
    <x v="12"/>
    <n v="0"/>
    <n v="0"/>
    <n v="5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14/Feb"/>
    <x v="250"/>
    <x v="251"/>
    <m/>
    <x v="13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O CASTELHANO2014/Mar"/>
    <x v="250"/>
    <x v="251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Apr"/>
    <x v="250"/>
    <x v="251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May"/>
    <x v="250"/>
    <x v="251"/>
    <m/>
    <x v="16"/>
    <n v="0"/>
    <n v="0"/>
    <n v="3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Jun"/>
    <x v="250"/>
    <x v="251"/>
    <m/>
    <x v="17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Jul"/>
    <x v="250"/>
    <x v="251"/>
    <m/>
    <x v="18"/>
    <n v="0"/>
    <n v="0"/>
    <n v="5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14/Aug"/>
    <x v="250"/>
    <x v="25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Sep"/>
    <x v="250"/>
    <x v="25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Oct"/>
    <x v="250"/>
    <x v="251"/>
    <m/>
    <x v="21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Nov"/>
    <x v="250"/>
    <x v="251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Dec"/>
    <x v="250"/>
    <x v="251"/>
    <m/>
    <x v="23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Jan"/>
    <x v="251"/>
    <x v="252"/>
    <s v="MATO LEITAO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Feb"/>
    <x v="251"/>
    <x v="25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Mar"/>
    <x v="251"/>
    <x v="25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Apr"/>
    <x v="251"/>
    <x v="252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May"/>
    <x v="251"/>
    <x v="2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Jun"/>
    <x v="251"/>
    <x v="25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Jul"/>
    <x v="251"/>
    <x v="252"/>
    <m/>
    <x v="18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O LEITAO2014/Aug"/>
    <x v="251"/>
    <x v="252"/>
    <m/>
    <x v="19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4/Sep"/>
    <x v="251"/>
    <x v="252"/>
    <m/>
    <x v="20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Oct"/>
    <x v="251"/>
    <x v="25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Nov"/>
    <x v="251"/>
    <x v="25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Dec"/>
    <x v="251"/>
    <x v="2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May"/>
    <x v="252"/>
    <x v="25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Aug"/>
    <x v="252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Sep"/>
    <x v="252"/>
    <x v="253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QUEIMADO2014/Oct"/>
    <x v="252"/>
    <x v="2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Nov"/>
    <x v="252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Jan"/>
    <x v="253"/>
    <x v="254"/>
    <s v="MAXIMILIANO DE ALMEID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Feb"/>
    <x v="253"/>
    <x v="25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Mar"/>
    <x v="253"/>
    <x v="254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Apr"/>
    <x v="253"/>
    <x v="25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4/May"/>
    <x v="253"/>
    <x v="25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Jun"/>
    <x v="253"/>
    <x v="254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4/Jul"/>
    <x v="253"/>
    <x v="254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Aug"/>
    <x v="253"/>
    <x v="254"/>
    <m/>
    <x v="19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Sep"/>
    <x v="253"/>
    <x v="254"/>
    <m/>
    <x v="20"/>
    <n v="0"/>
    <n v="0"/>
    <n v="4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XIMILIANO DE ALMEIDA2014/Oct"/>
    <x v="253"/>
    <x v="25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Nov"/>
    <x v="253"/>
    <x v="254"/>
    <m/>
    <x v="2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Dec"/>
    <x v="253"/>
    <x v="254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Jan"/>
    <x v="254"/>
    <x v="255"/>
    <s v="MINAS DO LEAO"/>
    <x v="12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Feb"/>
    <x v="254"/>
    <x v="255"/>
    <m/>
    <x v="13"/>
    <n v="0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Mar"/>
    <x v="254"/>
    <x v="255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Apr"/>
    <x v="254"/>
    <x v="255"/>
    <m/>
    <x v="15"/>
    <n v="0"/>
    <n v="0"/>
    <n v="8"/>
    <n v="0"/>
    <n v="1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NAS DO LEAO2014/May"/>
    <x v="254"/>
    <x v="255"/>
    <m/>
    <x v="16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4/Jun"/>
    <x v="254"/>
    <x v="255"/>
    <m/>
    <x v="17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Jul"/>
    <x v="254"/>
    <x v="255"/>
    <m/>
    <x v="18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INAS DO LEAO2014/Aug"/>
    <x v="254"/>
    <x v="255"/>
    <m/>
    <x v="19"/>
    <n v="1"/>
    <n v="0"/>
    <n v="14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MINAS DO LEAO2014/Sep"/>
    <x v="254"/>
    <x v="255"/>
    <m/>
    <x v="20"/>
    <n v="2"/>
    <n v="0"/>
    <n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MINAS DO LEAO2014/Oct"/>
    <x v="254"/>
    <x v="255"/>
    <m/>
    <x v="21"/>
    <n v="0"/>
    <n v="0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Nov"/>
    <x v="254"/>
    <x v="255"/>
    <m/>
    <x v="22"/>
    <n v="0"/>
    <n v="0"/>
    <n v="6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4/Dec"/>
    <x v="254"/>
    <x v="255"/>
    <m/>
    <x v="23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Jan"/>
    <x v="255"/>
    <x v="256"/>
    <s v="MIRAGUAI"/>
    <x v="12"/>
    <n v="1"/>
    <n v="0"/>
    <n v="3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14/Feb"/>
    <x v="255"/>
    <x v="25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Mar"/>
    <x v="255"/>
    <x v="256"/>
    <m/>
    <x v="14"/>
    <n v="0"/>
    <n v="0"/>
    <n v="1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4/Apr"/>
    <x v="255"/>
    <x v="256"/>
    <m/>
    <x v="15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May"/>
    <x v="255"/>
    <x v="256"/>
    <m/>
    <x v="16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4/Jun"/>
    <x v="255"/>
    <x v="256"/>
    <m/>
    <x v="17"/>
    <n v="0"/>
    <n v="0"/>
    <n v="10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RAGUAI2014/Jul"/>
    <x v="255"/>
    <x v="256"/>
    <m/>
    <x v="1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Aug"/>
    <x v="255"/>
    <x v="256"/>
    <m/>
    <x v="1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Sep"/>
    <x v="255"/>
    <x v="256"/>
    <m/>
    <x v="2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Oct"/>
    <x v="255"/>
    <x v="256"/>
    <m/>
    <x v="21"/>
    <n v="1"/>
    <n v="0"/>
    <n v="9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IRAGUAI2014/Nov"/>
    <x v="255"/>
    <x v="256"/>
    <m/>
    <x v="22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Dec"/>
    <x v="255"/>
    <x v="25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Jan"/>
    <x v="256"/>
    <x v="257"/>
    <s v="MONTAUR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Mar"/>
    <x v="256"/>
    <x v="257"/>
    <m/>
    <x v="14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Apr"/>
    <x v="256"/>
    <x v="2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Jun"/>
    <x v="256"/>
    <x v="2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Jul"/>
    <x v="256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Aug"/>
    <x v="256"/>
    <x v="2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Sep"/>
    <x v="256"/>
    <x v="2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Oct"/>
    <x v="256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Nov"/>
    <x v="256"/>
    <x v="257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Feb"/>
    <x v="257"/>
    <x v="25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Mar"/>
    <x v="257"/>
    <x v="258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Apr"/>
    <x v="257"/>
    <x v="258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May"/>
    <x v="257"/>
    <x v="258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Jun"/>
    <x v="257"/>
    <x v="2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Jul"/>
    <x v="257"/>
    <x v="258"/>
    <m/>
    <x v="18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Aug"/>
    <x v="257"/>
    <x v="25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Sep"/>
    <x v="257"/>
    <x v="25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Oct"/>
    <x v="257"/>
    <x v="2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Nov"/>
    <x v="257"/>
    <x v="258"/>
    <m/>
    <x v="2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Dec"/>
    <x v="257"/>
    <x v="258"/>
    <m/>
    <x v="2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Jan"/>
    <x v="258"/>
    <x v="259"/>
    <s v="MONTE BEL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Feb"/>
    <x v="258"/>
    <x v="2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Mar"/>
    <x v="258"/>
    <x v="2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May"/>
    <x v="258"/>
    <x v="259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Jun"/>
    <x v="258"/>
    <x v="2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Jul"/>
    <x v="258"/>
    <x v="25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4/Aug"/>
    <x v="258"/>
    <x v="25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Sep"/>
    <x v="258"/>
    <x v="25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Oct"/>
    <x v="258"/>
    <x v="259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4/Nov"/>
    <x v="258"/>
    <x v="259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4/Dec"/>
    <x v="258"/>
    <x v="25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4/Jan"/>
    <x v="259"/>
    <x v="260"/>
    <s v="MONTENEGRO"/>
    <x v="12"/>
    <n v="0"/>
    <n v="0"/>
    <n v="101"/>
    <n v="5"/>
    <n v="5"/>
    <n v="9"/>
    <n v="1"/>
    <n v="6"/>
    <n v="2"/>
    <n v="23"/>
    <n v="2"/>
    <n v="0"/>
    <n v="0"/>
    <n v="0"/>
    <n v="0"/>
    <n v="10"/>
    <n v="1"/>
    <n v="0"/>
    <n v="0"/>
    <n v="0"/>
    <n v="0"/>
    <n v="0"/>
    <n v="1"/>
    <n v="0"/>
    <n v="0"/>
    <n v="0"/>
    <n v="0"/>
    <n v="0"/>
    <n v="0"/>
    <n v="0"/>
  </r>
  <r>
    <s v="MONTENEGRO2014/Feb"/>
    <x v="259"/>
    <x v="260"/>
    <m/>
    <x v="13"/>
    <n v="1"/>
    <n v="0"/>
    <n v="93"/>
    <n v="3"/>
    <n v="8"/>
    <n v="9"/>
    <n v="2"/>
    <n v="6"/>
    <n v="0"/>
    <n v="16"/>
    <n v="2"/>
    <n v="0"/>
    <n v="0"/>
    <n v="0"/>
    <n v="0"/>
    <n v="6"/>
    <n v="0"/>
    <n v="0"/>
    <n v="0"/>
    <n v="0"/>
    <n v="0"/>
    <n v="0"/>
    <n v="0"/>
    <n v="0"/>
    <n v="0"/>
    <n v="2"/>
    <n v="0"/>
    <n v="0"/>
    <n v="0"/>
    <n v="0"/>
  </r>
  <r>
    <s v="MONTENEGRO2014/Mar"/>
    <x v="259"/>
    <x v="260"/>
    <m/>
    <x v="14"/>
    <n v="1"/>
    <n v="0"/>
    <n v="146"/>
    <n v="9"/>
    <n v="11"/>
    <n v="18"/>
    <n v="3"/>
    <n v="10"/>
    <n v="2"/>
    <n v="34"/>
    <n v="3"/>
    <n v="0"/>
    <n v="0"/>
    <n v="0"/>
    <n v="0"/>
    <n v="13"/>
    <n v="1"/>
    <n v="0"/>
    <n v="0"/>
    <n v="0"/>
    <n v="0"/>
    <n v="0"/>
    <n v="0"/>
    <n v="0"/>
    <n v="0"/>
    <n v="1"/>
    <n v="0"/>
    <n v="0"/>
    <n v="0"/>
    <n v="0"/>
  </r>
  <r>
    <s v="MONTENEGRO2014/Apr"/>
    <x v="259"/>
    <x v="260"/>
    <m/>
    <x v="15"/>
    <n v="2"/>
    <n v="0"/>
    <n v="122"/>
    <n v="1"/>
    <n v="6"/>
    <n v="15"/>
    <n v="1"/>
    <n v="8"/>
    <n v="4"/>
    <n v="44"/>
    <n v="6"/>
    <n v="0"/>
    <n v="0"/>
    <n v="0"/>
    <n v="0"/>
    <n v="7"/>
    <n v="2"/>
    <n v="1"/>
    <n v="0"/>
    <n v="0"/>
    <n v="0"/>
    <n v="0"/>
    <n v="0"/>
    <n v="0"/>
    <n v="0"/>
    <n v="2"/>
    <n v="0"/>
    <n v="0"/>
    <n v="0"/>
    <n v="0"/>
  </r>
  <r>
    <s v="MONTENEGRO2014/May"/>
    <x v="259"/>
    <x v="260"/>
    <m/>
    <x v="16"/>
    <n v="0"/>
    <n v="0"/>
    <n v="115"/>
    <n v="3"/>
    <n v="4"/>
    <n v="16"/>
    <n v="1"/>
    <n v="7"/>
    <n v="3"/>
    <n v="41"/>
    <n v="9"/>
    <n v="0"/>
    <n v="0"/>
    <n v="0"/>
    <n v="0"/>
    <n v="16"/>
    <n v="8"/>
    <n v="0"/>
    <n v="0"/>
    <n v="0"/>
    <n v="0"/>
    <n v="0"/>
    <n v="0"/>
    <n v="0"/>
    <n v="0"/>
    <n v="0"/>
    <n v="0"/>
    <n v="0"/>
    <n v="0"/>
    <n v="0"/>
  </r>
  <r>
    <s v="MONTENEGRO2014/Jun"/>
    <x v="259"/>
    <x v="260"/>
    <m/>
    <x v="17"/>
    <n v="0"/>
    <n v="0"/>
    <n v="108"/>
    <n v="3"/>
    <n v="10"/>
    <n v="12"/>
    <n v="1"/>
    <n v="9"/>
    <n v="2"/>
    <n v="13"/>
    <n v="3"/>
    <n v="0"/>
    <n v="0"/>
    <n v="0"/>
    <n v="0"/>
    <n v="11"/>
    <n v="2"/>
    <n v="0"/>
    <n v="0"/>
    <n v="0"/>
    <n v="0"/>
    <n v="0"/>
    <n v="0"/>
    <n v="0"/>
    <n v="0"/>
    <n v="0"/>
    <n v="0"/>
    <n v="0"/>
    <n v="0"/>
    <n v="0"/>
  </r>
  <r>
    <s v="MONTENEGRO2014/Jul"/>
    <x v="259"/>
    <x v="260"/>
    <m/>
    <x v="18"/>
    <n v="0"/>
    <n v="0"/>
    <n v="106"/>
    <n v="3"/>
    <n v="10"/>
    <n v="9"/>
    <n v="2"/>
    <n v="3"/>
    <n v="4"/>
    <n v="64"/>
    <n v="5"/>
    <n v="1"/>
    <n v="0"/>
    <n v="0"/>
    <n v="0"/>
    <n v="16"/>
    <n v="3"/>
    <n v="0"/>
    <n v="0"/>
    <n v="0"/>
    <n v="0"/>
    <n v="0"/>
    <n v="0"/>
    <n v="0"/>
    <n v="0"/>
    <n v="0"/>
    <n v="0"/>
    <n v="0"/>
    <n v="0"/>
    <n v="0"/>
  </r>
  <r>
    <s v="MONTENEGRO2014/Aug"/>
    <x v="259"/>
    <x v="260"/>
    <m/>
    <x v="19"/>
    <n v="0"/>
    <n v="0"/>
    <n v="105"/>
    <n v="2"/>
    <n v="9"/>
    <n v="14"/>
    <n v="2"/>
    <n v="9"/>
    <n v="2"/>
    <n v="50"/>
    <n v="4"/>
    <n v="0"/>
    <n v="0"/>
    <n v="0"/>
    <n v="0"/>
    <n v="16"/>
    <n v="3"/>
    <n v="0"/>
    <n v="0"/>
    <n v="0"/>
    <n v="0"/>
    <n v="0"/>
    <n v="0"/>
    <n v="0"/>
    <n v="0"/>
    <n v="0"/>
    <n v="0"/>
    <n v="0"/>
    <n v="0"/>
    <n v="0"/>
  </r>
  <r>
    <s v="MONTENEGRO2014/Sep"/>
    <x v="259"/>
    <x v="260"/>
    <m/>
    <x v="20"/>
    <n v="1"/>
    <n v="0"/>
    <n v="90"/>
    <n v="3"/>
    <n v="6"/>
    <n v="14"/>
    <n v="0"/>
    <n v="6"/>
    <n v="5"/>
    <n v="40"/>
    <n v="10"/>
    <n v="0"/>
    <n v="0"/>
    <n v="0"/>
    <n v="0"/>
    <n v="16"/>
    <n v="1"/>
    <n v="0"/>
    <n v="0"/>
    <n v="0"/>
    <n v="0"/>
    <n v="0"/>
    <n v="0"/>
    <n v="0"/>
    <n v="0"/>
    <n v="1"/>
    <n v="0"/>
    <n v="0"/>
    <n v="0"/>
    <n v="0"/>
  </r>
  <r>
    <s v="MONTENEGRO2014/Oct"/>
    <x v="259"/>
    <x v="260"/>
    <m/>
    <x v="21"/>
    <n v="0"/>
    <n v="0"/>
    <n v="91"/>
    <n v="3"/>
    <n v="6"/>
    <n v="13"/>
    <n v="0"/>
    <n v="10"/>
    <n v="6"/>
    <n v="49"/>
    <n v="4"/>
    <n v="0"/>
    <n v="0"/>
    <n v="0"/>
    <n v="0"/>
    <n v="9"/>
    <n v="3"/>
    <n v="0"/>
    <n v="0"/>
    <n v="0"/>
    <n v="0"/>
    <n v="0"/>
    <n v="0"/>
    <n v="0"/>
    <n v="0"/>
    <n v="0"/>
    <n v="0"/>
    <n v="0"/>
    <n v="0"/>
    <n v="0"/>
  </r>
  <r>
    <s v="MONTENEGRO2014/Nov"/>
    <x v="259"/>
    <x v="260"/>
    <m/>
    <x v="22"/>
    <n v="1"/>
    <n v="0"/>
    <n v="101"/>
    <n v="2"/>
    <n v="4"/>
    <n v="13"/>
    <n v="1"/>
    <n v="4"/>
    <n v="1"/>
    <n v="44"/>
    <n v="7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MONTENEGRO2014/Dec"/>
    <x v="259"/>
    <x v="260"/>
    <m/>
    <x v="23"/>
    <n v="1"/>
    <n v="1"/>
    <n v="74"/>
    <n v="2"/>
    <n v="0"/>
    <n v="12"/>
    <n v="3"/>
    <n v="10"/>
    <n v="0"/>
    <n v="30"/>
    <n v="1"/>
    <n v="0"/>
    <n v="0"/>
    <n v="0"/>
    <n v="0"/>
    <n v="7"/>
    <n v="0"/>
    <n v="0"/>
    <n v="0"/>
    <n v="0"/>
    <n v="0"/>
    <n v="0"/>
    <n v="0"/>
    <n v="0"/>
    <n v="0"/>
    <n v="1"/>
    <n v="1"/>
    <n v="0"/>
    <n v="1"/>
    <n v="0"/>
  </r>
  <r>
    <s v="MORMACO2014/Jan"/>
    <x v="260"/>
    <x v="261"/>
    <s v="MORMACO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Feb"/>
    <x v="260"/>
    <x v="2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Mar"/>
    <x v="260"/>
    <x v="26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Jun"/>
    <x v="260"/>
    <x v="26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Jul"/>
    <x v="260"/>
    <x v="261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Aug"/>
    <x v="260"/>
    <x v="261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Sep"/>
    <x v="260"/>
    <x v="2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Oct"/>
    <x v="260"/>
    <x v="261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Nov"/>
    <x v="260"/>
    <x v="2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Dec"/>
    <x v="260"/>
    <x v="261"/>
    <m/>
    <x v="23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INHOS DO SUL2014/Jan"/>
    <x v="261"/>
    <x v="262"/>
    <s v="MORRINHO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Mar"/>
    <x v="261"/>
    <x v="2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Apr"/>
    <x v="261"/>
    <x v="262"/>
    <m/>
    <x v="15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INHOS DO SUL2014/May"/>
    <x v="261"/>
    <x v="26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Jun"/>
    <x v="261"/>
    <x v="2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Jul"/>
    <x v="261"/>
    <x v="26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Aug"/>
    <x v="261"/>
    <x v="2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Sep"/>
    <x v="261"/>
    <x v="262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Oct"/>
    <x v="261"/>
    <x v="2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Nov"/>
    <x v="261"/>
    <x v="2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Dec"/>
    <x v="261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Jan"/>
    <x v="262"/>
    <x v="263"/>
    <s v="MORRO REDON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Feb"/>
    <x v="262"/>
    <x v="263"/>
    <m/>
    <x v="13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Mar"/>
    <x v="262"/>
    <x v="263"/>
    <m/>
    <x v="14"/>
    <n v="0"/>
    <n v="0"/>
    <n v="6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14/Apr"/>
    <x v="262"/>
    <x v="263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May"/>
    <x v="262"/>
    <x v="263"/>
    <m/>
    <x v="16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Jun"/>
    <x v="262"/>
    <x v="26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Jul"/>
    <x v="262"/>
    <x v="263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Aug"/>
    <x v="262"/>
    <x v="26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Sep"/>
    <x v="262"/>
    <x v="263"/>
    <m/>
    <x v="2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Oct"/>
    <x v="262"/>
    <x v="2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Nov"/>
    <x v="262"/>
    <x v="263"/>
    <m/>
    <x v="22"/>
    <n v="0"/>
    <n v="0"/>
    <n v="6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Dec"/>
    <x v="262"/>
    <x v="263"/>
    <m/>
    <x v="23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Jan"/>
    <x v="263"/>
    <x v="264"/>
    <s v="MORRO REUTE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Feb"/>
    <x v="263"/>
    <x v="264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Mar"/>
    <x v="263"/>
    <x v="264"/>
    <m/>
    <x v="14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Apr"/>
    <x v="263"/>
    <x v="264"/>
    <m/>
    <x v="15"/>
    <n v="0"/>
    <n v="0"/>
    <n v="6"/>
    <n v="0"/>
    <n v="0"/>
    <n v="2"/>
    <n v="0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MORRO REUTER2014/May"/>
    <x v="263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Jun"/>
    <x v="263"/>
    <x v="264"/>
    <m/>
    <x v="17"/>
    <n v="1"/>
    <n v="0"/>
    <n v="4"/>
    <n v="0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MORRO REUTER2014/Jul"/>
    <x v="263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Aug"/>
    <x v="263"/>
    <x v="26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Sep"/>
    <x v="263"/>
    <x v="264"/>
    <m/>
    <x v="20"/>
    <n v="0"/>
    <n v="0"/>
    <n v="1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RRO REUTER2014/Oct"/>
    <x v="263"/>
    <x v="264"/>
    <m/>
    <x v="21"/>
    <n v="0"/>
    <n v="0"/>
    <n v="8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4/Nov"/>
    <x v="263"/>
    <x v="264"/>
    <m/>
    <x v="2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Dec"/>
    <x v="263"/>
    <x v="264"/>
    <m/>
    <x v="2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4/Jan"/>
    <x v="264"/>
    <x v="265"/>
    <s v="MOSTARDAS"/>
    <x v="12"/>
    <n v="0"/>
    <n v="0"/>
    <n v="21"/>
    <n v="3"/>
    <n v="3"/>
    <n v="0"/>
    <n v="0"/>
    <n v="2"/>
    <n v="3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STARDAS2014/Feb"/>
    <x v="264"/>
    <x v="265"/>
    <m/>
    <x v="13"/>
    <n v="0"/>
    <n v="0"/>
    <n v="16"/>
    <n v="4"/>
    <n v="3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4/Mar"/>
    <x v="264"/>
    <x v="265"/>
    <m/>
    <x v="14"/>
    <n v="0"/>
    <n v="0"/>
    <n v="17"/>
    <n v="6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4/Apr"/>
    <x v="264"/>
    <x v="265"/>
    <m/>
    <x v="15"/>
    <n v="0"/>
    <n v="0"/>
    <n v="12"/>
    <n v="2"/>
    <n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4/May"/>
    <x v="264"/>
    <x v="265"/>
    <m/>
    <x v="16"/>
    <n v="0"/>
    <n v="0"/>
    <n v="19"/>
    <n v="1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4/Jun"/>
    <x v="264"/>
    <x v="265"/>
    <m/>
    <x v="17"/>
    <n v="0"/>
    <n v="0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4/Jul"/>
    <x v="264"/>
    <x v="265"/>
    <m/>
    <x v="18"/>
    <n v="0"/>
    <n v="0"/>
    <n v="14"/>
    <n v="3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4/Aug"/>
    <x v="264"/>
    <x v="265"/>
    <m/>
    <x v="19"/>
    <n v="0"/>
    <n v="0"/>
    <n v="38"/>
    <n v="6"/>
    <n v="1"/>
    <n v="0"/>
    <n v="0"/>
    <n v="0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STARDAS2014/Sep"/>
    <x v="264"/>
    <x v="265"/>
    <m/>
    <x v="20"/>
    <n v="1"/>
    <n v="0"/>
    <n v="23"/>
    <n v="5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14/Oct"/>
    <x v="264"/>
    <x v="265"/>
    <m/>
    <x v="21"/>
    <n v="0"/>
    <n v="0"/>
    <n v="12"/>
    <n v="6"/>
    <n v="0"/>
    <n v="0"/>
    <n v="0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4/Nov"/>
    <x v="264"/>
    <x v="265"/>
    <m/>
    <x v="22"/>
    <n v="0"/>
    <n v="0"/>
    <n v="9"/>
    <n v="2"/>
    <n v="0"/>
    <n v="1"/>
    <n v="0"/>
    <n v="1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OSTARDAS2014/Dec"/>
    <x v="264"/>
    <x v="265"/>
    <m/>
    <x v="23"/>
    <n v="0"/>
    <n v="0"/>
    <n v="10"/>
    <n v="2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Jan"/>
    <x v="265"/>
    <x v="266"/>
    <s v="MUCUM"/>
    <x v="12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Feb"/>
    <x v="265"/>
    <x v="266"/>
    <m/>
    <x v="13"/>
    <n v="0"/>
    <n v="0"/>
    <n v="3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Mar"/>
    <x v="265"/>
    <x v="266"/>
    <m/>
    <x v="14"/>
    <n v="0"/>
    <n v="0"/>
    <n v="4"/>
    <n v="0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14/Apr"/>
    <x v="265"/>
    <x v="266"/>
    <m/>
    <x v="15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May"/>
    <x v="265"/>
    <x v="266"/>
    <m/>
    <x v="1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Jun"/>
    <x v="265"/>
    <x v="266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Jul"/>
    <x v="265"/>
    <x v="266"/>
    <m/>
    <x v="1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Aug"/>
    <x v="265"/>
    <x v="266"/>
    <m/>
    <x v="19"/>
    <n v="0"/>
    <n v="0"/>
    <n v="10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Sep"/>
    <x v="265"/>
    <x v="266"/>
    <m/>
    <x v="20"/>
    <n v="0"/>
    <n v="0"/>
    <n v="4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Oct"/>
    <x v="265"/>
    <x v="266"/>
    <m/>
    <x v="2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Nov"/>
    <x v="265"/>
    <x v="266"/>
    <m/>
    <x v="22"/>
    <n v="0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Dec"/>
    <x v="265"/>
    <x v="266"/>
    <m/>
    <x v="23"/>
    <n v="0"/>
    <n v="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Jan"/>
    <x v="266"/>
    <x v="267"/>
    <s v="MUITOS CAPOE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Feb"/>
    <x v="266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Mar"/>
    <x v="266"/>
    <x v="267"/>
    <m/>
    <x v="14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Apr"/>
    <x v="266"/>
    <x v="2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May"/>
    <x v="266"/>
    <x v="267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Jun"/>
    <x v="266"/>
    <x v="26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Jul"/>
    <x v="266"/>
    <x v="2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Aug"/>
    <x v="266"/>
    <x v="267"/>
    <m/>
    <x v="19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Sep"/>
    <x v="266"/>
    <x v="267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Oct"/>
    <x v="266"/>
    <x v="267"/>
    <m/>
    <x v="21"/>
    <n v="0"/>
    <n v="0"/>
    <n v="8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ITOS CAPOES2014/Nov"/>
    <x v="266"/>
    <x v="26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Dec"/>
    <x v="266"/>
    <x v="267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Jan"/>
    <x v="267"/>
    <x v="268"/>
    <s v="MULITERN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Feb"/>
    <x v="267"/>
    <x v="2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Mar"/>
    <x v="267"/>
    <x v="268"/>
    <m/>
    <x v="14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Apr"/>
    <x v="267"/>
    <x v="268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May"/>
    <x v="267"/>
    <x v="2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Jun"/>
    <x v="267"/>
    <x v="268"/>
    <m/>
    <x v="17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LITERNO2014/Jul"/>
    <x v="267"/>
    <x v="2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Aug"/>
    <x v="267"/>
    <x v="268"/>
    <m/>
    <x v="1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MULITERNO2014/Sep"/>
    <x v="267"/>
    <x v="2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Oct"/>
    <x v="267"/>
    <x v="26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Nov"/>
    <x v="267"/>
    <x v="26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Dec"/>
    <x v="267"/>
    <x v="268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4/Jan"/>
    <x v="268"/>
    <x v="269"/>
    <s v="NAO-ME-TOQUE"/>
    <x v="12"/>
    <n v="0"/>
    <n v="0"/>
    <n v="9"/>
    <n v="1"/>
    <n v="3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4/Feb"/>
    <x v="268"/>
    <x v="269"/>
    <m/>
    <x v="13"/>
    <n v="0"/>
    <n v="0"/>
    <n v="18"/>
    <n v="1"/>
    <n v="3"/>
    <n v="4"/>
    <n v="2"/>
    <n v="4"/>
    <n v="1"/>
    <n v="0"/>
    <n v="0"/>
    <n v="0"/>
    <n v="0"/>
    <n v="0"/>
    <n v="0"/>
    <n v="2"/>
    <n v="1"/>
    <n v="0"/>
    <n v="0"/>
    <n v="1"/>
    <n v="0"/>
    <n v="0"/>
    <n v="0"/>
    <n v="0"/>
    <n v="0"/>
    <n v="0"/>
    <n v="0"/>
    <n v="0"/>
    <n v="0"/>
    <n v="0"/>
  </r>
  <r>
    <s v="NAO-ME-TOQUE2014/Mar"/>
    <x v="268"/>
    <x v="269"/>
    <m/>
    <x v="14"/>
    <n v="1"/>
    <n v="0"/>
    <n v="16"/>
    <n v="0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AO-ME-TOQUE2014/Apr"/>
    <x v="268"/>
    <x v="269"/>
    <m/>
    <x v="15"/>
    <n v="0"/>
    <n v="0"/>
    <n v="13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4/May"/>
    <x v="268"/>
    <x v="269"/>
    <m/>
    <x v="16"/>
    <n v="0"/>
    <n v="0"/>
    <n v="5"/>
    <n v="0"/>
    <n v="1"/>
    <n v="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4/Jun"/>
    <x v="268"/>
    <x v="269"/>
    <m/>
    <x v="17"/>
    <n v="0"/>
    <n v="0"/>
    <n v="8"/>
    <n v="0"/>
    <n v="1"/>
    <n v="1"/>
    <n v="0"/>
    <n v="2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14/Jul"/>
    <x v="268"/>
    <x v="269"/>
    <m/>
    <x v="18"/>
    <n v="0"/>
    <n v="0"/>
    <n v="7"/>
    <n v="0"/>
    <n v="1"/>
    <n v="3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4/Aug"/>
    <x v="268"/>
    <x v="269"/>
    <m/>
    <x v="19"/>
    <n v="0"/>
    <n v="0"/>
    <n v="7"/>
    <n v="1"/>
    <n v="3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4/Sep"/>
    <x v="268"/>
    <x v="269"/>
    <m/>
    <x v="20"/>
    <n v="0"/>
    <n v="0"/>
    <n v="10"/>
    <n v="0"/>
    <n v="2"/>
    <n v="0"/>
    <n v="1"/>
    <n v="1"/>
    <n v="5"/>
    <n v="1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4/Oct"/>
    <x v="268"/>
    <x v="269"/>
    <m/>
    <x v="21"/>
    <n v="0"/>
    <n v="0"/>
    <n v="8"/>
    <n v="1"/>
    <n v="0"/>
    <n v="3"/>
    <n v="1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4/Nov"/>
    <x v="268"/>
    <x v="269"/>
    <m/>
    <x v="22"/>
    <n v="0"/>
    <n v="0"/>
    <n v="9"/>
    <n v="1"/>
    <n v="0"/>
    <n v="4"/>
    <n v="0"/>
    <n v="2"/>
    <n v="2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NAO-ME-TOQUE2014/Dec"/>
    <x v="268"/>
    <x v="269"/>
    <m/>
    <x v="23"/>
    <n v="0"/>
    <n v="0"/>
    <n v="9"/>
    <n v="1"/>
    <n v="0"/>
    <n v="3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Jan"/>
    <x v="269"/>
    <x v="271"/>
    <s v="NICOLAU VERGU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Feb"/>
    <x v="269"/>
    <x v="271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Mar"/>
    <x v="269"/>
    <x v="2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Apr"/>
    <x v="269"/>
    <x v="271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May"/>
    <x v="269"/>
    <x v="27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ICOLAU VERGUEIRO2014/Jun"/>
    <x v="269"/>
    <x v="2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Jul"/>
    <x v="269"/>
    <x v="271"/>
    <m/>
    <x v="1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Aug"/>
    <x v="269"/>
    <x v="27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Oct"/>
    <x v="269"/>
    <x v="2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Nov"/>
    <x v="269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Dec"/>
    <x v="269"/>
    <x v="271"/>
    <m/>
    <x v="2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Jan"/>
    <x v="270"/>
    <x v="272"/>
    <s v="NONOAI"/>
    <x v="12"/>
    <n v="0"/>
    <n v="0"/>
    <n v="9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Feb"/>
    <x v="270"/>
    <x v="272"/>
    <m/>
    <x v="13"/>
    <n v="0"/>
    <n v="0"/>
    <n v="14"/>
    <n v="0"/>
    <n v="0"/>
    <n v="0"/>
    <n v="0"/>
    <n v="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NONOAI2014/Mar"/>
    <x v="270"/>
    <x v="272"/>
    <m/>
    <x v="14"/>
    <n v="1"/>
    <n v="0"/>
    <n v="12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14/Apr"/>
    <x v="270"/>
    <x v="272"/>
    <m/>
    <x v="15"/>
    <n v="0"/>
    <n v="0"/>
    <n v="15"/>
    <n v="1"/>
    <n v="1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4/May"/>
    <x v="270"/>
    <x v="272"/>
    <m/>
    <x v="16"/>
    <n v="0"/>
    <n v="0"/>
    <n v="1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Jun"/>
    <x v="270"/>
    <x v="272"/>
    <m/>
    <x v="17"/>
    <n v="0"/>
    <n v="1"/>
    <n v="24"/>
    <n v="1"/>
    <n v="0"/>
    <n v="0"/>
    <n v="0"/>
    <n v="2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NONOAI2014/Jul"/>
    <x v="270"/>
    <x v="272"/>
    <m/>
    <x v="18"/>
    <n v="0"/>
    <n v="0"/>
    <n v="9"/>
    <n v="1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Aug"/>
    <x v="270"/>
    <x v="272"/>
    <m/>
    <x v="19"/>
    <n v="0"/>
    <n v="0"/>
    <n v="8"/>
    <n v="3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4/Sep"/>
    <x v="270"/>
    <x v="272"/>
    <m/>
    <x v="20"/>
    <n v="0"/>
    <n v="0"/>
    <n v="1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Oct"/>
    <x v="270"/>
    <x v="272"/>
    <m/>
    <x v="21"/>
    <n v="0"/>
    <n v="0"/>
    <n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Nov"/>
    <x v="270"/>
    <x v="272"/>
    <m/>
    <x v="22"/>
    <n v="0"/>
    <n v="0"/>
    <n v="1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Dec"/>
    <x v="270"/>
    <x v="272"/>
    <m/>
    <x v="23"/>
    <n v="0"/>
    <n v="0"/>
    <n v="14"/>
    <n v="2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Jan"/>
    <x v="271"/>
    <x v="273"/>
    <s v="NOVA ALVORADA"/>
    <x v="12"/>
    <n v="0"/>
    <n v="0"/>
    <n v="4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LVORADA2014/Feb"/>
    <x v="271"/>
    <x v="27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Mar"/>
    <x v="271"/>
    <x v="273"/>
    <m/>
    <x v="14"/>
    <n v="0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Apr"/>
    <x v="271"/>
    <x v="273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May"/>
    <x v="271"/>
    <x v="27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Jun"/>
    <x v="271"/>
    <x v="27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Jul"/>
    <x v="271"/>
    <x v="27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Aug"/>
    <x v="271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Sep"/>
    <x v="271"/>
    <x v="273"/>
    <m/>
    <x v="2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Oct"/>
    <x v="271"/>
    <x v="273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Nov"/>
    <x v="271"/>
    <x v="27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Dec"/>
    <x v="271"/>
    <x v="273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Jan"/>
    <x v="272"/>
    <x v="274"/>
    <s v="NOVA ARACA"/>
    <x v="12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NOVA ARACA2014/Feb"/>
    <x v="272"/>
    <x v="27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Mar"/>
    <x v="272"/>
    <x v="274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Apr"/>
    <x v="272"/>
    <x v="274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4/May"/>
    <x v="272"/>
    <x v="274"/>
    <m/>
    <x v="16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Jun"/>
    <x v="272"/>
    <x v="274"/>
    <m/>
    <x v="17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Jul"/>
    <x v="272"/>
    <x v="274"/>
    <m/>
    <x v="18"/>
    <n v="0"/>
    <n v="0"/>
    <n v="3"/>
    <n v="1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4/Aug"/>
    <x v="272"/>
    <x v="27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Sep"/>
    <x v="272"/>
    <x v="274"/>
    <m/>
    <x v="20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4/Oct"/>
    <x v="272"/>
    <x v="274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Nov"/>
    <x v="272"/>
    <x v="274"/>
    <m/>
    <x v="22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14/Dec"/>
    <x v="272"/>
    <x v="27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Jan"/>
    <x v="273"/>
    <x v="275"/>
    <s v="NOVA BASSANO"/>
    <x v="1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Feb"/>
    <x v="273"/>
    <x v="275"/>
    <m/>
    <x v="13"/>
    <n v="0"/>
    <n v="0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Mar"/>
    <x v="273"/>
    <x v="275"/>
    <m/>
    <x v="14"/>
    <n v="0"/>
    <n v="0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Apr"/>
    <x v="273"/>
    <x v="275"/>
    <m/>
    <x v="15"/>
    <n v="0"/>
    <n v="0"/>
    <n v="2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May"/>
    <x v="273"/>
    <x v="275"/>
    <m/>
    <x v="16"/>
    <n v="0"/>
    <n v="0"/>
    <n v="2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4/Jun"/>
    <x v="273"/>
    <x v="275"/>
    <m/>
    <x v="17"/>
    <n v="0"/>
    <n v="0"/>
    <n v="4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Jul"/>
    <x v="273"/>
    <x v="275"/>
    <m/>
    <x v="18"/>
    <n v="0"/>
    <n v="0"/>
    <n v="8"/>
    <n v="2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4/Aug"/>
    <x v="273"/>
    <x v="275"/>
    <m/>
    <x v="19"/>
    <n v="0"/>
    <n v="0"/>
    <n v="9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4/Sep"/>
    <x v="273"/>
    <x v="275"/>
    <m/>
    <x v="20"/>
    <n v="0"/>
    <n v="0"/>
    <n v="10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4/Oct"/>
    <x v="273"/>
    <x v="275"/>
    <m/>
    <x v="21"/>
    <n v="0"/>
    <n v="0"/>
    <n v="10"/>
    <n v="0"/>
    <n v="1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4/Nov"/>
    <x v="273"/>
    <x v="275"/>
    <m/>
    <x v="22"/>
    <n v="0"/>
    <n v="0"/>
    <n v="9"/>
    <n v="1"/>
    <n v="0"/>
    <n v="2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4/Dec"/>
    <x v="273"/>
    <x v="275"/>
    <m/>
    <x v="23"/>
    <n v="0"/>
    <n v="0"/>
    <n v="5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BOA VISTA2014/Jan"/>
    <x v="274"/>
    <x v="276"/>
    <s v="NOVA BOA VIS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Feb"/>
    <x v="274"/>
    <x v="2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Mar"/>
    <x v="274"/>
    <x v="27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Apr"/>
    <x v="274"/>
    <x v="2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May"/>
    <x v="274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Jun"/>
    <x v="274"/>
    <x v="27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Jul"/>
    <x v="274"/>
    <x v="27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Aug"/>
    <x v="274"/>
    <x v="27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Sep"/>
    <x v="274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Oct"/>
    <x v="274"/>
    <x v="2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Nov"/>
    <x v="274"/>
    <x v="27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Dec"/>
    <x v="274"/>
    <x v="27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Jan"/>
    <x v="275"/>
    <x v="277"/>
    <s v="NOVA BRESCI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Feb"/>
    <x v="275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Apr"/>
    <x v="275"/>
    <x v="27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May"/>
    <x v="275"/>
    <x v="2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Jun"/>
    <x v="275"/>
    <x v="2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Jul"/>
    <x v="275"/>
    <x v="27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Aug"/>
    <x v="275"/>
    <x v="277"/>
    <m/>
    <x v="19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Sep"/>
    <x v="275"/>
    <x v="2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Oct"/>
    <x v="275"/>
    <x v="277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Nov"/>
    <x v="275"/>
    <x v="277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Dec"/>
    <x v="275"/>
    <x v="27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Jan"/>
    <x v="276"/>
    <x v="278"/>
    <s v="NOVA CANDELA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Apr"/>
    <x v="276"/>
    <x v="2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May"/>
    <x v="276"/>
    <x v="2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Jul"/>
    <x v="276"/>
    <x v="27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Aug"/>
    <x v="276"/>
    <x v="27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Oct"/>
    <x v="276"/>
    <x v="27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Nov"/>
    <x v="276"/>
    <x v="27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Dec"/>
    <x v="276"/>
    <x v="27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Jan"/>
    <x v="277"/>
    <x v="279"/>
    <s v="NOVA ESPERANC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Feb"/>
    <x v="277"/>
    <x v="2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Mar"/>
    <x v="277"/>
    <x v="279"/>
    <m/>
    <x v="14"/>
    <n v="0"/>
    <n v="0"/>
    <n v="2"/>
    <n v="1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Apr"/>
    <x v="277"/>
    <x v="27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May"/>
    <x v="277"/>
    <x v="279"/>
    <m/>
    <x v="16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Jun"/>
    <x v="277"/>
    <x v="2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Jul"/>
    <x v="277"/>
    <x v="27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Aug"/>
    <x v="277"/>
    <x v="279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Sep"/>
    <x v="277"/>
    <x v="27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Oct"/>
    <x v="277"/>
    <x v="2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Nov"/>
    <x v="277"/>
    <x v="2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Dec"/>
    <x v="277"/>
    <x v="27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4/Jan"/>
    <x v="278"/>
    <x v="280"/>
    <s v="NOVA HARTZ"/>
    <x v="12"/>
    <n v="1"/>
    <n v="0"/>
    <n v="20"/>
    <n v="1"/>
    <n v="1"/>
    <n v="4"/>
    <n v="1"/>
    <n v="4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NOVA HARTZ2014/Feb"/>
    <x v="278"/>
    <x v="280"/>
    <m/>
    <x v="13"/>
    <n v="0"/>
    <n v="0"/>
    <n v="12"/>
    <n v="0"/>
    <n v="1"/>
    <n v="12"/>
    <n v="0"/>
    <n v="7"/>
    <n v="0"/>
    <n v="0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</r>
  <r>
    <s v="NOVA HARTZ2014/Mar"/>
    <x v="278"/>
    <x v="280"/>
    <m/>
    <x v="14"/>
    <n v="0"/>
    <n v="0"/>
    <n v="20"/>
    <n v="0"/>
    <n v="0"/>
    <n v="5"/>
    <n v="2"/>
    <n v="2"/>
    <n v="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NOVA HARTZ2014/Apr"/>
    <x v="278"/>
    <x v="280"/>
    <m/>
    <x v="15"/>
    <n v="0"/>
    <n v="0"/>
    <n v="21"/>
    <n v="0"/>
    <n v="1"/>
    <n v="1"/>
    <n v="3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HARTZ2014/May"/>
    <x v="278"/>
    <x v="280"/>
    <m/>
    <x v="16"/>
    <n v="0"/>
    <n v="0"/>
    <n v="15"/>
    <n v="1"/>
    <n v="0"/>
    <n v="4"/>
    <n v="0"/>
    <n v="3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HARTZ2014/Jun"/>
    <x v="278"/>
    <x v="280"/>
    <m/>
    <x v="17"/>
    <n v="0"/>
    <n v="0"/>
    <n v="13"/>
    <n v="0"/>
    <n v="3"/>
    <n v="7"/>
    <n v="0"/>
    <n v="0"/>
    <n v="1"/>
    <n v="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NOVA HARTZ2014/Jul"/>
    <x v="278"/>
    <x v="280"/>
    <m/>
    <x v="18"/>
    <n v="0"/>
    <n v="0"/>
    <n v="15"/>
    <n v="0"/>
    <n v="0"/>
    <n v="4"/>
    <n v="0"/>
    <n v="3"/>
    <n v="2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4/Aug"/>
    <x v="278"/>
    <x v="280"/>
    <m/>
    <x v="19"/>
    <n v="0"/>
    <n v="0"/>
    <n v="13"/>
    <n v="0"/>
    <n v="0"/>
    <n v="3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4/Sep"/>
    <x v="278"/>
    <x v="280"/>
    <m/>
    <x v="20"/>
    <n v="0"/>
    <n v="0"/>
    <n v="17"/>
    <n v="0"/>
    <n v="0"/>
    <n v="4"/>
    <n v="1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4/Oct"/>
    <x v="278"/>
    <x v="280"/>
    <m/>
    <x v="21"/>
    <n v="0"/>
    <n v="0"/>
    <n v="9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4/Nov"/>
    <x v="278"/>
    <x v="280"/>
    <m/>
    <x v="22"/>
    <n v="0"/>
    <n v="0"/>
    <n v="11"/>
    <n v="2"/>
    <n v="0"/>
    <n v="1"/>
    <n v="1"/>
    <n v="1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4/Dec"/>
    <x v="278"/>
    <x v="280"/>
    <m/>
    <x v="23"/>
    <n v="0"/>
    <n v="0"/>
    <n v="19"/>
    <n v="1"/>
    <n v="2"/>
    <n v="2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ADUA2014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Feb"/>
    <x v="279"/>
    <x v="28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Mar"/>
    <x v="279"/>
    <x v="28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Apr"/>
    <x v="279"/>
    <x v="28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May"/>
    <x v="279"/>
    <x v="2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Jun"/>
    <x v="279"/>
    <x v="28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ADUA2014/Jul"/>
    <x v="279"/>
    <x v="281"/>
    <m/>
    <x v="18"/>
    <n v="0"/>
    <n v="0"/>
    <n v="2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Aug"/>
    <x v="279"/>
    <x v="281"/>
    <m/>
    <x v="19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Sep"/>
    <x v="279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Oct"/>
    <x v="279"/>
    <x v="28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Nov"/>
    <x v="279"/>
    <x v="28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Dec"/>
    <x v="279"/>
    <x v="2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Jan"/>
    <x v="280"/>
    <x v="282"/>
    <s v="NOVA PALMA"/>
    <x v="1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Feb"/>
    <x v="280"/>
    <x v="282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Mar"/>
    <x v="280"/>
    <x v="282"/>
    <m/>
    <x v="14"/>
    <n v="0"/>
    <n v="0"/>
    <n v="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Apr"/>
    <x v="280"/>
    <x v="282"/>
    <m/>
    <x v="15"/>
    <n v="0"/>
    <n v="0"/>
    <n v="5"/>
    <n v="2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May"/>
    <x v="280"/>
    <x v="282"/>
    <m/>
    <x v="16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Jun"/>
    <x v="280"/>
    <x v="282"/>
    <m/>
    <x v="17"/>
    <n v="0"/>
    <n v="0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Jul"/>
    <x v="280"/>
    <x v="282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Aug"/>
    <x v="280"/>
    <x v="282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Sep"/>
    <x v="280"/>
    <x v="282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Oct"/>
    <x v="280"/>
    <x v="282"/>
    <m/>
    <x v="21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Nov"/>
    <x v="280"/>
    <x v="282"/>
    <m/>
    <x v="22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Dec"/>
    <x v="280"/>
    <x v="282"/>
    <m/>
    <x v="23"/>
    <n v="0"/>
    <n v="0"/>
    <n v="7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Jan"/>
    <x v="281"/>
    <x v="283"/>
    <s v="NOVA PETROPOLIS"/>
    <x v="12"/>
    <n v="0"/>
    <n v="0"/>
    <n v="7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Feb"/>
    <x v="281"/>
    <x v="283"/>
    <m/>
    <x v="13"/>
    <n v="0"/>
    <n v="0"/>
    <n v="6"/>
    <n v="0"/>
    <n v="1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Mar"/>
    <x v="281"/>
    <x v="283"/>
    <m/>
    <x v="14"/>
    <n v="0"/>
    <n v="0"/>
    <n v="16"/>
    <n v="0"/>
    <n v="0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Apr"/>
    <x v="281"/>
    <x v="283"/>
    <m/>
    <x v="15"/>
    <n v="0"/>
    <n v="0"/>
    <n v="1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May"/>
    <x v="281"/>
    <x v="283"/>
    <m/>
    <x v="16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Jun"/>
    <x v="281"/>
    <x v="283"/>
    <m/>
    <x v="17"/>
    <n v="0"/>
    <n v="0"/>
    <n v="2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Jul"/>
    <x v="281"/>
    <x v="283"/>
    <m/>
    <x v="18"/>
    <n v="0"/>
    <n v="0"/>
    <n v="23"/>
    <n v="0"/>
    <n v="1"/>
    <n v="0"/>
    <n v="0"/>
    <n v="4"/>
    <n v="0"/>
    <n v="5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NOVA PETROPOLIS2014/Aug"/>
    <x v="281"/>
    <x v="283"/>
    <m/>
    <x v="19"/>
    <n v="0"/>
    <n v="0"/>
    <n v="1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Sep"/>
    <x v="281"/>
    <x v="283"/>
    <m/>
    <x v="20"/>
    <n v="0"/>
    <n v="1"/>
    <n v="12"/>
    <n v="0"/>
    <n v="0"/>
    <n v="2"/>
    <n v="1"/>
    <n v="3"/>
    <n v="0"/>
    <n v="4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</r>
  <r>
    <s v="NOVA PETROPOLIS2014/Oct"/>
    <x v="281"/>
    <x v="283"/>
    <m/>
    <x v="21"/>
    <n v="0"/>
    <n v="0"/>
    <n v="8"/>
    <n v="0"/>
    <n v="0"/>
    <n v="1"/>
    <n v="0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ETROPOLIS2014/Nov"/>
    <x v="281"/>
    <x v="283"/>
    <m/>
    <x v="22"/>
    <n v="0"/>
    <n v="0"/>
    <n v="14"/>
    <n v="0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4/Dec"/>
    <x v="281"/>
    <x v="283"/>
    <m/>
    <x v="23"/>
    <n v="0"/>
    <n v="0"/>
    <n v="1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4/Jan"/>
    <x v="282"/>
    <x v="284"/>
    <s v="NOVA PRATA"/>
    <x v="12"/>
    <n v="0"/>
    <n v="0"/>
    <n v="11"/>
    <n v="0"/>
    <n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4/Feb"/>
    <x v="282"/>
    <x v="284"/>
    <m/>
    <x v="13"/>
    <n v="0"/>
    <n v="0"/>
    <n v="28"/>
    <n v="0"/>
    <n v="1"/>
    <n v="2"/>
    <n v="0"/>
    <n v="3"/>
    <n v="2"/>
    <n v="1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NOVA PRATA2014/Mar"/>
    <x v="282"/>
    <x v="284"/>
    <m/>
    <x v="14"/>
    <n v="0"/>
    <n v="0"/>
    <n v="24"/>
    <n v="1"/>
    <n v="1"/>
    <n v="3"/>
    <n v="0"/>
    <n v="6"/>
    <n v="0"/>
    <n v="1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NOVA PRATA2014/Apr"/>
    <x v="282"/>
    <x v="284"/>
    <m/>
    <x v="15"/>
    <n v="0"/>
    <n v="0"/>
    <n v="14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4/May"/>
    <x v="282"/>
    <x v="284"/>
    <m/>
    <x v="16"/>
    <n v="0"/>
    <n v="0"/>
    <n v="17"/>
    <n v="1"/>
    <n v="1"/>
    <n v="0"/>
    <n v="0"/>
    <n v="3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4/Jun"/>
    <x v="282"/>
    <x v="284"/>
    <m/>
    <x v="17"/>
    <n v="0"/>
    <n v="0"/>
    <n v="14"/>
    <n v="0"/>
    <n v="5"/>
    <n v="2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4/Jul"/>
    <x v="282"/>
    <x v="284"/>
    <m/>
    <x v="18"/>
    <n v="2"/>
    <n v="0"/>
    <n v="27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PRATA2014/Aug"/>
    <x v="282"/>
    <x v="284"/>
    <m/>
    <x v="19"/>
    <n v="0"/>
    <n v="0"/>
    <n v="16"/>
    <n v="2"/>
    <n v="2"/>
    <n v="5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4/Sep"/>
    <x v="282"/>
    <x v="284"/>
    <m/>
    <x v="20"/>
    <n v="0"/>
    <n v="0"/>
    <n v="17"/>
    <n v="2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4/Oct"/>
    <x v="282"/>
    <x v="284"/>
    <m/>
    <x v="21"/>
    <n v="0"/>
    <n v="0"/>
    <n v="13"/>
    <n v="0"/>
    <n v="5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4/Nov"/>
    <x v="282"/>
    <x v="284"/>
    <m/>
    <x v="22"/>
    <n v="0"/>
    <n v="0"/>
    <n v="13"/>
    <n v="0"/>
    <n v="5"/>
    <n v="1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4/Dec"/>
    <x v="282"/>
    <x v="284"/>
    <m/>
    <x v="23"/>
    <n v="0"/>
    <n v="0"/>
    <n v="21"/>
    <n v="1"/>
    <n v="2"/>
    <n v="1"/>
    <n v="0"/>
    <n v="2"/>
    <n v="3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AMADA2014/Jan"/>
    <x v="283"/>
    <x v="285"/>
    <s v="NOVA RAMA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Feb"/>
    <x v="283"/>
    <x v="2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Mar"/>
    <x v="283"/>
    <x v="285"/>
    <m/>
    <x v="14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RAMADA2014/Apr"/>
    <x v="283"/>
    <x v="28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May"/>
    <x v="283"/>
    <x v="28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Jun"/>
    <x v="283"/>
    <x v="28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Jul"/>
    <x v="283"/>
    <x v="28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Aug"/>
    <x v="283"/>
    <x v="2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Sep"/>
    <x v="283"/>
    <x v="285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Oct"/>
    <x v="283"/>
    <x v="28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Nov"/>
    <x v="283"/>
    <x v="285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Dec"/>
    <x v="283"/>
    <x v="285"/>
    <m/>
    <x v="2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Jan"/>
    <x v="284"/>
    <x v="286"/>
    <s v="NOVA ROM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Feb"/>
    <x v="284"/>
    <x v="28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Mar"/>
    <x v="284"/>
    <x v="286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Apr"/>
    <x v="284"/>
    <x v="2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May"/>
    <x v="284"/>
    <x v="2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Jun"/>
    <x v="284"/>
    <x v="286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Jul"/>
    <x v="284"/>
    <x v="2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NOVA ROMA DO SUL2014/Aug"/>
    <x v="284"/>
    <x v="28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Sep"/>
    <x v="284"/>
    <x v="28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Oct"/>
    <x v="284"/>
    <x v="28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Nov"/>
    <x v="284"/>
    <x v="28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Dec"/>
    <x v="284"/>
    <x v="28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4/Jan"/>
    <x v="285"/>
    <x v="287"/>
    <s v="NOVA SANTA RITA"/>
    <x v="12"/>
    <n v="0"/>
    <n v="0"/>
    <n v="29"/>
    <n v="2"/>
    <n v="3"/>
    <n v="5"/>
    <n v="2"/>
    <n v="1"/>
    <n v="1"/>
    <n v="1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OVA SANTA RITA2014/Feb"/>
    <x v="285"/>
    <x v="287"/>
    <m/>
    <x v="13"/>
    <n v="0"/>
    <n v="0"/>
    <n v="20"/>
    <n v="1"/>
    <n v="0"/>
    <n v="5"/>
    <n v="1"/>
    <n v="1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4/Mar"/>
    <x v="285"/>
    <x v="287"/>
    <m/>
    <x v="14"/>
    <n v="1"/>
    <n v="0"/>
    <n v="43"/>
    <n v="3"/>
    <n v="1"/>
    <n v="2"/>
    <n v="2"/>
    <n v="2"/>
    <n v="0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NOVA SANTA RITA2014/Apr"/>
    <x v="285"/>
    <x v="287"/>
    <m/>
    <x v="15"/>
    <n v="1"/>
    <n v="0"/>
    <n v="26"/>
    <n v="0"/>
    <n v="2"/>
    <n v="2"/>
    <n v="4"/>
    <n v="2"/>
    <n v="1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SANTA RITA2014/May"/>
    <x v="285"/>
    <x v="287"/>
    <m/>
    <x v="16"/>
    <n v="0"/>
    <n v="0"/>
    <n v="30"/>
    <n v="2"/>
    <n v="0"/>
    <n v="0"/>
    <n v="2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4/Jun"/>
    <x v="285"/>
    <x v="287"/>
    <m/>
    <x v="17"/>
    <n v="0"/>
    <n v="0"/>
    <n v="41"/>
    <n v="1"/>
    <n v="8"/>
    <n v="1"/>
    <n v="0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SANTA RITA2014/Jul"/>
    <x v="285"/>
    <x v="287"/>
    <m/>
    <x v="18"/>
    <n v="0"/>
    <n v="0"/>
    <n v="29"/>
    <n v="3"/>
    <n v="3"/>
    <n v="4"/>
    <n v="0"/>
    <n v="2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14/Aug"/>
    <x v="285"/>
    <x v="287"/>
    <m/>
    <x v="19"/>
    <n v="0"/>
    <n v="0"/>
    <n v="27"/>
    <n v="5"/>
    <n v="2"/>
    <n v="3"/>
    <n v="1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14/Sep"/>
    <x v="285"/>
    <x v="287"/>
    <m/>
    <x v="20"/>
    <n v="0"/>
    <n v="0"/>
    <n v="26"/>
    <n v="1"/>
    <n v="4"/>
    <n v="7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4/Oct"/>
    <x v="285"/>
    <x v="287"/>
    <m/>
    <x v="21"/>
    <n v="2"/>
    <n v="0"/>
    <n v="34"/>
    <n v="2"/>
    <n v="4"/>
    <n v="5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SANTA RITA2014/Nov"/>
    <x v="285"/>
    <x v="287"/>
    <m/>
    <x v="22"/>
    <n v="0"/>
    <n v="0"/>
    <n v="30"/>
    <n v="0"/>
    <n v="4"/>
    <n v="3"/>
    <n v="1"/>
    <n v="0"/>
    <n v="3"/>
    <n v="7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NOVA SANTA RITA2014/Dec"/>
    <x v="285"/>
    <x v="287"/>
    <m/>
    <x v="23"/>
    <n v="1"/>
    <n v="0"/>
    <n v="29"/>
    <n v="0"/>
    <n v="6"/>
    <n v="9"/>
    <n v="3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NOVO BARREIRO2014/Jan"/>
    <x v="286"/>
    <x v="288"/>
    <s v="NOVO BARR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Feb"/>
    <x v="286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Mar"/>
    <x v="286"/>
    <x v="288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Apr"/>
    <x v="286"/>
    <x v="288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May"/>
    <x v="286"/>
    <x v="28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Jun"/>
    <x v="286"/>
    <x v="288"/>
    <m/>
    <x v="17"/>
    <n v="0"/>
    <n v="0"/>
    <n v="0"/>
    <n v="0"/>
    <n v="1"/>
    <n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O BARREIRO2014/Jul"/>
    <x v="286"/>
    <x v="288"/>
    <m/>
    <x v="18"/>
    <n v="0"/>
    <n v="0"/>
    <n v="7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Aug"/>
    <x v="286"/>
    <x v="28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Sep"/>
    <x v="286"/>
    <x v="288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Oct"/>
    <x v="286"/>
    <x v="288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Nov"/>
    <x v="286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Dec"/>
    <x v="286"/>
    <x v="288"/>
    <m/>
    <x v="23"/>
    <n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CABRAIS2014/Jan"/>
    <x v="287"/>
    <x v="289"/>
    <s v="NOVO CABRAI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Feb"/>
    <x v="287"/>
    <x v="289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Mar"/>
    <x v="287"/>
    <x v="28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Apr"/>
    <x v="287"/>
    <x v="289"/>
    <m/>
    <x v="15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4/May"/>
    <x v="287"/>
    <x v="2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Jun"/>
    <x v="287"/>
    <x v="28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Jul"/>
    <x v="287"/>
    <x v="289"/>
    <m/>
    <x v="18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4/Aug"/>
    <x v="287"/>
    <x v="28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Sep"/>
    <x v="287"/>
    <x v="28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Oct"/>
    <x v="287"/>
    <x v="28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Nov"/>
    <x v="287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Dec"/>
    <x v="287"/>
    <x v="2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4/Jan"/>
    <x v="288"/>
    <x v="290"/>
    <s v="NOVO HAMBURGO"/>
    <x v="12"/>
    <n v="9"/>
    <n v="0"/>
    <n v="363"/>
    <n v="6"/>
    <n v="110"/>
    <n v="169"/>
    <n v="56"/>
    <n v="49"/>
    <n v="14"/>
    <n v="24"/>
    <n v="15"/>
    <n v="0"/>
    <n v="0"/>
    <n v="0"/>
    <n v="0"/>
    <n v="33"/>
    <n v="40"/>
    <n v="1"/>
    <n v="0"/>
    <n v="0"/>
    <n v="0"/>
    <n v="2"/>
    <n v="3"/>
    <n v="1"/>
    <n v="1"/>
    <n v="9"/>
    <n v="0"/>
    <n v="1"/>
    <n v="0"/>
    <n v="1"/>
  </r>
  <r>
    <s v="NOVO HAMBURGO2014/Feb"/>
    <x v="288"/>
    <x v="290"/>
    <m/>
    <x v="13"/>
    <n v="4"/>
    <n v="2"/>
    <n v="374"/>
    <n v="1"/>
    <n v="107"/>
    <n v="211"/>
    <n v="75"/>
    <n v="41"/>
    <n v="14"/>
    <n v="28"/>
    <n v="8"/>
    <n v="0"/>
    <n v="0"/>
    <n v="0"/>
    <n v="0"/>
    <n v="36"/>
    <n v="50"/>
    <n v="0"/>
    <n v="0"/>
    <n v="0"/>
    <n v="2"/>
    <n v="0"/>
    <n v="4"/>
    <n v="1"/>
    <n v="0"/>
    <n v="4"/>
    <n v="1"/>
    <n v="0"/>
    <n v="2"/>
    <n v="0"/>
  </r>
  <r>
    <s v="NOVO HAMBURGO2014/Mar"/>
    <x v="288"/>
    <x v="290"/>
    <m/>
    <x v="14"/>
    <n v="8"/>
    <n v="0"/>
    <n v="373"/>
    <n v="2"/>
    <n v="123"/>
    <n v="241"/>
    <n v="87"/>
    <n v="54"/>
    <n v="28"/>
    <n v="43"/>
    <n v="20"/>
    <n v="2"/>
    <n v="0"/>
    <n v="0"/>
    <n v="0"/>
    <n v="29"/>
    <n v="48"/>
    <n v="2"/>
    <n v="0"/>
    <n v="0"/>
    <n v="0"/>
    <n v="0"/>
    <n v="4"/>
    <n v="4"/>
    <n v="0"/>
    <n v="8"/>
    <n v="0"/>
    <n v="0"/>
    <n v="0"/>
    <n v="0"/>
  </r>
  <r>
    <s v="NOVO HAMBURGO2014/Apr"/>
    <x v="288"/>
    <x v="290"/>
    <m/>
    <x v="15"/>
    <n v="11"/>
    <n v="1"/>
    <n v="325"/>
    <n v="4"/>
    <n v="88"/>
    <n v="194"/>
    <n v="63"/>
    <n v="55"/>
    <n v="16"/>
    <n v="34"/>
    <n v="28"/>
    <n v="0"/>
    <n v="0"/>
    <n v="0"/>
    <n v="0"/>
    <n v="32"/>
    <n v="37"/>
    <n v="3"/>
    <n v="2"/>
    <n v="0"/>
    <n v="0"/>
    <n v="0"/>
    <n v="4"/>
    <n v="0"/>
    <n v="0"/>
    <n v="11"/>
    <n v="1"/>
    <n v="0"/>
    <n v="1"/>
    <n v="0"/>
  </r>
  <r>
    <s v="NOVO HAMBURGO2014/May"/>
    <x v="288"/>
    <x v="290"/>
    <m/>
    <x v="16"/>
    <n v="8"/>
    <n v="0"/>
    <n v="370"/>
    <n v="5"/>
    <n v="94"/>
    <n v="166"/>
    <n v="84"/>
    <n v="40"/>
    <n v="10"/>
    <n v="32"/>
    <n v="27"/>
    <n v="0"/>
    <n v="0"/>
    <n v="0"/>
    <n v="0"/>
    <n v="32"/>
    <n v="33"/>
    <n v="0"/>
    <n v="1"/>
    <n v="0"/>
    <n v="1"/>
    <n v="0"/>
    <n v="2"/>
    <n v="2"/>
    <n v="0"/>
    <n v="8"/>
    <n v="0"/>
    <n v="0"/>
    <n v="0"/>
    <n v="0"/>
  </r>
  <r>
    <s v="NOVO HAMBURGO2014/Jun"/>
    <x v="288"/>
    <x v="290"/>
    <m/>
    <x v="17"/>
    <n v="11"/>
    <n v="1"/>
    <n v="308"/>
    <n v="2"/>
    <n v="79"/>
    <n v="158"/>
    <n v="63"/>
    <n v="42"/>
    <n v="19"/>
    <n v="33"/>
    <n v="16"/>
    <n v="1"/>
    <n v="0"/>
    <n v="0"/>
    <n v="0"/>
    <n v="33"/>
    <n v="31"/>
    <n v="2"/>
    <n v="0"/>
    <n v="0"/>
    <n v="0"/>
    <n v="0"/>
    <n v="4"/>
    <n v="0"/>
    <n v="0"/>
    <n v="13"/>
    <n v="1"/>
    <n v="0"/>
    <n v="1"/>
    <n v="0"/>
  </r>
  <r>
    <s v="NOVO HAMBURGO2014/Jul"/>
    <x v="288"/>
    <x v="290"/>
    <m/>
    <x v="18"/>
    <n v="7"/>
    <n v="0"/>
    <n v="288"/>
    <n v="8"/>
    <n v="98"/>
    <n v="176"/>
    <n v="57"/>
    <n v="56"/>
    <n v="17"/>
    <n v="29"/>
    <n v="27"/>
    <n v="1"/>
    <n v="0"/>
    <n v="0"/>
    <n v="0"/>
    <n v="17"/>
    <n v="34"/>
    <n v="6"/>
    <n v="0"/>
    <n v="0"/>
    <n v="0"/>
    <n v="0"/>
    <n v="2"/>
    <n v="0"/>
    <n v="0"/>
    <n v="8"/>
    <n v="0"/>
    <n v="0"/>
    <n v="0"/>
    <n v="0"/>
  </r>
  <r>
    <s v="NOVO HAMBURGO2014/Aug"/>
    <x v="288"/>
    <x v="290"/>
    <m/>
    <x v="19"/>
    <n v="7"/>
    <n v="1"/>
    <n v="306"/>
    <n v="0"/>
    <n v="109"/>
    <n v="166"/>
    <n v="58"/>
    <n v="47"/>
    <n v="14"/>
    <n v="30"/>
    <n v="23"/>
    <n v="0"/>
    <n v="0"/>
    <n v="0"/>
    <n v="0"/>
    <n v="23"/>
    <n v="27"/>
    <n v="1"/>
    <n v="0"/>
    <n v="0"/>
    <n v="1"/>
    <n v="0"/>
    <n v="3"/>
    <n v="0"/>
    <n v="0"/>
    <n v="7"/>
    <n v="0"/>
    <n v="0"/>
    <n v="1"/>
    <n v="0"/>
  </r>
  <r>
    <s v="NOVO HAMBURGO2014/Sep"/>
    <x v="288"/>
    <x v="290"/>
    <m/>
    <x v="20"/>
    <n v="4"/>
    <n v="0"/>
    <n v="324"/>
    <n v="2"/>
    <n v="92"/>
    <n v="183"/>
    <n v="55"/>
    <n v="54"/>
    <n v="20"/>
    <n v="41"/>
    <n v="20"/>
    <n v="0"/>
    <n v="0"/>
    <n v="0"/>
    <n v="0"/>
    <n v="22"/>
    <n v="26"/>
    <n v="1"/>
    <n v="1"/>
    <n v="0"/>
    <n v="1"/>
    <n v="0"/>
    <n v="6"/>
    <n v="0"/>
    <n v="0"/>
    <n v="4"/>
    <n v="0"/>
    <n v="0"/>
    <n v="0"/>
    <n v="0"/>
  </r>
  <r>
    <s v="NOVO HAMBURGO2014/Oct"/>
    <x v="288"/>
    <x v="290"/>
    <m/>
    <x v="21"/>
    <n v="8"/>
    <n v="0"/>
    <n v="332"/>
    <n v="1"/>
    <n v="99"/>
    <n v="174"/>
    <n v="64"/>
    <n v="56"/>
    <n v="8"/>
    <n v="31"/>
    <n v="20"/>
    <n v="0"/>
    <n v="1"/>
    <n v="0"/>
    <n v="0"/>
    <n v="18"/>
    <n v="29"/>
    <n v="1"/>
    <n v="2"/>
    <n v="0"/>
    <n v="0"/>
    <n v="0"/>
    <n v="3"/>
    <n v="0"/>
    <n v="0"/>
    <n v="9"/>
    <n v="0"/>
    <n v="0"/>
    <n v="0"/>
    <n v="0"/>
  </r>
  <r>
    <s v="NOVO HAMBURGO2014/Nov"/>
    <x v="288"/>
    <x v="290"/>
    <m/>
    <x v="22"/>
    <n v="8"/>
    <n v="1"/>
    <n v="307"/>
    <n v="2"/>
    <n v="63"/>
    <n v="202"/>
    <n v="70"/>
    <n v="44"/>
    <n v="17"/>
    <n v="19"/>
    <n v="21"/>
    <n v="0"/>
    <n v="0"/>
    <n v="0"/>
    <n v="0"/>
    <n v="29"/>
    <n v="24"/>
    <n v="0"/>
    <n v="1"/>
    <n v="0"/>
    <n v="1"/>
    <n v="0"/>
    <n v="5"/>
    <n v="0"/>
    <n v="0"/>
    <n v="8"/>
    <n v="1"/>
    <n v="0"/>
    <n v="1"/>
    <n v="0"/>
  </r>
  <r>
    <s v="NOVO HAMBURGO2014/Dec"/>
    <x v="288"/>
    <x v="290"/>
    <m/>
    <x v="23"/>
    <n v="2"/>
    <n v="1"/>
    <n v="305"/>
    <n v="3"/>
    <n v="60"/>
    <n v="148"/>
    <n v="65"/>
    <n v="61"/>
    <n v="15"/>
    <n v="26"/>
    <n v="20"/>
    <n v="0"/>
    <n v="0"/>
    <n v="0"/>
    <n v="0"/>
    <n v="23"/>
    <n v="24"/>
    <n v="0"/>
    <n v="0"/>
    <n v="0"/>
    <n v="0"/>
    <n v="0"/>
    <n v="0"/>
    <n v="0"/>
    <n v="0"/>
    <n v="4"/>
    <n v="0"/>
    <n v="0"/>
    <n v="1"/>
    <n v="0"/>
  </r>
  <r>
    <s v="NOVO MACHADO2014/Jan"/>
    <x v="289"/>
    <x v="291"/>
    <s v="NOVO MACHAD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Feb"/>
    <x v="289"/>
    <x v="29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Mar"/>
    <x v="289"/>
    <x v="2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Apr"/>
    <x v="289"/>
    <x v="291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May"/>
    <x v="289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Jun"/>
    <x v="289"/>
    <x v="29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Jul"/>
    <x v="289"/>
    <x v="291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Aug"/>
    <x v="289"/>
    <x v="29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Sep"/>
    <x v="289"/>
    <x v="2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Oct"/>
    <x v="289"/>
    <x v="29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Nov"/>
    <x v="289"/>
    <x v="2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Dec"/>
    <x v="289"/>
    <x v="29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Feb"/>
    <x v="290"/>
    <x v="29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Apr"/>
    <x v="290"/>
    <x v="29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May"/>
    <x v="290"/>
    <x v="2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Jun"/>
    <x v="290"/>
    <x v="29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Jul"/>
    <x v="290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Aug"/>
    <x v="290"/>
    <x v="29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Nov"/>
    <x v="290"/>
    <x v="29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Dec"/>
    <x v="290"/>
    <x v="29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Feb"/>
    <x v="291"/>
    <x v="2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May"/>
    <x v="291"/>
    <x v="29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Jun"/>
    <x v="291"/>
    <x v="2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Jul"/>
    <x v="291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Aug"/>
    <x v="291"/>
    <x v="2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Sep"/>
    <x v="291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Oct"/>
    <x v="291"/>
    <x v="29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Nov"/>
    <x v="291"/>
    <x v="2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Dec"/>
    <x v="291"/>
    <x v="2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4/Jan"/>
    <x v="292"/>
    <x v="294"/>
    <s v="OSORIO"/>
    <x v="12"/>
    <n v="0"/>
    <n v="0"/>
    <n v="90"/>
    <n v="2"/>
    <n v="20"/>
    <n v="9"/>
    <n v="2"/>
    <n v="7"/>
    <n v="2"/>
    <n v="16"/>
    <n v="8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OSORIO2014/Feb"/>
    <x v="292"/>
    <x v="294"/>
    <m/>
    <x v="13"/>
    <n v="2"/>
    <n v="0"/>
    <n v="66"/>
    <n v="2"/>
    <n v="14"/>
    <n v="7"/>
    <n v="3"/>
    <n v="11"/>
    <n v="7"/>
    <n v="10"/>
    <n v="2"/>
    <n v="0"/>
    <n v="0"/>
    <n v="0"/>
    <n v="0"/>
    <n v="2"/>
    <n v="3"/>
    <n v="1"/>
    <n v="0"/>
    <n v="0"/>
    <n v="0"/>
    <n v="0"/>
    <n v="0"/>
    <n v="0"/>
    <n v="0"/>
    <n v="2"/>
    <n v="0"/>
    <n v="0"/>
    <n v="0"/>
    <n v="0"/>
  </r>
  <r>
    <s v="OSORIO2014/Mar"/>
    <x v="292"/>
    <x v="294"/>
    <m/>
    <x v="14"/>
    <n v="5"/>
    <n v="0"/>
    <n v="78"/>
    <n v="4"/>
    <n v="8"/>
    <n v="4"/>
    <n v="2"/>
    <n v="3"/>
    <n v="1"/>
    <n v="22"/>
    <n v="3"/>
    <n v="0"/>
    <n v="0"/>
    <n v="0"/>
    <n v="0"/>
    <n v="2"/>
    <n v="0"/>
    <n v="0"/>
    <n v="0"/>
    <n v="0"/>
    <n v="0"/>
    <n v="0"/>
    <n v="0"/>
    <n v="0"/>
    <n v="0"/>
    <n v="6"/>
    <n v="0"/>
    <n v="0"/>
    <n v="0"/>
    <n v="0"/>
  </r>
  <r>
    <s v="OSORIO2014/Apr"/>
    <x v="292"/>
    <x v="294"/>
    <m/>
    <x v="15"/>
    <n v="2"/>
    <n v="0"/>
    <n v="75"/>
    <n v="6"/>
    <n v="5"/>
    <n v="7"/>
    <n v="1"/>
    <n v="8"/>
    <n v="5"/>
    <n v="18"/>
    <n v="13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OSORIO2014/May"/>
    <x v="292"/>
    <x v="294"/>
    <m/>
    <x v="16"/>
    <n v="1"/>
    <n v="0"/>
    <n v="75"/>
    <n v="9"/>
    <n v="9"/>
    <n v="16"/>
    <n v="0"/>
    <n v="9"/>
    <n v="1"/>
    <n v="8"/>
    <n v="5"/>
    <n v="0"/>
    <n v="0"/>
    <n v="0"/>
    <n v="0"/>
    <n v="2"/>
    <n v="1"/>
    <n v="0"/>
    <n v="0"/>
    <n v="0"/>
    <n v="0"/>
    <n v="0"/>
    <n v="8"/>
    <n v="0"/>
    <n v="0"/>
    <n v="1"/>
    <n v="0"/>
    <n v="0"/>
    <n v="0"/>
    <n v="0"/>
  </r>
  <r>
    <s v="OSORIO2014/Jun"/>
    <x v="292"/>
    <x v="294"/>
    <m/>
    <x v="17"/>
    <n v="0"/>
    <n v="0"/>
    <n v="82"/>
    <n v="5"/>
    <n v="12"/>
    <n v="19"/>
    <n v="0"/>
    <n v="10"/>
    <n v="4"/>
    <n v="6"/>
    <n v="7"/>
    <n v="0"/>
    <n v="0"/>
    <n v="0"/>
    <n v="0"/>
    <n v="5"/>
    <n v="6"/>
    <n v="1"/>
    <n v="0"/>
    <n v="0"/>
    <n v="0"/>
    <n v="0"/>
    <n v="1"/>
    <n v="0"/>
    <n v="0"/>
    <n v="0"/>
    <n v="0"/>
    <n v="0"/>
    <n v="0"/>
    <n v="0"/>
  </r>
  <r>
    <s v="OSORIO2014/Jul"/>
    <x v="292"/>
    <x v="294"/>
    <m/>
    <x v="18"/>
    <n v="1"/>
    <n v="0"/>
    <n v="69"/>
    <n v="5"/>
    <n v="6"/>
    <n v="14"/>
    <n v="3"/>
    <n v="8"/>
    <n v="4"/>
    <n v="24"/>
    <n v="10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OSORIO2014/Aug"/>
    <x v="292"/>
    <x v="294"/>
    <m/>
    <x v="19"/>
    <n v="0"/>
    <n v="1"/>
    <n v="54"/>
    <n v="5"/>
    <n v="9"/>
    <n v="14"/>
    <n v="3"/>
    <n v="3"/>
    <n v="2"/>
    <n v="17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1"/>
    <n v="0"/>
  </r>
  <r>
    <s v="OSORIO2014/Sep"/>
    <x v="292"/>
    <x v="294"/>
    <m/>
    <x v="20"/>
    <n v="1"/>
    <n v="0"/>
    <n v="71"/>
    <n v="5"/>
    <n v="4"/>
    <n v="8"/>
    <n v="0"/>
    <n v="8"/>
    <n v="4"/>
    <n v="13"/>
    <n v="3"/>
    <n v="0"/>
    <n v="0"/>
    <n v="0"/>
    <n v="0"/>
    <n v="2"/>
    <n v="2"/>
    <n v="1"/>
    <n v="0"/>
    <n v="0"/>
    <n v="0"/>
    <n v="0"/>
    <n v="1"/>
    <n v="0"/>
    <n v="0"/>
    <n v="1"/>
    <n v="0"/>
    <n v="0"/>
    <n v="0"/>
    <n v="0"/>
  </r>
  <r>
    <s v="OSORIO2014/Oct"/>
    <x v="292"/>
    <x v="294"/>
    <m/>
    <x v="21"/>
    <n v="0"/>
    <n v="0"/>
    <n v="80"/>
    <n v="5"/>
    <n v="4"/>
    <n v="10"/>
    <n v="1"/>
    <n v="5"/>
    <n v="1"/>
    <n v="8"/>
    <n v="2"/>
    <n v="0"/>
    <n v="0"/>
    <n v="0"/>
    <n v="0"/>
    <n v="2"/>
    <n v="4"/>
    <n v="0"/>
    <n v="1"/>
    <n v="0"/>
    <n v="0"/>
    <n v="0"/>
    <n v="0"/>
    <n v="0"/>
    <n v="0"/>
    <n v="0"/>
    <n v="0"/>
    <n v="0"/>
    <n v="0"/>
    <n v="0"/>
  </r>
  <r>
    <s v="OSORIO2014/Nov"/>
    <x v="292"/>
    <x v="294"/>
    <m/>
    <x v="22"/>
    <n v="1"/>
    <n v="0"/>
    <n v="79"/>
    <n v="4"/>
    <n v="6"/>
    <n v="10"/>
    <n v="0"/>
    <n v="7"/>
    <n v="3"/>
    <n v="11"/>
    <n v="2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OSORIO2014/Dec"/>
    <x v="292"/>
    <x v="294"/>
    <m/>
    <x v="23"/>
    <n v="2"/>
    <n v="0"/>
    <n v="78"/>
    <n v="6"/>
    <n v="5"/>
    <n v="5"/>
    <n v="0"/>
    <n v="6"/>
    <n v="2"/>
    <n v="12"/>
    <n v="7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PAIM FILHO2014/Jan"/>
    <x v="293"/>
    <x v="295"/>
    <s v="PAIM FILHO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Feb"/>
    <x v="293"/>
    <x v="295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Mar"/>
    <x v="293"/>
    <x v="295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Apr"/>
    <x v="293"/>
    <x v="29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May"/>
    <x v="293"/>
    <x v="29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Jun"/>
    <x v="293"/>
    <x v="29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Jul"/>
    <x v="293"/>
    <x v="295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14/Aug"/>
    <x v="293"/>
    <x v="295"/>
    <m/>
    <x v="19"/>
    <n v="0"/>
    <n v="0"/>
    <n v="3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Sep"/>
    <x v="293"/>
    <x v="29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Oct"/>
    <x v="293"/>
    <x v="29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Nov"/>
    <x v="293"/>
    <x v="29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PAIM FILHO2014/Dec"/>
    <x v="293"/>
    <x v="295"/>
    <m/>
    <x v="23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4/Jan"/>
    <x v="294"/>
    <x v="296"/>
    <s v="PALMARES DO SUL"/>
    <x v="12"/>
    <n v="0"/>
    <n v="0"/>
    <n v="26"/>
    <n v="2"/>
    <n v="4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4/Feb"/>
    <x v="294"/>
    <x v="296"/>
    <m/>
    <x v="13"/>
    <n v="1"/>
    <n v="0"/>
    <n v="24"/>
    <n v="0"/>
    <n v="8"/>
    <n v="4"/>
    <n v="0"/>
    <n v="3"/>
    <n v="1"/>
    <n v="7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4/Mar"/>
    <x v="294"/>
    <x v="296"/>
    <m/>
    <x v="14"/>
    <n v="2"/>
    <n v="0"/>
    <n v="23"/>
    <n v="1"/>
    <n v="2"/>
    <n v="2"/>
    <n v="0"/>
    <n v="0"/>
    <n v="3"/>
    <n v="3"/>
    <n v="2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PALMARES DO SUL2014/Apr"/>
    <x v="294"/>
    <x v="296"/>
    <m/>
    <x v="15"/>
    <n v="0"/>
    <n v="0"/>
    <n v="28"/>
    <n v="1"/>
    <n v="2"/>
    <n v="3"/>
    <n v="0"/>
    <n v="1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PALMARES DO SUL2014/May"/>
    <x v="294"/>
    <x v="296"/>
    <m/>
    <x v="16"/>
    <n v="0"/>
    <n v="0"/>
    <n v="23"/>
    <n v="2"/>
    <n v="0"/>
    <n v="2"/>
    <n v="0"/>
    <n v="2"/>
    <n v="1"/>
    <n v="1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PALMARES DO SUL2014/Jun"/>
    <x v="294"/>
    <x v="296"/>
    <m/>
    <x v="17"/>
    <n v="0"/>
    <n v="0"/>
    <n v="15"/>
    <n v="4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4/Jul"/>
    <x v="294"/>
    <x v="296"/>
    <m/>
    <x v="18"/>
    <n v="1"/>
    <n v="0"/>
    <n v="15"/>
    <n v="2"/>
    <n v="0"/>
    <n v="2"/>
    <n v="0"/>
    <n v="0"/>
    <n v="1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LMARES DO SUL2014/Aug"/>
    <x v="294"/>
    <x v="296"/>
    <m/>
    <x v="19"/>
    <n v="0"/>
    <n v="0"/>
    <n v="12"/>
    <n v="3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4/Sep"/>
    <x v="294"/>
    <x v="296"/>
    <m/>
    <x v="20"/>
    <n v="0"/>
    <n v="0"/>
    <n v="27"/>
    <n v="7"/>
    <n v="1"/>
    <n v="1"/>
    <n v="0"/>
    <n v="0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LMARES DO SUL2014/Oct"/>
    <x v="294"/>
    <x v="296"/>
    <m/>
    <x v="21"/>
    <n v="0"/>
    <n v="0"/>
    <n v="19"/>
    <n v="1"/>
    <n v="1"/>
    <n v="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4/Nov"/>
    <x v="294"/>
    <x v="296"/>
    <m/>
    <x v="22"/>
    <n v="1"/>
    <n v="0"/>
    <n v="17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4/Dec"/>
    <x v="294"/>
    <x v="296"/>
    <m/>
    <x v="23"/>
    <n v="1"/>
    <n v="0"/>
    <n v="22"/>
    <n v="5"/>
    <n v="0"/>
    <n v="7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4/Jan"/>
    <x v="295"/>
    <x v="297"/>
    <s v="PALMEIRA DAS MISSOES"/>
    <x v="12"/>
    <n v="0"/>
    <n v="0"/>
    <n v="26"/>
    <n v="1"/>
    <n v="3"/>
    <n v="0"/>
    <n v="0"/>
    <n v="0"/>
    <n v="5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4/Feb"/>
    <x v="295"/>
    <x v="297"/>
    <m/>
    <x v="13"/>
    <n v="0"/>
    <n v="0"/>
    <n v="27"/>
    <n v="1"/>
    <n v="2"/>
    <n v="5"/>
    <n v="0"/>
    <n v="2"/>
    <n v="3"/>
    <n v="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ALMEIRA DAS MISSOES2014/Mar"/>
    <x v="295"/>
    <x v="297"/>
    <m/>
    <x v="14"/>
    <n v="0"/>
    <n v="0"/>
    <n v="28"/>
    <n v="2"/>
    <n v="4"/>
    <n v="1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4/Apr"/>
    <x v="295"/>
    <x v="297"/>
    <m/>
    <x v="15"/>
    <n v="0"/>
    <n v="1"/>
    <n v="29"/>
    <n v="1"/>
    <n v="4"/>
    <n v="1"/>
    <n v="0"/>
    <n v="1"/>
    <n v="4"/>
    <n v="5"/>
    <n v="2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0"/>
  </r>
  <r>
    <s v="PALMEIRA DAS MISSOES2014/May"/>
    <x v="295"/>
    <x v="297"/>
    <m/>
    <x v="16"/>
    <n v="1"/>
    <n v="0"/>
    <n v="29"/>
    <n v="1"/>
    <n v="0"/>
    <n v="2"/>
    <n v="1"/>
    <n v="1"/>
    <n v="3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4/Jun"/>
    <x v="295"/>
    <x v="297"/>
    <m/>
    <x v="17"/>
    <n v="0"/>
    <n v="0"/>
    <n v="44"/>
    <n v="2"/>
    <n v="2"/>
    <n v="7"/>
    <n v="1"/>
    <n v="3"/>
    <n v="4"/>
    <n v="2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PALMEIRA DAS MISSOES2014/Jul"/>
    <x v="295"/>
    <x v="297"/>
    <m/>
    <x v="18"/>
    <n v="1"/>
    <n v="0"/>
    <n v="43"/>
    <n v="1"/>
    <n v="2"/>
    <n v="6"/>
    <n v="1"/>
    <n v="1"/>
    <n v="2"/>
    <n v="1"/>
    <n v="1"/>
    <n v="0"/>
    <n v="1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PALMEIRA DAS MISSOES2014/Aug"/>
    <x v="295"/>
    <x v="297"/>
    <m/>
    <x v="19"/>
    <n v="0"/>
    <n v="0"/>
    <n v="26"/>
    <n v="1"/>
    <n v="4"/>
    <n v="0"/>
    <n v="0"/>
    <n v="1"/>
    <n v="4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14/Sep"/>
    <x v="295"/>
    <x v="297"/>
    <m/>
    <x v="20"/>
    <n v="1"/>
    <n v="0"/>
    <n v="41"/>
    <n v="6"/>
    <n v="5"/>
    <n v="5"/>
    <n v="0"/>
    <n v="1"/>
    <n v="3"/>
    <n v="1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PALMEIRA DAS MISSOES2014/Oct"/>
    <x v="295"/>
    <x v="297"/>
    <m/>
    <x v="21"/>
    <n v="0"/>
    <n v="0"/>
    <n v="49"/>
    <n v="0"/>
    <n v="3"/>
    <n v="4"/>
    <n v="0"/>
    <n v="4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EIRA DAS MISSOES2014/Nov"/>
    <x v="295"/>
    <x v="297"/>
    <m/>
    <x v="22"/>
    <n v="2"/>
    <n v="0"/>
    <n v="39"/>
    <n v="3"/>
    <n v="2"/>
    <n v="2"/>
    <n v="1"/>
    <n v="3"/>
    <n v="0"/>
    <n v="1"/>
    <n v="8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LMEIRA DAS MISSOES2014/Dec"/>
    <x v="295"/>
    <x v="297"/>
    <m/>
    <x v="23"/>
    <n v="1"/>
    <n v="0"/>
    <n v="21"/>
    <n v="0"/>
    <n v="3"/>
    <n v="3"/>
    <n v="0"/>
    <n v="2"/>
    <n v="2"/>
    <n v="0"/>
    <n v="5"/>
    <n v="0"/>
    <n v="0"/>
    <n v="0"/>
    <n v="0"/>
    <n v="0"/>
    <n v="1"/>
    <n v="0"/>
    <n v="0"/>
    <n v="0"/>
    <n v="0"/>
    <n v="0"/>
    <n v="0"/>
    <n v="1"/>
    <n v="0"/>
    <n v="1"/>
    <n v="0"/>
    <n v="0"/>
    <n v="0"/>
    <n v="0"/>
  </r>
  <r>
    <s v="PALMITINHO2014/Jan"/>
    <x v="296"/>
    <x v="298"/>
    <s v="PALMITINH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Feb"/>
    <x v="296"/>
    <x v="298"/>
    <m/>
    <x v="13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Mar"/>
    <x v="296"/>
    <x v="29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Apr"/>
    <x v="296"/>
    <x v="298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May"/>
    <x v="296"/>
    <x v="29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Jun"/>
    <x v="296"/>
    <x v="29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Jul"/>
    <x v="296"/>
    <x v="298"/>
    <m/>
    <x v="18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Aug"/>
    <x v="296"/>
    <x v="298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Sep"/>
    <x v="296"/>
    <x v="298"/>
    <m/>
    <x v="2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Oct"/>
    <x v="296"/>
    <x v="29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Nov"/>
    <x v="296"/>
    <x v="29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Dec"/>
    <x v="296"/>
    <x v="298"/>
    <m/>
    <x v="23"/>
    <n v="2"/>
    <n v="0"/>
    <n v="4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NAMBI2014/Jan"/>
    <x v="297"/>
    <x v="299"/>
    <s v="PANAMBI"/>
    <x v="12"/>
    <n v="1"/>
    <n v="0"/>
    <n v="40"/>
    <n v="1"/>
    <n v="5"/>
    <n v="1"/>
    <n v="0"/>
    <n v="6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ANAMBI2014/Feb"/>
    <x v="297"/>
    <x v="299"/>
    <m/>
    <x v="13"/>
    <n v="0"/>
    <n v="0"/>
    <n v="39"/>
    <n v="2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4/Mar"/>
    <x v="297"/>
    <x v="299"/>
    <m/>
    <x v="14"/>
    <n v="0"/>
    <n v="0"/>
    <n v="35"/>
    <n v="2"/>
    <n v="1"/>
    <n v="0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4/Apr"/>
    <x v="297"/>
    <x v="299"/>
    <m/>
    <x v="15"/>
    <n v="0"/>
    <n v="0"/>
    <n v="30"/>
    <n v="2"/>
    <n v="4"/>
    <n v="1"/>
    <n v="0"/>
    <n v="2"/>
    <n v="1"/>
    <n v="1"/>
    <n v="3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</r>
  <r>
    <s v="PANAMBI2014/May"/>
    <x v="297"/>
    <x v="299"/>
    <m/>
    <x v="16"/>
    <n v="0"/>
    <n v="0"/>
    <n v="31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4/Jun"/>
    <x v="297"/>
    <x v="299"/>
    <m/>
    <x v="17"/>
    <n v="0"/>
    <n v="0"/>
    <n v="26"/>
    <n v="2"/>
    <n v="4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AMBI2014/Jul"/>
    <x v="297"/>
    <x v="299"/>
    <m/>
    <x v="18"/>
    <n v="1"/>
    <n v="0"/>
    <n v="28"/>
    <n v="1"/>
    <n v="1"/>
    <n v="1"/>
    <n v="0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PANAMBI2014/Aug"/>
    <x v="297"/>
    <x v="299"/>
    <m/>
    <x v="19"/>
    <n v="0"/>
    <n v="0"/>
    <n v="27"/>
    <n v="2"/>
    <n v="2"/>
    <n v="3"/>
    <n v="1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14/Sep"/>
    <x v="297"/>
    <x v="299"/>
    <m/>
    <x v="20"/>
    <n v="0"/>
    <n v="0"/>
    <n v="32"/>
    <n v="0"/>
    <n v="1"/>
    <n v="2"/>
    <n v="1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4/Oct"/>
    <x v="297"/>
    <x v="299"/>
    <m/>
    <x v="21"/>
    <n v="1"/>
    <n v="0"/>
    <n v="35"/>
    <n v="3"/>
    <n v="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4/Nov"/>
    <x v="297"/>
    <x v="299"/>
    <m/>
    <x v="22"/>
    <n v="0"/>
    <n v="0"/>
    <n v="23"/>
    <n v="0"/>
    <n v="2"/>
    <n v="0"/>
    <n v="0"/>
    <n v="3"/>
    <n v="0"/>
    <n v="1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ANAMBI2014/Dec"/>
    <x v="297"/>
    <x v="299"/>
    <m/>
    <x v="23"/>
    <n v="0"/>
    <n v="0"/>
    <n v="27"/>
    <n v="1"/>
    <n v="2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Jan"/>
    <x v="298"/>
    <x v="300"/>
    <s v="PANTANO GRANDE"/>
    <x v="12"/>
    <n v="0"/>
    <n v="0"/>
    <n v="13"/>
    <n v="1"/>
    <n v="0"/>
    <n v="1"/>
    <n v="0"/>
    <n v="1"/>
    <n v="2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TANO GRANDE2014/Feb"/>
    <x v="298"/>
    <x v="300"/>
    <m/>
    <x v="13"/>
    <n v="0"/>
    <n v="0"/>
    <n v="1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Mar"/>
    <x v="298"/>
    <x v="300"/>
    <m/>
    <x v="14"/>
    <n v="0"/>
    <n v="0"/>
    <n v="12"/>
    <n v="2"/>
    <n v="1"/>
    <n v="1"/>
    <n v="1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NTANO GRANDE2014/Apr"/>
    <x v="298"/>
    <x v="300"/>
    <m/>
    <x v="15"/>
    <n v="0"/>
    <n v="0"/>
    <n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May"/>
    <x v="298"/>
    <x v="300"/>
    <m/>
    <x v="16"/>
    <n v="1"/>
    <n v="0"/>
    <n v="8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NTANO GRANDE2014/Jun"/>
    <x v="298"/>
    <x v="300"/>
    <m/>
    <x v="17"/>
    <n v="0"/>
    <n v="0"/>
    <n v="15"/>
    <n v="4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Jul"/>
    <x v="298"/>
    <x v="300"/>
    <m/>
    <x v="18"/>
    <n v="0"/>
    <n v="0"/>
    <n v="13"/>
    <n v="1"/>
    <n v="0"/>
    <n v="1"/>
    <n v="0"/>
    <n v="1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NTANO GRANDE2014/Aug"/>
    <x v="298"/>
    <x v="300"/>
    <m/>
    <x v="19"/>
    <n v="0"/>
    <n v="0"/>
    <n v="14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4/Sep"/>
    <x v="298"/>
    <x v="300"/>
    <m/>
    <x v="20"/>
    <n v="0"/>
    <n v="0"/>
    <n v="1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Oct"/>
    <x v="298"/>
    <x v="300"/>
    <m/>
    <x v="21"/>
    <n v="1"/>
    <n v="0"/>
    <n v="5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14/Nov"/>
    <x v="298"/>
    <x v="300"/>
    <m/>
    <x v="22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Dec"/>
    <x v="298"/>
    <x v="300"/>
    <m/>
    <x v="23"/>
    <n v="0"/>
    <n v="0"/>
    <n v="12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Jan"/>
    <x v="299"/>
    <x v="301"/>
    <s v="PARAI"/>
    <x v="12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Feb"/>
    <x v="299"/>
    <x v="30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Mar"/>
    <x v="299"/>
    <x v="3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Apr"/>
    <x v="299"/>
    <x v="301"/>
    <m/>
    <x v="15"/>
    <n v="1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RAI2014/May"/>
    <x v="299"/>
    <x v="301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Jun"/>
    <x v="299"/>
    <x v="301"/>
    <m/>
    <x v="17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Jul"/>
    <x v="299"/>
    <x v="301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Aug"/>
    <x v="299"/>
    <x v="301"/>
    <m/>
    <x v="19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Sep"/>
    <x v="299"/>
    <x v="301"/>
    <m/>
    <x v="20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Oct"/>
    <x v="299"/>
    <x v="301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Nov"/>
    <x v="299"/>
    <x v="301"/>
    <m/>
    <x v="2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Dec"/>
    <x v="299"/>
    <x v="301"/>
    <m/>
    <x v="23"/>
    <n v="0"/>
    <n v="0"/>
    <n v="5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AISO DO SUL2014/Jan"/>
    <x v="300"/>
    <x v="302"/>
    <s v="PARAISO DO SUL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Feb"/>
    <x v="300"/>
    <x v="302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Mar"/>
    <x v="300"/>
    <x v="302"/>
    <m/>
    <x v="14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Apr"/>
    <x v="300"/>
    <x v="302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May"/>
    <x v="300"/>
    <x v="302"/>
    <m/>
    <x v="16"/>
    <n v="0"/>
    <n v="0"/>
    <n v="5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4/Jun"/>
    <x v="300"/>
    <x v="302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Jul"/>
    <x v="300"/>
    <x v="302"/>
    <m/>
    <x v="18"/>
    <n v="0"/>
    <n v="0"/>
    <n v="1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Aug"/>
    <x v="300"/>
    <x v="302"/>
    <m/>
    <x v="19"/>
    <n v="0"/>
    <n v="0"/>
    <n v="1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Sep"/>
    <x v="300"/>
    <x v="302"/>
    <m/>
    <x v="2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Oct"/>
    <x v="300"/>
    <x v="3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Nov"/>
    <x v="300"/>
    <x v="302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Dec"/>
    <x v="300"/>
    <x v="30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Jan"/>
    <x v="301"/>
    <x v="303"/>
    <s v="PARECI NOVO"/>
    <x v="1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4/Feb"/>
    <x v="301"/>
    <x v="303"/>
    <m/>
    <x v="13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Mar"/>
    <x v="301"/>
    <x v="303"/>
    <m/>
    <x v="14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ECI NOVO2014/Apr"/>
    <x v="301"/>
    <x v="303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May"/>
    <x v="301"/>
    <x v="30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Jun"/>
    <x v="301"/>
    <x v="303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Jul"/>
    <x v="301"/>
    <x v="303"/>
    <m/>
    <x v="18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4/Aug"/>
    <x v="301"/>
    <x v="303"/>
    <m/>
    <x v="1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Sep"/>
    <x v="301"/>
    <x v="30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Oct"/>
    <x v="301"/>
    <x v="303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Nov"/>
    <x v="301"/>
    <x v="303"/>
    <m/>
    <x v="22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Dec"/>
    <x v="301"/>
    <x v="30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4/Jan"/>
    <x v="302"/>
    <x v="304"/>
    <s v="PAROBE"/>
    <x v="12"/>
    <n v="3"/>
    <n v="0"/>
    <n v="69"/>
    <n v="1"/>
    <n v="10"/>
    <n v="15"/>
    <n v="4"/>
    <n v="13"/>
    <n v="4"/>
    <n v="0"/>
    <n v="2"/>
    <n v="0"/>
    <n v="0"/>
    <n v="0"/>
    <n v="0"/>
    <n v="6"/>
    <n v="5"/>
    <n v="0"/>
    <n v="0"/>
    <n v="0"/>
    <n v="0"/>
    <n v="0"/>
    <n v="0"/>
    <n v="0"/>
    <n v="0"/>
    <n v="3"/>
    <n v="0"/>
    <n v="0"/>
    <n v="0"/>
    <n v="0"/>
  </r>
  <r>
    <s v="PAROBE2014/Feb"/>
    <x v="302"/>
    <x v="304"/>
    <m/>
    <x v="13"/>
    <n v="0"/>
    <n v="1"/>
    <n v="47"/>
    <n v="1"/>
    <n v="11"/>
    <n v="14"/>
    <n v="1"/>
    <n v="6"/>
    <n v="4"/>
    <n v="4"/>
    <n v="3"/>
    <n v="0"/>
    <n v="0"/>
    <n v="0"/>
    <n v="0"/>
    <n v="2"/>
    <n v="4"/>
    <n v="0"/>
    <n v="0"/>
    <n v="1"/>
    <n v="0"/>
    <n v="0"/>
    <n v="2"/>
    <n v="0"/>
    <n v="0"/>
    <n v="0"/>
    <n v="1"/>
    <n v="0"/>
    <n v="1"/>
    <n v="0"/>
  </r>
  <r>
    <s v="PAROBE2014/Mar"/>
    <x v="302"/>
    <x v="304"/>
    <m/>
    <x v="14"/>
    <n v="0"/>
    <n v="0"/>
    <n v="67"/>
    <n v="3"/>
    <n v="7"/>
    <n v="21"/>
    <n v="1"/>
    <n v="4"/>
    <n v="1"/>
    <n v="5"/>
    <n v="3"/>
    <n v="0"/>
    <n v="0"/>
    <n v="0"/>
    <n v="0"/>
    <n v="10"/>
    <n v="4"/>
    <n v="0"/>
    <n v="0"/>
    <n v="0"/>
    <n v="0"/>
    <n v="0"/>
    <n v="0"/>
    <n v="0"/>
    <n v="0"/>
    <n v="0"/>
    <n v="0"/>
    <n v="0"/>
    <n v="0"/>
    <n v="0"/>
  </r>
  <r>
    <s v="PAROBE2014/Apr"/>
    <x v="302"/>
    <x v="304"/>
    <m/>
    <x v="15"/>
    <n v="1"/>
    <n v="0"/>
    <n v="44"/>
    <n v="1"/>
    <n v="8"/>
    <n v="12"/>
    <n v="3"/>
    <n v="9"/>
    <n v="7"/>
    <n v="4"/>
    <n v="4"/>
    <n v="0"/>
    <n v="0"/>
    <n v="0"/>
    <n v="0"/>
    <n v="2"/>
    <n v="3"/>
    <n v="1"/>
    <n v="0"/>
    <n v="0"/>
    <n v="0"/>
    <n v="0"/>
    <n v="0"/>
    <n v="0"/>
    <n v="0"/>
    <n v="1"/>
    <n v="0"/>
    <n v="0"/>
    <n v="0"/>
    <n v="0"/>
  </r>
  <r>
    <s v="PAROBE2014/May"/>
    <x v="302"/>
    <x v="304"/>
    <m/>
    <x v="16"/>
    <n v="0"/>
    <n v="0"/>
    <n v="42"/>
    <n v="2"/>
    <n v="17"/>
    <n v="12"/>
    <n v="3"/>
    <n v="11"/>
    <n v="3"/>
    <n v="3"/>
    <n v="5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PAROBE2014/Jun"/>
    <x v="302"/>
    <x v="304"/>
    <m/>
    <x v="17"/>
    <n v="0"/>
    <n v="0"/>
    <n v="33"/>
    <n v="0"/>
    <n v="10"/>
    <n v="16"/>
    <n v="1"/>
    <n v="12"/>
    <n v="0"/>
    <n v="6"/>
    <n v="8"/>
    <n v="0"/>
    <n v="0"/>
    <n v="0"/>
    <n v="0"/>
    <n v="6"/>
    <n v="6"/>
    <n v="1"/>
    <n v="0"/>
    <n v="0"/>
    <n v="0"/>
    <n v="0"/>
    <n v="0"/>
    <n v="0"/>
    <n v="0"/>
    <n v="0"/>
    <n v="0"/>
    <n v="0"/>
    <n v="0"/>
    <n v="0"/>
  </r>
  <r>
    <s v="PAROBE2014/Jul"/>
    <x v="302"/>
    <x v="304"/>
    <m/>
    <x v="18"/>
    <n v="1"/>
    <n v="0"/>
    <n v="39"/>
    <n v="0"/>
    <n v="11"/>
    <n v="17"/>
    <n v="2"/>
    <n v="8"/>
    <n v="3"/>
    <n v="7"/>
    <n v="4"/>
    <n v="0"/>
    <n v="0"/>
    <n v="0"/>
    <n v="0"/>
    <n v="1"/>
    <n v="7"/>
    <n v="1"/>
    <n v="0"/>
    <n v="0"/>
    <n v="0"/>
    <n v="0"/>
    <n v="0"/>
    <n v="0"/>
    <n v="0"/>
    <n v="1"/>
    <n v="0"/>
    <n v="0"/>
    <n v="0"/>
    <n v="0"/>
  </r>
  <r>
    <s v="PAROBE2014/Aug"/>
    <x v="302"/>
    <x v="304"/>
    <m/>
    <x v="19"/>
    <n v="1"/>
    <n v="0"/>
    <n v="38"/>
    <n v="1"/>
    <n v="9"/>
    <n v="12"/>
    <n v="4"/>
    <n v="8"/>
    <n v="5"/>
    <n v="8"/>
    <n v="4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PAROBE2014/Sep"/>
    <x v="302"/>
    <x v="304"/>
    <m/>
    <x v="20"/>
    <n v="1"/>
    <n v="0"/>
    <n v="21"/>
    <n v="1"/>
    <n v="7"/>
    <n v="10"/>
    <n v="1"/>
    <n v="5"/>
    <n v="4"/>
    <n v="4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PAROBE2014/Oct"/>
    <x v="302"/>
    <x v="304"/>
    <m/>
    <x v="21"/>
    <n v="1"/>
    <n v="0"/>
    <n v="38"/>
    <n v="1"/>
    <n v="5"/>
    <n v="12"/>
    <n v="2"/>
    <n v="6"/>
    <n v="8"/>
    <n v="8"/>
    <n v="3"/>
    <n v="0"/>
    <n v="0"/>
    <n v="0"/>
    <n v="0"/>
    <n v="2"/>
    <n v="7"/>
    <n v="0"/>
    <n v="0"/>
    <n v="0"/>
    <n v="0"/>
    <n v="0"/>
    <n v="0"/>
    <n v="1"/>
    <n v="0"/>
    <n v="1"/>
    <n v="0"/>
    <n v="0"/>
    <n v="0"/>
    <n v="0"/>
  </r>
  <r>
    <s v="PAROBE2014/Nov"/>
    <x v="302"/>
    <x v="304"/>
    <m/>
    <x v="22"/>
    <n v="0"/>
    <n v="0"/>
    <n v="43"/>
    <n v="0"/>
    <n v="17"/>
    <n v="7"/>
    <n v="4"/>
    <n v="7"/>
    <n v="2"/>
    <n v="6"/>
    <n v="3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PAROBE2014/Dec"/>
    <x v="302"/>
    <x v="304"/>
    <m/>
    <x v="23"/>
    <n v="0"/>
    <n v="0"/>
    <n v="44"/>
    <n v="1"/>
    <n v="8"/>
    <n v="14"/>
    <n v="4"/>
    <n v="6"/>
    <n v="3"/>
    <n v="2"/>
    <n v="3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PASSA SETE2014/Jan"/>
    <x v="303"/>
    <x v="305"/>
    <s v="PASSA SETE"/>
    <x v="12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Feb"/>
    <x v="303"/>
    <x v="305"/>
    <m/>
    <x v="1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Mar"/>
    <x v="303"/>
    <x v="305"/>
    <m/>
    <x v="14"/>
    <n v="0"/>
    <n v="0"/>
    <n v="9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Apr"/>
    <x v="303"/>
    <x v="305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May"/>
    <x v="303"/>
    <x v="305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Jun"/>
    <x v="303"/>
    <x v="305"/>
    <m/>
    <x v="17"/>
    <n v="0"/>
    <n v="0"/>
    <n v="5"/>
    <n v="0"/>
    <n v="2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Jul"/>
    <x v="303"/>
    <x v="305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Aug"/>
    <x v="303"/>
    <x v="305"/>
    <m/>
    <x v="19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4/Sep"/>
    <x v="303"/>
    <x v="305"/>
    <m/>
    <x v="2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Oct"/>
    <x v="303"/>
    <x v="305"/>
    <m/>
    <x v="21"/>
    <n v="0"/>
    <n v="0"/>
    <n v="4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Nov"/>
    <x v="303"/>
    <x v="30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Dec"/>
    <x v="303"/>
    <x v="305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Jan"/>
    <x v="304"/>
    <x v="306"/>
    <s v="PASSO DO SOBRADO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Feb"/>
    <x v="304"/>
    <x v="306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14/Mar"/>
    <x v="304"/>
    <x v="306"/>
    <m/>
    <x v="14"/>
    <n v="0"/>
    <n v="0"/>
    <n v="8"/>
    <n v="2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Apr"/>
    <x v="304"/>
    <x v="306"/>
    <m/>
    <x v="15"/>
    <n v="0"/>
    <n v="0"/>
    <n v="9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May"/>
    <x v="304"/>
    <x v="306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Jun"/>
    <x v="304"/>
    <x v="306"/>
    <m/>
    <x v="17"/>
    <n v="0"/>
    <n v="0"/>
    <n v="4"/>
    <n v="2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Jul"/>
    <x v="304"/>
    <x v="306"/>
    <m/>
    <x v="18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Aug"/>
    <x v="304"/>
    <x v="306"/>
    <m/>
    <x v="19"/>
    <n v="0"/>
    <n v="0"/>
    <n v="4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14/Sep"/>
    <x v="304"/>
    <x v="306"/>
    <m/>
    <x v="20"/>
    <n v="0"/>
    <n v="0"/>
    <n v="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4/Oct"/>
    <x v="304"/>
    <x v="306"/>
    <m/>
    <x v="21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Nov"/>
    <x v="304"/>
    <x v="306"/>
    <m/>
    <x v="22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Dec"/>
    <x v="304"/>
    <x v="30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4/Jan"/>
    <x v="305"/>
    <x v="307"/>
    <s v="PASSO FUNDO"/>
    <x v="12"/>
    <n v="0"/>
    <n v="0"/>
    <n v="202"/>
    <n v="2"/>
    <n v="34"/>
    <n v="83"/>
    <n v="27"/>
    <n v="43"/>
    <n v="28"/>
    <n v="9"/>
    <n v="9"/>
    <n v="0"/>
    <n v="0"/>
    <n v="0"/>
    <n v="0"/>
    <n v="7"/>
    <n v="19"/>
    <n v="0"/>
    <n v="2"/>
    <n v="0"/>
    <n v="0"/>
    <n v="0"/>
    <n v="7"/>
    <n v="0"/>
    <n v="0"/>
    <n v="0"/>
    <n v="0"/>
    <n v="0"/>
    <n v="0"/>
    <n v="0"/>
  </r>
  <r>
    <s v="PASSO FUNDO2014/Feb"/>
    <x v="305"/>
    <x v="307"/>
    <m/>
    <x v="13"/>
    <n v="1"/>
    <n v="0"/>
    <n v="198"/>
    <n v="0"/>
    <n v="17"/>
    <n v="92"/>
    <n v="10"/>
    <n v="31"/>
    <n v="16"/>
    <n v="17"/>
    <n v="6"/>
    <n v="0"/>
    <n v="0"/>
    <n v="0"/>
    <n v="0"/>
    <n v="5"/>
    <n v="19"/>
    <n v="0"/>
    <n v="2"/>
    <n v="0"/>
    <n v="0"/>
    <n v="0"/>
    <n v="10"/>
    <n v="0"/>
    <n v="0"/>
    <n v="1"/>
    <n v="0"/>
    <n v="0"/>
    <n v="0"/>
    <n v="0"/>
  </r>
  <r>
    <s v="PASSO FUNDO2014/Mar"/>
    <x v="305"/>
    <x v="307"/>
    <m/>
    <x v="14"/>
    <n v="2"/>
    <n v="0"/>
    <n v="203"/>
    <n v="2"/>
    <n v="32"/>
    <n v="91"/>
    <n v="17"/>
    <n v="25"/>
    <n v="25"/>
    <n v="20"/>
    <n v="8"/>
    <n v="0"/>
    <n v="0"/>
    <n v="0"/>
    <n v="0"/>
    <n v="9"/>
    <n v="32"/>
    <n v="1"/>
    <n v="0"/>
    <n v="0"/>
    <n v="0"/>
    <n v="0"/>
    <n v="4"/>
    <n v="0"/>
    <n v="0"/>
    <n v="2"/>
    <n v="0"/>
    <n v="0"/>
    <n v="0"/>
    <n v="0"/>
  </r>
  <r>
    <s v="PASSO FUNDO2014/Apr"/>
    <x v="305"/>
    <x v="307"/>
    <m/>
    <x v="15"/>
    <n v="4"/>
    <n v="0"/>
    <n v="197"/>
    <n v="4"/>
    <n v="34"/>
    <n v="113"/>
    <n v="21"/>
    <n v="21"/>
    <n v="22"/>
    <n v="17"/>
    <n v="9"/>
    <n v="0"/>
    <n v="0"/>
    <n v="0"/>
    <n v="0"/>
    <n v="8"/>
    <n v="36"/>
    <n v="0"/>
    <n v="2"/>
    <n v="0"/>
    <n v="0"/>
    <n v="0"/>
    <n v="9"/>
    <n v="0"/>
    <n v="0"/>
    <n v="7"/>
    <n v="0"/>
    <n v="0"/>
    <n v="0"/>
    <n v="0"/>
  </r>
  <r>
    <s v="PASSO FUNDO2014/May"/>
    <x v="305"/>
    <x v="307"/>
    <m/>
    <x v="16"/>
    <n v="6"/>
    <n v="0"/>
    <n v="185"/>
    <n v="6"/>
    <n v="38"/>
    <n v="120"/>
    <n v="15"/>
    <n v="36"/>
    <n v="19"/>
    <n v="13"/>
    <n v="9"/>
    <n v="0"/>
    <n v="0"/>
    <n v="0"/>
    <n v="0"/>
    <n v="10"/>
    <n v="38"/>
    <n v="0"/>
    <n v="2"/>
    <n v="0"/>
    <n v="0"/>
    <n v="0"/>
    <n v="4"/>
    <n v="0"/>
    <n v="0"/>
    <n v="6"/>
    <n v="0"/>
    <n v="0"/>
    <n v="0"/>
    <n v="0"/>
  </r>
  <r>
    <s v="PASSO FUNDO2014/Jun"/>
    <x v="305"/>
    <x v="307"/>
    <m/>
    <x v="17"/>
    <n v="3"/>
    <n v="1"/>
    <n v="209"/>
    <n v="3"/>
    <n v="32"/>
    <n v="123"/>
    <n v="18"/>
    <n v="28"/>
    <n v="23"/>
    <n v="7"/>
    <n v="5"/>
    <n v="0"/>
    <n v="0"/>
    <n v="0"/>
    <n v="0"/>
    <n v="10"/>
    <n v="27"/>
    <n v="1"/>
    <n v="1"/>
    <n v="0"/>
    <n v="0"/>
    <n v="0"/>
    <n v="18"/>
    <n v="0"/>
    <n v="1"/>
    <n v="3"/>
    <n v="1"/>
    <n v="0"/>
    <n v="1"/>
    <n v="1"/>
  </r>
  <r>
    <s v="PASSO FUNDO2014/Jul"/>
    <x v="305"/>
    <x v="307"/>
    <m/>
    <x v="18"/>
    <n v="3"/>
    <n v="0"/>
    <n v="231"/>
    <n v="7"/>
    <n v="33"/>
    <n v="92"/>
    <n v="14"/>
    <n v="27"/>
    <n v="9"/>
    <n v="28"/>
    <n v="11"/>
    <n v="0"/>
    <n v="0"/>
    <n v="0"/>
    <n v="0"/>
    <n v="10"/>
    <n v="5"/>
    <n v="0"/>
    <n v="1"/>
    <n v="0"/>
    <n v="0"/>
    <n v="0"/>
    <n v="22"/>
    <n v="0"/>
    <n v="0"/>
    <n v="3"/>
    <n v="0"/>
    <n v="0"/>
    <n v="0"/>
    <n v="0"/>
  </r>
  <r>
    <s v="PASSO FUNDO2014/Aug"/>
    <x v="305"/>
    <x v="307"/>
    <m/>
    <x v="19"/>
    <n v="3"/>
    <n v="0"/>
    <n v="210"/>
    <n v="2"/>
    <n v="24"/>
    <n v="78"/>
    <n v="13"/>
    <n v="54"/>
    <n v="15"/>
    <n v="20"/>
    <n v="6"/>
    <n v="0"/>
    <n v="0"/>
    <n v="0"/>
    <n v="0"/>
    <n v="6"/>
    <n v="17"/>
    <n v="1"/>
    <n v="0"/>
    <n v="0"/>
    <n v="0"/>
    <n v="0"/>
    <n v="0"/>
    <n v="0"/>
    <n v="0"/>
    <n v="3"/>
    <n v="0"/>
    <n v="0"/>
    <n v="0"/>
    <n v="0"/>
  </r>
  <r>
    <s v="PASSO FUNDO2014/Sep"/>
    <x v="305"/>
    <x v="307"/>
    <m/>
    <x v="20"/>
    <n v="3"/>
    <n v="1"/>
    <n v="175"/>
    <n v="1"/>
    <n v="35"/>
    <n v="54"/>
    <n v="19"/>
    <n v="41"/>
    <n v="17"/>
    <n v="18"/>
    <n v="4"/>
    <n v="0"/>
    <n v="0"/>
    <n v="0"/>
    <n v="0"/>
    <n v="6"/>
    <n v="6"/>
    <n v="0"/>
    <n v="0"/>
    <n v="1"/>
    <n v="0"/>
    <n v="0"/>
    <n v="8"/>
    <n v="0"/>
    <n v="1"/>
    <n v="3"/>
    <n v="1"/>
    <n v="0"/>
    <n v="1"/>
    <n v="1"/>
  </r>
  <r>
    <s v="PASSO FUNDO2014/Oct"/>
    <x v="305"/>
    <x v="307"/>
    <m/>
    <x v="21"/>
    <n v="4"/>
    <n v="0"/>
    <n v="216"/>
    <n v="3"/>
    <n v="45"/>
    <n v="63"/>
    <n v="11"/>
    <n v="21"/>
    <n v="18"/>
    <n v="16"/>
    <n v="10"/>
    <n v="0"/>
    <n v="0"/>
    <n v="0"/>
    <n v="0"/>
    <n v="10"/>
    <n v="14"/>
    <n v="0"/>
    <n v="0"/>
    <n v="0"/>
    <n v="1"/>
    <n v="0"/>
    <n v="5"/>
    <n v="0"/>
    <n v="0"/>
    <n v="4"/>
    <n v="0"/>
    <n v="0"/>
    <n v="0"/>
    <n v="0"/>
  </r>
  <r>
    <s v="PASSO FUNDO2014/Nov"/>
    <x v="305"/>
    <x v="307"/>
    <m/>
    <x v="22"/>
    <n v="3"/>
    <n v="0"/>
    <n v="216"/>
    <n v="3"/>
    <n v="50"/>
    <n v="96"/>
    <n v="10"/>
    <n v="41"/>
    <n v="18"/>
    <n v="18"/>
    <n v="15"/>
    <n v="0"/>
    <n v="0"/>
    <n v="0"/>
    <n v="0"/>
    <n v="7"/>
    <n v="16"/>
    <n v="1"/>
    <n v="1"/>
    <n v="0"/>
    <n v="0"/>
    <n v="0"/>
    <n v="5"/>
    <n v="0"/>
    <n v="0"/>
    <n v="3"/>
    <n v="0"/>
    <n v="0"/>
    <n v="0"/>
    <n v="0"/>
  </r>
  <r>
    <s v="PASSO FUNDO2014/Dec"/>
    <x v="305"/>
    <x v="307"/>
    <m/>
    <x v="23"/>
    <n v="4"/>
    <n v="0"/>
    <n v="202"/>
    <n v="4"/>
    <n v="53"/>
    <n v="70"/>
    <n v="2"/>
    <n v="32"/>
    <n v="16"/>
    <n v="16"/>
    <n v="6"/>
    <n v="0"/>
    <n v="0"/>
    <n v="0"/>
    <n v="0"/>
    <n v="13"/>
    <n v="17"/>
    <n v="0"/>
    <n v="2"/>
    <n v="1"/>
    <n v="0"/>
    <n v="0"/>
    <n v="3"/>
    <n v="0"/>
    <n v="0"/>
    <n v="4"/>
    <n v="0"/>
    <n v="0"/>
    <n v="0"/>
    <n v="0"/>
  </r>
  <r>
    <s v="PAULO BENTO2014/Jan"/>
    <x v="306"/>
    <x v="308"/>
    <s v="PAULO BENTO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Feb"/>
    <x v="306"/>
    <x v="30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Mar"/>
    <x v="306"/>
    <x v="30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Apr"/>
    <x v="306"/>
    <x v="30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May"/>
    <x v="306"/>
    <x v="30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Jun"/>
    <x v="306"/>
    <x v="30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Jul"/>
    <x v="306"/>
    <x v="30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Aug"/>
    <x v="306"/>
    <x v="30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Sep"/>
    <x v="306"/>
    <x v="30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Oct"/>
    <x v="306"/>
    <x v="30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Nov"/>
    <x v="306"/>
    <x v="308"/>
    <m/>
    <x v="22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Dec"/>
    <x v="306"/>
    <x v="308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Jan"/>
    <x v="307"/>
    <x v="309"/>
    <s v="PAVERAMA"/>
    <x v="1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Feb"/>
    <x v="307"/>
    <x v="309"/>
    <m/>
    <x v="13"/>
    <n v="0"/>
    <n v="0"/>
    <n v="4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Mar"/>
    <x v="307"/>
    <x v="309"/>
    <m/>
    <x v="14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Apr"/>
    <x v="307"/>
    <x v="309"/>
    <m/>
    <x v="15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May"/>
    <x v="307"/>
    <x v="309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Jun"/>
    <x v="307"/>
    <x v="309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Jul"/>
    <x v="307"/>
    <x v="309"/>
    <m/>
    <x v="18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Aug"/>
    <x v="307"/>
    <x v="309"/>
    <m/>
    <x v="1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Sep"/>
    <x v="307"/>
    <x v="3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Oct"/>
    <x v="307"/>
    <x v="309"/>
    <m/>
    <x v="21"/>
    <n v="0"/>
    <n v="0"/>
    <n v="3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4/Nov"/>
    <x v="307"/>
    <x v="309"/>
    <m/>
    <x v="22"/>
    <n v="0"/>
    <n v="0"/>
    <n v="6"/>
    <n v="0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4/Dec"/>
    <x v="307"/>
    <x v="309"/>
    <m/>
    <x v="23"/>
    <n v="0"/>
    <n v="0"/>
    <n v="7"/>
    <n v="2"/>
    <n v="0"/>
    <n v="2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PEDRAS ALTAS2014/Jan"/>
    <x v="308"/>
    <x v="310"/>
    <s v="PEDRAS ALT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Feb"/>
    <x v="308"/>
    <x v="31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Mar"/>
    <x v="308"/>
    <x v="310"/>
    <m/>
    <x v="14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Apr"/>
    <x v="308"/>
    <x v="310"/>
    <m/>
    <x v="15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May"/>
    <x v="308"/>
    <x v="310"/>
    <m/>
    <x v="16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Jun"/>
    <x v="308"/>
    <x v="310"/>
    <m/>
    <x v="17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Jul"/>
    <x v="308"/>
    <x v="310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Aug"/>
    <x v="308"/>
    <x v="310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Sep"/>
    <x v="308"/>
    <x v="310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Oct"/>
    <x v="308"/>
    <x v="31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Nov"/>
    <x v="308"/>
    <x v="310"/>
    <m/>
    <x v="22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Dec"/>
    <x v="308"/>
    <x v="310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4/Jan"/>
    <x v="309"/>
    <x v="311"/>
    <s v="PEDRO OSORIO"/>
    <x v="12"/>
    <n v="1"/>
    <n v="0"/>
    <n v="15"/>
    <n v="1"/>
    <n v="0"/>
    <n v="1"/>
    <n v="0"/>
    <n v="1"/>
    <n v="2"/>
    <n v="2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PEDRO OSORIO2014/Feb"/>
    <x v="309"/>
    <x v="311"/>
    <m/>
    <x v="13"/>
    <n v="0"/>
    <n v="0"/>
    <n v="10"/>
    <n v="2"/>
    <n v="2"/>
    <n v="1"/>
    <n v="0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PEDRO OSORIO2014/Mar"/>
    <x v="309"/>
    <x v="311"/>
    <m/>
    <x v="14"/>
    <n v="0"/>
    <n v="0"/>
    <n v="17"/>
    <n v="5"/>
    <n v="0"/>
    <n v="3"/>
    <n v="0"/>
    <n v="1"/>
    <n v="1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PEDRO OSORIO2014/Apr"/>
    <x v="309"/>
    <x v="311"/>
    <m/>
    <x v="15"/>
    <n v="0"/>
    <n v="0"/>
    <n v="6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4/May"/>
    <x v="309"/>
    <x v="311"/>
    <m/>
    <x v="16"/>
    <n v="0"/>
    <n v="0"/>
    <n v="5"/>
    <n v="1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O OSORIO2014/Jun"/>
    <x v="309"/>
    <x v="3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4/Jul"/>
    <x v="309"/>
    <x v="311"/>
    <m/>
    <x v="18"/>
    <n v="0"/>
    <n v="0"/>
    <n v="1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4/Aug"/>
    <x v="309"/>
    <x v="311"/>
    <m/>
    <x v="19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4/Sep"/>
    <x v="309"/>
    <x v="311"/>
    <m/>
    <x v="20"/>
    <n v="0"/>
    <n v="0"/>
    <n v="16"/>
    <n v="2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DRO OSORIO2014/Oct"/>
    <x v="309"/>
    <x v="311"/>
    <m/>
    <x v="21"/>
    <n v="0"/>
    <n v="0"/>
    <n v="22"/>
    <n v="1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4/Nov"/>
    <x v="309"/>
    <x v="311"/>
    <m/>
    <x v="22"/>
    <n v="0"/>
    <n v="0"/>
    <n v="12"/>
    <n v="1"/>
    <n v="2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DRO OSORIO2014/Dec"/>
    <x v="309"/>
    <x v="311"/>
    <m/>
    <x v="2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Jan"/>
    <x v="310"/>
    <x v="312"/>
    <s v="PEJUCARA"/>
    <x v="12"/>
    <n v="0"/>
    <n v="0"/>
    <n v="5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Feb"/>
    <x v="310"/>
    <x v="312"/>
    <m/>
    <x v="13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Mar"/>
    <x v="310"/>
    <x v="312"/>
    <m/>
    <x v="14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Apr"/>
    <x v="310"/>
    <x v="31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May"/>
    <x v="310"/>
    <x v="3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Jun"/>
    <x v="310"/>
    <x v="312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Jul"/>
    <x v="310"/>
    <x v="312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Aug"/>
    <x v="310"/>
    <x v="312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Sep"/>
    <x v="310"/>
    <x v="312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Oct"/>
    <x v="310"/>
    <x v="3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Nov"/>
    <x v="310"/>
    <x v="312"/>
    <m/>
    <x v="22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4/Dec"/>
    <x v="310"/>
    <x v="31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4/Jan"/>
    <x v="311"/>
    <x v="313"/>
    <s v="PELOTAS"/>
    <x v="12"/>
    <n v="8"/>
    <n v="0"/>
    <n v="471"/>
    <n v="3"/>
    <n v="57"/>
    <n v="220"/>
    <n v="12"/>
    <n v="49"/>
    <n v="14"/>
    <n v="20"/>
    <n v="18"/>
    <n v="0"/>
    <n v="0"/>
    <n v="1"/>
    <n v="0"/>
    <n v="36"/>
    <n v="17"/>
    <n v="0"/>
    <n v="4"/>
    <n v="0"/>
    <n v="0"/>
    <n v="0"/>
    <n v="22"/>
    <n v="0"/>
    <n v="0"/>
    <n v="8"/>
    <n v="0"/>
    <n v="0"/>
    <n v="0"/>
    <n v="0"/>
  </r>
  <r>
    <s v="PELOTAS2014/Feb"/>
    <x v="311"/>
    <x v="313"/>
    <m/>
    <x v="13"/>
    <n v="13"/>
    <n v="0"/>
    <n v="436"/>
    <n v="6"/>
    <n v="54"/>
    <n v="261"/>
    <n v="21"/>
    <n v="48"/>
    <n v="15"/>
    <n v="16"/>
    <n v="15"/>
    <n v="1"/>
    <n v="0"/>
    <n v="0"/>
    <n v="0"/>
    <n v="24"/>
    <n v="20"/>
    <n v="1"/>
    <n v="4"/>
    <n v="0"/>
    <n v="0"/>
    <n v="0"/>
    <n v="8"/>
    <n v="0"/>
    <n v="0"/>
    <n v="13"/>
    <n v="0"/>
    <n v="0"/>
    <n v="0"/>
    <n v="0"/>
  </r>
  <r>
    <s v="PELOTAS2014/Mar"/>
    <x v="311"/>
    <x v="313"/>
    <m/>
    <x v="14"/>
    <n v="7"/>
    <n v="0"/>
    <n v="428"/>
    <n v="5"/>
    <n v="51"/>
    <n v="328"/>
    <n v="32"/>
    <n v="39"/>
    <n v="31"/>
    <n v="15"/>
    <n v="14"/>
    <n v="0"/>
    <n v="0"/>
    <n v="0"/>
    <n v="0"/>
    <n v="13"/>
    <n v="28"/>
    <n v="0"/>
    <n v="1"/>
    <n v="0"/>
    <n v="1"/>
    <n v="0"/>
    <n v="24"/>
    <n v="0"/>
    <n v="0"/>
    <n v="7"/>
    <n v="0"/>
    <n v="0"/>
    <n v="0"/>
    <n v="0"/>
  </r>
  <r>
    <s v="PELOTAS2014/Apr"/>
    <x v="311"/>
    <x v="313"/>
    <m/>
    <x v="15"/>
    <n v="4"/>
    <n v="1"/>
    <n v="451"/>
    <n v="9"/>
    <n v="65"/>
    <n v="303"/>
    <n v="23"/>
    <n v="37"/>
    <n v="32"/>
    <n v="28"/>
    <n v="11"/>
    <n v="0"/>
    <n v="0"/>
    <n v="0"/>
    <n v="0"/>
    <n v="28"/>
    <n v="48"/>
    <n v="0"/>
    <n v="2"/>
    <n v="0"/>
    <n v="0"/>
    <n v="0"/>
    <n v="7"/>
    <n v="0"/>
    <n v="0"/>
    <n v="4"/>
    <n v="1"/>
    <n v="0"/>
    <n v="1"/>
    <n v="0"/>
  </r>
  <r>
    <s v="PELOTAS2014/May"/>
    <x v="311"/>
    <x v="313"/>
    <m/>
    <x v="16"/>
    <n v="7"/>
    <n v="1"/>
    <n v="389"/>
    <n v="11"/>
    <n v="60"/>
    <n v="227"/>
    <n v="19"/>
    <n v="45"/>
    <n v="22"/>
    <n v="22"/>
    <n v="21"/>
    <n v="2"/>
    <n v="1"/>
    <n v="0"/>
    <n v="1"/>
    <n v="14"/>
    <n v="43"/>
    <n v="1"/>
    <n v="3"/>
    <n v="0"/>
    <n v="0"/>
    <n v="0"/>
    <n v="19"/>
    <n v="0"/>
    <n v="0"/>
    <n v="8"/>
    <n v="1"/>
    <n v="0"/>
    <n v="1"/>
    <n v="0"/>
  </r>
  <r>
    <s v="PELOTAS2014/Jun"/>
    <x v="311"/>
    <x v="313"/>
    <m/>
    <x v="17"/>
    <n v="5"/>
    <n v="0"/>
    <n v="387"/>
    <n v="6"/>
    <n v="57"/>
    <n v="248"/>
    <n v="22"/>
    <n v="36"/>
    <n v="25"/>
    <n v="20"/>
    <n v="23"/>
    <n v="0"/>
    <n v="0"/>
    <n v="0"/>
    <n v="0"/>
    <n v="28"/>
    <n v="53"/>
    <n v="0"/>
    <n v="2"/>
    <n v="0"/>
    <n v="0"/>
    <n v="0"/>
    <n v="14"/>
    <n v="0"/>
    <n v="0"/>
    <n v="5"/>
    <n v="0"/>
    <n v="0"/>
    <n v="0"/>
    <n v="0"/>
  </r>
  <r>
    <s v="PELOTAS2014/Jul"/>
    <x v="311"/>
    <x v="313"/>
    <m/>
    <x v="18"/>
    <n v="3"/>
    <n v="1"/>
    <n v="452"/>
    <n v="11"/>
    <n v="73"/>
    <n v="203"/>
    <n v="8"/>
    <n v="49"/>
    <n v="10"/>
    <n v="24"/>
    <n v="16"/>
    <n v="1"/>
    <n v="0"/>
    <n v="0"/>
    <n v="0"/>
    <n v="21"/>
    <n v="16"/>
    <n v="0"/>
    <n v="2"/>
    <n v="0"/>
    <n v="0"/>
    <n v="0"/>
    <n v="12"/>
    <n v="0"/>
    <n v="0"/>
    <n v="4"/>
    <n v="1"/>
    <n v="0"/>
    <n v="1"/>
    <n v="0"/>
  </r>
  <r>
    <s v="PELOTAS2014/Aug"/>
    <x v="311"/>
    <x v="313"/>
    <m/>
    <x v="19"/>
    <n v="5"/>
    <n v="0"/>
    <n v="379"/>
    <n v="4"/>
    <n v="54"/>
    <n v="190"/>
    <n v="22"/>
    <n v="52"/>
    <n v="16"/>
    <n v="29"/>
    <n v="18"/>
    <n v="0"/>
    <n v="0"/>
    <n v="0"/>
    <n v="0"/>
    <n v="21"/>
    <n v="19"/>
    <n v="0"/>
    <n v="2"/>
    <n v="0"/>
    <n v="0"/>
    <n v="0"/>
    <n v="6"/>
    <n v="0"/>
    <n v="0"/>
    <n v="5"/>
    <n v="0"/>
    <n v="0"/>
    <n v="0"/>
    <n v="0"/>
  </r>
  <r>
    <s v="PELOTAS2014/Sep"/>
    <x v="311"/>
    <x v="313"/>
    <m/>
    <x v="20"/>
    <n v="4"/>
    <n v="1"/>
    <n v="399"/>
    <n v="10"/>
    <n v="81"/>
    <n v="221"/>
    <n v="11"/>
    <n v="36"/>
    <n v="20"/>
    <n v="24"/>
    <n v="12"/>
    <n v="0"/>
    <n v="0"/>
    <n v="0"/>
    <n v="0"/>
    <n v="14"/>
    <n v="30"/>
    <n v="0"/>
    <n v="0"/>
    <n v="0"/>
    <n v="0"/>
    <n v="0"/>
    <n v="9"/>
    <n v="2"/>
    <n v="0"/>
    <n v="4"/>
    <n v="1"/>
    <n v="0"/>
    <n v="1"/>
    <n v="0"/>
  </r>
  <r>
    <s v="PELOTAS2014/Oct"/>
    <x v="311"/>
    <x v="313"/>
    <m/>
    <x v="21"/>
    <n v="2"/>
    <n v="1"/>
    <n v="332"/>
    <n v="5"/>
    <n v="85"/>
    <n v="220"/>
    <n v="12"/>
    <n v="44"/>
    <n v="22"/>
    <n v="23"/>
    <n v="40"/>
    <n v="1"/>
    <n v="0"/>
    <n v="0"/>
    <n v="0"/>
    <n v="13"/>
    <n v="23"/>
    <n v="0"/>
    <n v="2"/>
    <n v="0"/>
    <n v="0"/>
    <n v="0"/>
    <n v="25"/>
    <n v="0"/>
    <n v="0"/>
    <n v="2"/>
    <n v="1"/>
    <n v="0"/>
    <n v="1"/>
    <n v="0"/>
  </r>
  <r>
    <s v="PELOTAS2014/Nov"/>
    <x v="311"/>
    <x v="313"/>
    <m/>
    <x v="22"/>
    <n v="1"/>
    <n v="1"/>
    <n v="368"/>
    <n v="8"/>
    <n v="74"/>
    <n v="216"/>
    <n v="11"/>
    <n v="41"/>
    <n v="27"/>
    <n v="28"/>
    <n v="17"/>
    <n v="0"/>
    <n v="0"/>
    <n v="0"/>
    <n v="0"/>
    <n v="11"/>
    <n v="31"/>
    <n v="0"/>
    <n v="0"/>
    <n v="0"/>
    <n v="0"/>
    <n v="0"/>
    <n v="11"/>
    <n v="0"/>
    <n v="1"/>
    <n v="0"/>
    <n v="0"/>
    <n v="1"/>
    <n v="1"/>
    <n v="1"/>
  </r>
  <r>
    <s v="PELOTAS2014/Dec"/>
    <x v="311"/>
    <x v="313"/>
    <m/>
    <x v="23"/>
    <n v="5"/>
    <n v="1"/>
    <n v="360"/>
    <n v="4"/>
    <n v="102"/>
    <n v="201"/>
    <n v="12"/>
    <n v="39"/>
    <n v="14"/>
    <n v="23"/>
    <n v="19"/>
    <n v="0"/>
    <n v="0"/>
    <n v="0"/>
    <n v="0"/>
    <n v="14"/>
    <n v="34"/>
    <n v="0"/>
    <n v="4"/>
    <n v="0"/>
    <n v="1"/>
    <n v="0"/>
    <n v="4"/>
    <n v="0"/>
    <n v="0"/>
    <n v="6"/>
    <n v="1"/>
    <n v="0"/>
    <n v="1"/>
    <n v="0"/>
  </r>
  <r>
    <s v="PICADA CAFE2014/Jan"/>
    <x v="312"/>
    <x v="314"/>
    <s v="PICADA CAFE"/>
    <x v="1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Feb"/>
    <x v="312"/>
    <x v="3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Mar"/>
    <x v="312"/>
    <x v="314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Apr"/>
    <x v="312"/>
    <x v="31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May"/>
    <x v="312"/>
    <x v="31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Jun"/>
    <x v="312"/>
    <x v="314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4/Jul"/>
    <x v="312"/>
    <x v="31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Aug"/>
    <x v="312"/>
    <x v="31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Sep"/>
    <x v="312"/>
    <x v="314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Oct"/>
    <x v="312"/>
    <x v="314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4/Nov"/>
    <x v="312"/>
    <x v="314"/>
    <m/>
    <x v="22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Dec"/>
    <x v="312"/>
    <x v="314"/>
    <m/>
    <x v="2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2014/Jan"/>
    <x v="313"/>
    <x v="315"/>
    <s v="PINHAL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Feb"/>
    <x v="313"/>
    <x v="315"/>
    <m/>
    <x v="1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2014/Mar"/>
    <x v="313"/>
    <x v="315"/>
    <m/>
    <x v="14"/>
    <n v="0"/>
    <n v="0"/>
    <n v="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Apr"/>
    <x v="313"/>
    <x v="315"/>
    <m/>
    <x v="15"/>
    <n v="0"/>
    <n v="0"/>
    <n v="4"/>
    <n v="0"/>
    <n v="2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2014/May"/>
    <x v="313"/>
    <x v="31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Jun"/>
    <x v="313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Jul"/>
    <x v="313"/>
    <x v="31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Aug"/>
    <x v="313"/>
    <x v="315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Sep"/>
    <x v="313"/>
    <x v="315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Oct"/>
    <x v="313"/>
    <x v="3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Nov"/>
    <x v="313"/>
    <x v="315"/>
    <m/>
    <x v="2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Dec"/>
    <x v="313"/>
    <x v="31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Jan"/>
    <x v="314"/>
    <x v="316"/>
    <s v="PINHAL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Feb"/>
    <x v="314"/>
    <x v="316"/>
    <m/>
    <x v="13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Mar"/>
    <x v="314"/>
    <x v="316"/>
    <m/>
    <x v="14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Apr"/>
    <x v="314"/>
    <x v="316"/>
    <m/>
    <x v="15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May"/>
    <x v="314"/>
    <x v="3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Jun"/>
    <x v="314"/>
    <x v="316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Jul"/>
    <x v="314"/>
    <x v="3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Aug"/>
    <x v="314"/>
    <x v="316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Sep"/>
    <x v="314"/>
    <x v="31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Oct"/>
    <x v="314"/>
    <x v="316"/>
    <m/>
    <x v="21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AL DA SERRA2014/Nov"/>
    <x v="314"/>
    <x v="3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Dec"/>
    <x v="314"/>
    <x v="3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Jan"/>
    <x v="315"/>
    <x v="317"/>
    <s v="PINHAL GRANDE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Feb"/>
    <x v="315"/>
    <x v="3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Mar"/>
    <x v="315"/>
    <x v="317"/>
    <m/>
    <x v="14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Apr"/>
    <x v="315"/>
    <x v="3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May"/>
    <x v="315"/>
    <x v="31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Jun"/>
    <x v="315"/>
    <x v="31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Jul"/>
    <x v="315"/>
    <x v="3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Aug"/>
    <x v="315"/>
    <x v="31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Sep"/>
    <x v="315"/>
    <x v="3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Oct"/>
    <x v="315"/>
    <x v="317"/>
    <m/>
    <x v="21"/>
    <n v="0"/>
    <n v="0"/>
    <n v="2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Nov"/>
    <x v="315"/>
    <x v="317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Dec"/>
    <x v="315"/>
    <x v="31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Jan"/>
    <x v="316"/>
    <x v="318"/>
    <s v="PINHEIRINHO DO VA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Feb"/>
    <x v="316"/>
    <x v="318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Mar"/>
    <x v="316"/>
    <x v="318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Apr"/>
    <x v="316"/>
    <x v="31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May"/>
    <x v="316"/>
    <x v="318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INHO DO VALE2014/Jun"/>
    <x v="316"/>
    <x v="31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Jul"/>
    <x v="316"/>
    <x v="3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Aug"/>
    <x v="316"/>
    <x v="318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Sep"/>
    <x v="316"/>
    <x v="31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Oct"/>
    <x v="316"/>
    <x v="3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Nov"/>
    <x v="316"/>
    <x v="318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Dec"/>
    <x v="316"/>
    <x v="31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Jan"/>
    <x v="317"/>
    <x v="319"/>
    <s v="PINHEIRO MACHADO"/>
    <x v="12"/>
    <n v="0"/>
    <n v="0"/>
    <n v="15"/>
    <n v="4"/>
    <n v="2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14/Feb"/>
    <x v="317"/>
    <x v="319"/>
    <m/>
    <x v="13"/>
    <n v="0"/>
    <n v="0"/>
    <n v="1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Mar"/>
    <x v="317"/>
    <x v="319"/>
    <m/>
    <x v="14"/>
    <n v="0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Apr"/>
    <x v="317"/>
    <x v="319"/>
    <m/>
    <x v="15"/>
    <n v="0"/>
    <n v="0"/>
    <n v="10"/>
    <n v="4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May"/>
    <x v="317"/>
    <x v="319"/>
    <m/>
    <x v="16"/>
    <n v="0"/>
    <n v="0"/>
    <n v="17"/>
    <n v="6"/>
    <n v="1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Jun"/>
    <x v="317"/>
    <x v="319"/>
    <m/>
    <x v="17"/>
    <n v="0"/>
    <n v="0"/>
    <n v="16"/>
    <n v="3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14/Jul"/>
    <x v="317"/>
    <x v="319"/>
    <m/>
    <x v="18"/>
    <n v="0"/>
    <n v="0"/>
    <n v="14"/>
    <n v="6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Aug"/>
    <x v="317"/>
    <x v="319"/>
    <m/>
    <x v="19"/>
    <n v="0"/>
    <n v="0"/>
    <n v="19"/>
    <n v="8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4/Sep"/>
    <x v="317"/>
    <x v="319"/>
    <m/>
    <x v="20"/>
    <n v="0"/>
    <n v="0"/>
    <n v="31"/>
    <n v="8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14/Oct"/>
    <x v="317"/>
    <x v="319"/>
    <m/>
    <x v="21"/>
    <n v="0"/>
    <n v="0"/>
    <n v="10"/>
    <n v="5"/>
    <n v="0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4/Nov"/>
    <x v="317"/>
    <x v="319"/>
    <m/>
    <x v="22"/>
    <n v="0"/>
    <n v="0"/>
    <n v="18"/>
    <n v="8"/>
    <n v="1"/>
    <n v="2"/>
    <n v="0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4/Dec"/>
    <x v="317"/>
    <x v="319"/>
    <m/>
    <x v="23"/>
    <n v="0"/>
    <n v="0"/>
    <n v="17"/>
    <n v="9"/>
    <n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4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Feb"/>
    <x v="318"/>
    <x v="3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Jun"/>
    <x v="318"/>
    <x v="32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Jul"/>
    <x v="318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Aug"/>
    <x v="318"/>
    <x v="32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Oct"/>
    <x v="318"/>
    <x v="320"/>
    <m/>
    <x v="2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PINTO BANDEIRA2014/Nov"/>
    <x v="318"/>
    <x v="320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Dec"/>
    <x v="318"/>
    <x v="320"/>
    <m/>
    <x v="23"/>
    <n v="0"/>
    <n v="0"/>
    <n v="6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Jan"/>
    <x v="319"/>
    <x v="321"/>
    <s v="PIRAP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Feb"/>
    <x v="319"/>
    <x v="321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Mar"/>
    <x v="319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Apr"/>
    <x v="319"/>
    <x v="3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May"/>
    <x v="319"/>
    <x v="321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Jun"/>
    <x v="319"/>
    <x v="3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Jul"/>
    <x v="319"/>
    <x v="321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Aug"/>
    <x v="319"/>
    <x v="321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Sep"/>
    <x v="319"/>
    <x v="32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Oct"/>
    <x v="319"/>
    <x v="32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Nov"/>
    <x v="319"/>
    <x v="32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Dec"/>
    <x v="319"/>
    <x v="32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Jan"/>
    <x v="320"/>
    <x v="322"/>
    <s v="PIRATINI"/>
    <x v="12"/>
    <n v="0"/>
    <n v="0"/>
    <n v="17"/>
    <n v="5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4/Feb"/>
    <x v="320"/>
    <x v="322"/>
    <m/>
    <x v="13"/>
    <n v="0"/>
    <n v="0"/>
    <n v="20"/>
    <n v="6"/>
    <n v="3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Mar"/>
    <x v="320"/>
    <x v="322"/>
    <m/>
    <x v="14"/>
    <n v="0"/>
    <n v="0"/>
    <n v="16"/>
    <n v="3"/>
    <n v="1"/>
    <n v="1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IRATINI2014/Apr"/>
    <x v="320"/>
    <x v="322"/>
    <m/>
    <x v="15"/>
    <n v="0"/>
    <n v="0"/>
    <n v="21"/>
    <n v="6"/>
    <n v="1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May"/>
    <x v="320"/>
    <x v="322"/>
    <m/>
    <x v="16"/>
    <n v="0"/>
    <n v="0"/>
    <n v="18"/>
    <n v="7"/>
    <n v="0"/>
    <n v="0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4/Jun"/>
    <x v="320"/>
    <x v="322"/>
    <m/>
    <x v="17"/>
    <n v="0"/>
    <n v="0"/>
    <n v="21"/>
    <n v="9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Jul"/>
    <x v="320"/>
    <x v="322"/>
    <m/>
    <x v="18"/>
    <n v="0"/>
    <n v="0"/>
    <n v="24"/>
    <n v="8"/>
    <n v="5"/>
    <n v="0"/>
    <n v="0"/>
    <n v="4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4/Aug"/>
    <x v="320"/>
    <x v="322"/>
    <m/>
    <x v="19"/>
    <n v="0"/>
    <n v="0"/>
    <n v="13"/>
    <n v="3"/>
    <n v="1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IRATINI2014/Sep"/>
    <x v="320"/>
    <x v="322"/>
    <m/>
    <x v="20"/>
    <n v="0"/>
    <n v="0"/>
    <n v="17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Oct"/>
    <x v="320"/>
    <x v="322"/>
    <m/>
    <x v="21"/>
    <n v="0"/>
    <n v="0"/>
    <n v="26"/>
    <n v="3"/>
    <n v="1"/>
    <n v="0"/>
    <n v="0"/>
    <n v="1"/>
    <n v="1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4/Nov"/>
    <x v="320"/>
    <x v="322"/>
    <m/>
    <x v="22"/>
    <n v="0"/>
    <n v="0"/>
    <n v="25"/>
    <n v="10"/>
    <n v="2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Dec"/>
    <x v="320"/>
    <x v="322"/>
    <m/>
    <x v="23"/>
    <n v="0"/>
    <n v="0"/>
    <n v="29"/>
    <n v="10"/>
    <n v="3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Jan"/>
    <x v="321"/>
    <x v="323"/>
    <s v="PLANALTO"/>
    <x v="12"/>
    <n v="0"/>
    <n v="0"/>
    <n v="10"/>
    <n v="1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LANALTO2014/Feb"/>
    <x v="321"/>
    <x v="323"/>
    <m/>
    <x v="13"/>
    <n v="0"/>
    <n v="0"/>
    <n v="1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Mar"/>
    <x v="321"/>
    <x v="323"/>
    <m/>
    <x v="14"/>
    <n v="0"/>
    <n v="0"/>
    <n v="6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PLANALTO2014/Apr"/>
    <x v="321"/>
    <x v="323"/>
    <m/>
    <x v="15"/>
    <n v="0"/>
    <n v="0"/>
    <n v="15"/>
    <n v="1"/>
    <n v="0"/>
    <n v="3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4/May"/>
    <x v="321"/>
    <x v="323"/>
    <m/>
    <x v="16"/>
    <n v="0"/>
    <n v="0"/>
    <n v="10"/>
    <n v="1"/>
    <n v="1"/>
    <n v="0"/>
    <n v="0"/>
    <n v="0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Jun"/>
    <x v="321"/>
    <x v="323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Jul"/>
    <x v="321"/>
    <x v="323"/>
    <m/>
    <x v="18"/>
    <n v="0"/>
    <n v="0"/>
    <n v="9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Aug"/>
    <x v="321"/>
    <x v="323"/>
    <m/>
    <x v="19"/>
    <n v="0"/>
    <n v="0"/>
    <n v="5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Sep"/>
    <x v="321"/>
    <x v="323"/>
    <m/>
    <x v="20"/>
    <n v="0"/>
    <n v="0"/>
    <n v="11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Oct"/>
    <x v="321"/>
    <x v="323"/>
    <m/>
    <x v="21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Nov"/>
    <x v="321"/>
    <x v="32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Dec"/>
    <x v="321"/>
    <x v="323"/>
    <m/>
    <x v="23"/>
    <n v="0"/>
    <n v="0"/>
    <n v="11"/>
    <n v="5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CO DAS ANTAS2014/Jan"/>
    <x v="322"/>
    <x v="324"/>
    <s v="POCO DAS ANTA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Feb"/>
    <x v="322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Mar"/>
    <x v="322"/>
    <x v="32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Apr"/>
    <x v="322"/>
    <x v="3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May"/>
    <x v="322"/>
    <x v="3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Jun"/>
    <x v="322"/>
    <x v="3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Jul"/>
    <x v="322"/>
    <x v="32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Aug"/>
    <x v="322"/>
    <x v="3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Sep"/>
    <x v="322"/>
    <x v="32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Oct"/>
    <x v="322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Nov"/>
    <x v="322"/>
    <x v="3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Dec"/>
    <x v="322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Jan"/>
    <x v="323"/>
    <x v="325"/>
    <s v="PONTAO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Feb"/>
    <x v="323"/>
    <x v="325"/>
    <m/>
    <x v="13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Mar"/>
    <x v="323"/>
    <x v="325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Apr"/>
    <x v="323"/>
    <x v="32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May"/>
    <x v="323"/>
    <x v="325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Jun"/>
    <x v="323"/>
    <x v="325"/>
    <m/>
    <x v="1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Jul"/>
    <x v="323"/>
    <x v="325"/>
    <m/>
    <x v="18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Aug"/>
    <x v="323"/>
    <x v="325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Sep"/>
    <x v="323"/>
    <x v="325"/>
    <m/>
    <x v="20"/>
    <n v="0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Oct"/>
    <x v="323"/>
    <x v="32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Nov"/>
    <x v="323"/>
    <x v="32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Dec"/>
    <x v="323"/>
    <x v="32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Feb"/>
    <x v="324"/>
    <x v="32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Mar"/>
    <x v="324"/>
    <x v="32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Apr"/>
    <x v="324"/>
    <x v="326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May"/>
    <x v="324"/>
    <x v="326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Jun"/>
    <x v="324"/>
    <x v="326"/>
    <m/>
    <x v="1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Jul"/>
    <x v="324"/>
    <x v="3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Aug"/>
    <x v="324"/>
    <x v="3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Sep"/>
    <x v="324"/>
    <x v="32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Oct"/>
    <x v="324"/>
    <x v="3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Nov"/>
    <x v="324"/>
    <x v="3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Dec"/>
    <x v="324"/>
    <x v="32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4/Jan"/>
    <x v="325"/>
    <x v="327"/>
    <s v="PORTAO"/>
    <x v="12"/>
    <n v="0"/>
    <n v="0"/>
    <n v="40"/>
    <n v="2"/>
    <n v="10"/>
    <n v="9"/>
    <n v="6"/>
    <n v="2"/>
    <n v="1"/>
    <n v="3"/>
    <n v="0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PORTAO2014/Feb"/>
    <x v="325"/>
    <x v="327"/>
    <m/>
    <x v="13"/>
    <n v="0"/>
    <n v="0"/>
    <n v="36"/>
    <n v="3"/>
    <n v="8"/>
    <n v="15"/>
    <n v="7"/>
    <n v="5"/>
    <n v="1"/>
    <n v="0"/>
    <n v="3"/>
    <n v="0"/>
    <n v="0"/>
    <n v="0"/>
    <n v="0"/>
    <n v="1"/>
    <n v="4"/>
    <n v="0"/>
    <n v="0"/>
    <n v="0"/>
    <n v="0"/>
    <n v="0"/>
    <n v="3"/>
    <n v="0"/>
    <n v="0"/>
    <n v="0"/>
    <n v="0"/>
    <n v="0"/>
    <n v="0"/>
    <n v="0"/>
  </r>
  <r>
    <s v="PORTAO2014/Mar"/>
    <x v="325"/>
    <x v="327"/>
    <m/>
    <x v="14"/>
    <n v="2"/>
    <n v="0"/>
    <n v="43"/>
    <n v="2"/>
    <n v="12"/>
    <n v="16"/>
    <n v="3"/>
    <n v="8"/>
    <n v="2"/>
    <n v="5"/>
    <n v="1"/>
    <n v="0"/>
    <n v="0"/>
    <n v="0"/>
    <n v="0"/>
    <n v="2"/>
    <n v="3"/>
    <n v="0"/>
    <n v="0"/>
    <n v="0"/>
    <n v="1"/>
    <n v="0"/>
    <n v="2"/>
    <n v="0"/>
    <n v="0"/>
    <n v="3"/>
    <n v="0"/>
    <n v="0"/>
    <n v="0"/>
    <n v="0"/>
  </r>
  <r>
    <s v="PORTAO2014/Apr"/>
    <x v="325"/>
    <x v="327"/>
    <m/>
    <x v="15"/>
    <n v="1"/>
    <n v="0"/>
    <n v="42"/>
    <n v="1"/>
    <n v="12"/>
    <n v="14"/>
    <n v="4"/>
    <n v="5"/>
    <n v="1"/>
    <n v="2"/>
    <n v="2"/>
    <n v="0"/>
    <n v="0"/>
    <n v="0"/>
    <n v="0"/>
    <n v="2"/>
    <n v="4"/>
    <n v="0"/>
    <n v="0"/>
    <n v="0"/>
    <n v="0"/>
    <n v="0"/>
    <n v="2"/>
    <n v="0"/>
    <n v="0"/>
    <n v="1"/>
    <n v="0"/>
    <n v="0"/>
    <n v="0"/>
    <n v="0"/>
  </r>
  <r>
    <s v="PORTAO2014/May"/>
    <x v="325"/>
    <x v="327"/>
    <m/>
    <x v="16"/>
    <n v="0"/>
    <n v="0"/>
    <n v="46"/>
    <n v="5"/>
    <n v="16"/>
    <n v="8"/>
    <n v="1"/>
    <n v="3"/>
    <n v="1"/>
    <n v="7"/>
    <n v="5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PORTAO2014/Jun"/>
    <x v="325"/>
    <x v="327"/>
    <m/>
    <x v="17"/>
    <n v="0"/>
    <n v="0"/>
    <n v="50"/>
    <n v="4"/>
    <n v="13"/>
    <n v="12"/>
    <n v="6"/>
    <n v="5"/>
    <n v="0"/>
    <n v="1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PORTAO2014/Jul"/>
    <x v="325"/>
    <x v="327"/>
    <m/>
    <x v="18"/>
    <n v="0"/>
    <n v="0"/>
    <n v="48"/>
    <n v="3"/>
    <n v="14"/>
    <n v="12"/>
    <n v="7"/>
    <n v="3"/>
    <n v="1"/>
    <n v="2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PORTAO2014/Aug"/>
    <x v="325"/>
    <x v="327"/>
    <m/>
    <x v="19"/>
    <n v="1"/>
    <n v="0"/>
    <n v="38"/>
    <n v="2"/>
    <n v="13"/>
    <n v="10"/>
    <n v="3"/>
    <n v="2"/>
    <n v="1"/>
    <n v="4"/>
    <n v="0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PORTAO2014/Sep"/>
    <x v="325"/>
    <x v="327"/>
    <m/>
    <x v="20"/>
    <n v="2"/>
    <n v="0"/>
    <n v="32"/>
    <n v="8"/>
    <n v="15"/>
    <n v="16"/>
    <n v="3"/>
    <n v="3"/>
    <n v="1"/>
    <n v="3"/>
    <n v="2"/>
    <n v="0"/>
    <n v="0"/>
    <n v="0"/>
    <n v="0"/>
    <n v="1"/>
    <n v="3"/>
    <n v="0"/>
    <n v="0"/>
    <n v="0"/>
    <n v="0"/>
    <n v="0"/>
    <n v="2"/>
    <n v="0"/>
    <n v="0"/>
    <n v="2"/>
    <n v="0"/>
    <n v="0"/>
    <n v="0"/>
    <n v="0"/>
  </r>
  <r>
    <s v="PORTAO2014/Oct"/>
    <x v="325"/>
    <x v="327"/>
    <m/>
    <x v="21"/>
    <n v="0"/>
    <n v="0"/>
    <n v="54"/>
    <n v="3"/>
    <n v="9"/>
    <n v="16"/>
    <n v="3"/>
    <n v="6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ORTAO2014/Nov"/>
    <x v="325"/>
    <x v="327"/>
    <m/>
    <x v="22"/>
    <n v="2"/>
    <n v="0"/>
    <n v="35"/>
    <n v="2"/>
    <n v="14"/>
    <n v="20"/>
    <n v="4"/>
    <n v="1"/>
    <n v="2"/>
    <n v="2"/>
    <n v="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PORTAO2014/Dec"/>
    <x v="325"/>
    <x v="327"/>
    <m/>
    <x v="23"/>
    <n v="2"/>
    <n v="0"/>
    <n v="28"/>
    <n v="8"/>
    <n v="7"/>
    <n v="5"/>
    <n v="2"/>
    <n v="4"/>
    <n v="2"/>
    <n v="5"/>
    <n v="4"/>
    <n v="1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PORTO ALEGRE2014/Jan"/>
    <x v="326"/>
    <x v="328"/>
    <s v="PORTO ALEGRE"/>
    <x v="12"/>
    <n v="45"/>
    <n v="4"/>
    <n v="2970"/>
    <n v="8"/>
    <n v="350"/>
    <n v="1732"/>
    <n v="438"/>
    <n v="414"/>
    <n v="84"/>
    <n v="133"/>
    <n v="216"/>
    <n v="1"/>
    <n v="0"/>
    <n v="0"/>
    <n v="1"/>
    <n v="112"/>
    <n v="152"/>
    <n v="2"/>
    <n v="4"/>
    <n v="1"/>
    <n v="14"/>
    <n v="4"/>
    <n v="57"/>
    <n v="1"/>
    <n v="0"/>
    <n v="46"/>
    <n v="4"/>
    <n v="0"/>
    <n v="4"/>
    <n v="0"/>
  </r>
  <r>
    <s v="PORTO ALEGRE2014/Feb"/>
    <x v="326"/>
    <x v="328"/>
    <m/>
    <x v="13"/>
    <n v="60"/>
    <n v="4"/>
    <n v="2857"/>
    <n v="6"/>
    <n v="298"/>
    <n v="1619"/>
    <n v="515"/>
    <n v="439"/>
    <n v="76"/>
    <n v="89"/>
    <n v="182"/>
    <n v="5"/>
    <n v="3"/>
    <n v="0"/>
    <n v="0"/>
    <n v="120"/>
    <n v="140"/>
    <n v="7"/>
    <n v="2"/>
    <n v="0"/>
    <n v="3"/>
    <n v="6"/>
    <n v="32"/>
    <n v="1"/>
    <n v="0"/>
    <n v="63"/>
    <n v="3"/>
    <n v="0"/>
    <n v="4"/>
    <n v="0"/>
  </r>
  <r>
    <s v="PORTO ALEGRE2014/Mar"/>
    <x v="326"/>
    <x v="328"/>
    <m/>
    <x v="14"/>
    <n v="55"/>
    <n v="3"/>
    <n v="3136"/>
    <n v="5"/>
    <n v="371"/>
    <n v="2029"/>
    <n v="556"/>
    <n v="429"/>
    <n v="103"/>
    <n v="100"/>
    <n v="260"/>
    <n v="2"/>
    <n v="0"/>
    <n v="0"/>
    <n v="0"/>
    <n v="132"/>
    <n v="166"/>
    <n v="4"/>
    <n v="3"/>
    <n v="0"/>
    <n v="18"/>
    <n v="12"/>
    <n v="58"/>
    <n v="1"/>
    <n v="0"/>
    <n v="61"/>
    <n v="0"/>
    <n v="0"/>
    <n v="3"/>
    <n v="0"/>
  </r>
  <r>
    <s v="PORTO ALEGRE2014/Apr"/>
    <x v="326"/>
    <x v="328"/>
    <m/>
    <x v="15"/>
    <n v="46"/>
    <n v="0"/>
    <n v="3182"/>
    <n v="10"/>
    <n v="365"/>
    <n v="1998"/>
    <n v="647"/>
    <n v="422"/>
    <n v="85"/>
    <n v="127"/>
    <n v="258"/>
    <n v="3"/>
    <n v="2"/>
    <n v="0"/>
    <n v="0"/>
    <n v="96"/>
    <n v="159"/>
    <n v="2"/>
    <n v="5"/>
    <n v="0"/>
    <n v="10"/>
    <n v="5"/>
    <n v="82"/>
    <n v="1"/>
    <n v="1"/>
    <n v="47"/>
    <n v="0"/>
    <n v="1"/>
    <n v="0"/>
    <n v="1"/>
  </r>
  <r>
    <s v="PORTO ALEGRE2014/May"/>
    <x v="326"/>
    <x v="328"/>
    <m/>
    <x v="16"/>
    <n v="51"/>
    <n v="3"/>
    <n v="3258"/>
    <n v="5"/>
    <n v="320"/>
    <n v="2018"/>
    <n v="578"/>
    <n v="525"/>
    <n v="92"/>
    <n v="155"/>
    <n v="280"/>
    <n v="4"/>
    <n v="1"/>
    <n v="0"/>
    <n v="0"/>
    <n v="86"/>
    <n v="145"/>
    <n v="6"/>
    <n v="1"/>
    <n v="0"/>
    <n v="19"/>
    <n v="10"/>
    <n v="66"/>
    <n v="2"/>
    <n v="0"/>
    <n v="55"/>
    <n v="3"/>
    <n v="0"/>
    <n v="3"/>
    <n v="0"/>
  </r>
  <r>
    <s v="PORTO ALEGRE2014/Jun"/>
    <x v="326"/>
    <x v="328"/>
    <m/>
    <x v="17"/>
    <n v="39"/>
    <n v="2"/>
    <n v="3004"/>
    <n v="12"/>
    <n v="359"/>
    <n v="2039"/>
    <n v="524"/>
    <n v="441"/>
    <n v="69"/>
    <n v="151"/>
    <n v="221"/>
    <n v="0"/>
    <n v="0"/>
    <n v="0"/>
    <n v="1"/>
    <n v="83"/>
    <n v="154"/>
    <n v="1"/>
    <n v="3"/>
    <n v="1"/>
    <n v="20"/>
    <n v="5"/>
    <n v="72"/>
    <n v="0"/>
    <n v="0"/>
    <n v="45"/>
    <n v="2"/>
    <n v="0"/>
    <n v="2"/>
    <n v="0"/>
  </r>
  <r>
    <s v="PORTO ALEGRE2014/Jul"/>
    <x v="326"/>
    <x v="328"/>
    <m/>
    <x v="18"/>
    <n v="39"/>
    <n v="1"/>
    <n v="3133"/>
    <n v="11"/>
    <n v="373"/>
    <n v="2253"/>
    <n v="532"/>
    <n v="488"/>
    <n v="91"/>
    <n v="169"/>
    <n v="280"/>
    <n v="0"/>
    <n v="2"/>
    <n v="0"/>
    <n v="0"/>
    <n v="108"/>
    <n v="192"/>
    <n v="6"/>
    <n v="6"/>
    <n v="1"/>
    <n v="31"/>
    <n v="17"/>
    <n v="76"/>
    <n v="0"/>
    <n v="0"/>
    <n v="44"/>
    <n v="1"/>
    <n v="0"/>
    <n v="1"/>
    <n v="0"/>
  </r>
  <r>
    <s v="PORTO ALEGRE2014/Aug"/>
    <x v="326"/>
    <x v="328"/>
    <m/>
    <x v="19"/>
    <n v="35"/>
    <n v="0"/>
    <n v="3069"/>
    <n v="5"/>
    <n v="313"/>
    <n v="2229"/>
    <n v="617"/>
    <n v="477"/>
    <n v="83"/>
    <n v="153"/>
    <n v="274"/>
    <n v="0"/>
    <n v="0"/>
    <n v="0"/>
    <n v="0"/>
    <n v="114"/>
    <n v="129"/>
    <n v="3"/>
    <n v="1"/>
    <n v="1"/>
    <n v="38"/>
    <n v="7"/>
    <n v="114"/>
    <n v="2"/>
    <n v="1"/>
    <n v="40"/>
    <n v="0"/>
    <n v="1"/>
    <n v="0"/>
    <n v="1"/>
  </r>
  <r>
    <s v="PORTO ALEGRE2014/Sep"/>
    <x v="326"/>
    <x v="328"/>
    <m/>
    <x v="20"/>
    <n v="42"/>
    <n v="1"/>
    <n v="3388"/>
    <n v="7"/>
    <n v="354"/>
    <n v="2113"/>
    <n v="639"/>
    <n v="444"/>
    <n v="76"/>
    <n v="146"/>
    <n v="241"/>
    <n v="4"/>
    <n v="0"/>
    <n v="0"/>
    <n v="1"/>
    <n v="94"/>
    <n v="101"/>
    <n v="5"/>
    <n v="4"/>
    <n v="1"/>
    <n v="34"/>
    <n v="10"/>
    <n v="80"/>
    <n v="0"/>
    <n v="1"/>
    <n v="42"/>
    <n v="1"/>
    <n v="0"/>
    <n v="1"/>
    <n v="1"/>
  </r>
  <r>
    <s v="PORTO ALEGRE2014/Oct"/>
    <x v="326"/>
    <x v="328"/>
    <m/>
    <x v="21"/>
    <n v="57"/>
    <n v="5"/>
    <n v="3521"/>
    <n v="11"/>
    <n v="329"/>
    <n v="2362"/>
    <n v="714"/>
    <n v="465"/>
    <n v="86"/>
    <n v="128"/>
    <n v="248"/>
    <n v="6"/>
    <n v="0"/>
    <n v="0"/>
    <n v="0"/>
    <n v="99"/>
    <n v="157"/>
    <n v="1"/>
    <n v="3"/>
    <n v="1"/>
    <n v="57"/>
    <n v="19"/>
    <n v="109"/>
    <n v="0"/>
    <n v="0"/>
    <n v="70"/>
    <n v="3"/>
    <n v="0"/>
    <n v="5"/>
    <n v="0"/>
  </r>
  <r>
    <s v="PORTO ALEGRE2014/Nov"/>
    <x v="326"/>
    <x v="328"/>
    <m/>
    <x v="22"/>
    <n v="59"/>
    <n v="0"/>
    <n v="3064"/>
    <n v="8"/>
    <n v="300"/>
    <n v="2135"/>
    <n v="637"/>
    <n v="445"/>
    <n v="81"/>
    <n v="111"/>
    <n v="215"/>
    <n v="3"/>
    <n v="2"/>
    <n v="0"/>
    <n v="0"/>
    <n v="95"/>
    <n v="135"/>
    <n v="4"/>
    <n v="3"/>
    <n v="0"/>
    <n v="19"/>
    <n v="25"/>
    <n v="51"/>
    <n v="1"/>
    <n v="0"/>
    <n v="61"/>
    <n v="0"/>
    <n v="0"/>
    <n v="0"/>
    <n v="0"/>
  </r>
  <r>
    <s v="PORTO ALEGRE2014/Dec"/>
    <x v="326"/>
    <x v="328"/>
    <m/>
    <x v="23"/>
    <n v="55"/>
    <n v="2"/>
    <n v="3090"/>
    <n v="2"/>
    <n v="349"/>
    <n v="1960"/>
    <n v="539"/>
    <n v="389"/>
    <n v="95"/>
    <n v="113"/>
    <n v="164"/>
    <n v="3"/>
    <n v="0"/>
    <n v="0"/>
    <n v="0"/>
    <n v="114"/>
    <n v="126"/>
    <n v="3"/>
    <n v="3"/>
    <n v="0"/>
    <n v="22"/>
    <n v="9"/>
    <n v="71"/>
    <n v="1"/>
    <n v="0"/>
    <n v="61"/>
    <n v="0"/>
    <n v="0"/>
    <n v="2"/>
    <n v="0"/>
  </r>
  <r>
    <s v="PORTO LUCENA2014/Jan"/>
    <x v="327"/>
    <x v="329"/>
    <s v="PORTO LUCENA"/>
    <x v="1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Feb"/>
    <x v="327"/>
    <x v="3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Mar"/>
    <x v="327"/>
    <x v="329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Apr"/>
    <x v="327"/>
    <x v="329"/>
    <m/>
    <x v="15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LUCENA2014/May"/>
    <x v="327"/>
    <x v="329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LUCENA2014/Jun"/>
    <x v="327"/>
    <x v="32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Jul"/>
    <x v="327"/>
    <x v="329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Aug"/>
    <x v="327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Sep"/>
    <x v="327"/>
    <x v="329"/>
    <m/>
    <x v="20"/>
    <n v="0"/>
    <n v="0"/>
    <n v="4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Oct"/>
    <x v="327"/>
    <x v="32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Nov"/>
    <x v="327"/>
    <x v="329"/>
    <m/>
    <x v="2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Dec"/>
    <x v="327"/>
    <x v="329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Jan"/>
    <x v="328"/>
    <x v="330"/>
    <s v="PORTO MAUA"/>
    <x v="12"/>
    <n v="0"/>
    <n v="0"/>
    <n v="6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Feb"/>
    <x v="328"/>
    <x v="33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Mar"/>
    <x v="328"/>
    <x v="330"/>
    <m/>
    <x v="14"/>
    <n v="0"/>
    <n v="0"/>
    <n v="9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Apr"/>
    <x v="328"/>
    <x v="330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May"/>
    <x v="328"/>
    <x v="33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Jun"/>
    <x v="328"/>
    <x v="330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Jul"/>
    <x v="328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Aug"/>
    <x v="328"/>
    <x v="330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Sep"/>
    <x v="328"/>
    <x v="33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Oct"/>
    <x v="328"/>
    <x v="330"/>
    <m/>
    <x v="2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Nov"/>
    <x v="328"/>
    <x v="330"/>
    <m/>
    <x v="22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MAUA2014/Dec"/>
    <x v="328"/>
    <x v="33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Jan"/>
    <x v="329"/>
    <x v="331"/>
    <s v="PORTO VERA CRUZ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Feb"/>
    <x v="329"/>
    <x v="33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Mar"/>
    <x v="329"/>
    <x v="3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Apr"/>
    <x v="329"/>
    <x v="33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May"/>
    <x v="329"/>
    <x v="33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Jun"/>
    <x v="329"/>
    <x v="3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Jul"/>
    <x v="329"/>
    <x v="331"/>
    <m/>
    <x v="18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VERA CRUZ2014/Aug"/>
    <x v="329"/>
    <x v="3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Sep"/>
    <x v="329"/>
    <x v="33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Oct"/>
    <x v="329"/>
    <x v="3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Nov"/>
    <x v="329"/>
    <x v="33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Dec"/>
    <x v="329"/>
    <x v="33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Jan"/>
    <x v="330"/>
    <x v="332"/>
    <s v="PORTO XAVIER"/>
    <x v="12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Feb"/>
    <x v="330"/>
    <x v="332"/>
    <m/>
    <x v="1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Mar"/>
    <x v="330"/>
    <x v="332"/>
    <m/>
    <x v="14"/>
    <n v="0"/>
    <n v="0"/>
    <n v="6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4/Apr"/>
    <x v="330"/>
    <x v="332"/>
    <m/>
    <x v="15"/>
    <n v="0"/>
    <n v="0"/>
    <n v="7"/>
    <n v="2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May"/>
    <x v="330"/>
    <x v="332"/>
    <m/>
    <x v="16"/>
    <n v="0"/>
    <n v="0"/>
    <n v="2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Jun"/>
    <x v="330"/>
    <x v="332"/>
    <m/>
    <x v="17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Jul"/>
    <x v="330"/>
    <x v="332"/>
    <m/>
    <x v="18"/>
    <n v="0"/>
    <n v="0"/>
    <n v="1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Aug"/>
    <x v="330"/>
    <x v="332"/>
    <m/>
    <x v="19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Sep"/>
    <x v="330"/>
    <x v="332"/>
    <m/>
    <x v="2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Oct"/>
    <x v="330"/>
    <x v="332"/>
    <m/>
    <x v="2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Nov"/>
    <x v="330"/>
    <x v="332"/>
    <m/>
    <x v="22"/>
    <n v="2"/>
    <n v="0"/>
    <n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ORTO XAVIER2014/Dec"/>
    <x v="330"/>
    <x v="332"/>
    <m/>
    <x v="23"/>
    <n v="0"/>
    <n v="0"/>
    <n v="9"/>
    <n v="4"/>
    <n v="1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Jan"/>
    <x v="331"/>
    <x v="333"/>
    <s v="POUSO NOVO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Feb"/>
    <x v="331"/>
    <x v="3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Mar"/>
    <x v="331"/>
    <x v="333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Apr"/>
    <x v="331"/>
    <x v="3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May"/>
    <x v="331"/>
    <x v="33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Jun"/>
    <x v="331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Jul"/>
    <x v="331"/>
    <x v="33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Aug"/>
    <x v="331"/>
    <x v="333"/>
    <m/>
    <x v="19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Sep"/>
    <x v="331"/>
    <x v="333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Oct"/>
    <x v="331"/>
    <x v="33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Nov"/>
    <x v="331"/>
    <x v="33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Dec"/>
    <x v="331"/>
    <x v="3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Jan"/>
    <x v="332"/>
    <x v="334"/>
    <s v="PRESIDENTE LUCEN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Feb"/>
    <x v="332"/>
    <x v="33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Mar"/>
    <x v="332"/>
    <x v="3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Apr"/>
    <x v="332"/>
    <x v="3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May"/>
    <x v="332"/>
    <x v="33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Jun"/>
    <x v="332"/>
    <x v="334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Jul"/>
    <x v="332"/>
    <x v="334"/>
    <m/>
    <x v="18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ESIDENTE LUCENA2014/Aug"/>
    <x v="332"/>
    <x v="334"/>
    <m/>
    <x v="19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Sep"/>
    <x v="332"/>
    <x v="3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Oct"/>
    <x v="332"/>
    <x v="334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Nov"/>
    <x v="332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Dec"/>
    <x v="332"/>
    <x v="3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Jan"/>
    <x v="333"/>
    <x v="335"/>
    <s v="PROGRESS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Feb"/>
    <x v="333"/>
    <x v="335"/>
    <m/>
    <x v="13"/>
    <n v="0"/>
    <n v="0"/>
    <n v="4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4/Mar"/>
    <x v="333"/>
    <x v="335"/>
    <m/>
    <x v="14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Apr"/>
    <x v="333"/>
    <x v="335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May"/>
    <x v="333"/>
    <x v="335"/>
    <m/>
    <x v="16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4/Jun"/>
    <x v="333"/>
    <x v="335"/>
    <m/>
    <x v="17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Jul"/>
    <x v="333"/>
    <x v="335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Aug"/>
    <x v="333"/>
    <x v="335"/>
    <m/>
    <x v="19"/>
    <n v="0"/>
    <n v="0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4/Sep"/>
    <x v="333"/>
    <x v="335"/>
    <m/>
    <x v="20"/>
    <n v="0"/>
    <n v="0"/>
    <n v="4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Oct"/>
    <x v="333"/>
    <x v="335"/>
    <m/>
    <x v="21"/>
    <n v="0"/>
    <n v="0"/>
    <n v="6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Nov"/>
    <x v="333"/>
    <x v="335"/>
    <m/>
    <x v="2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Dec"/>
    <x v="333"/>
    <x v="335"/>
    <m/>
    <x v="23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Jan"/>
    <x v="334"/>
    <x v="336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Feb"/>
    <x v="334"/>
    <x v="33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Mar"/>
    <x v="334"/>
    <x v="3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Apr"/>
    <x v="334"/>
    <x v="33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May"/>
    <x v="334"/>
    <x v="33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Jun"/>
    <x v="334"/>
    <x v="3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Jul"/>
    <x v="334"/>
    <x v="3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Aug"/>
    <x v="334"/>
    <x v="336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Sep"/>
    <x v="334"/>
    <x v="3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Oct"/>
    <x v="334"/>
    <x v="3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Nov"/>
    <x v="334"/>
    <x v="33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Dec"/>
    <x v="334"/>
    <x v="33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Jan"/>
    <x v="335"/>
    <x v="337"/>
    <s v="PUTING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Feb"/>
    <x v="335"/>
    <x v="33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Mar"/>
    <x v="335"/>
    <x v="337"/>
    <m/>
    <x v="14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Apr"/>
    <x v="335"/>
    <x v="337"/>
    <m/>
    <x v="15"/>
    <n v="0"/>
    <n v="0"/>
    <n v="9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May"/>
    <x v="335"/>
    <x v="33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Jun"/>
    <x v="335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Jul"/>
    <x v="335"/>
    <x v="337"/>
    <m/>
    <x v="18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Aug"/>
    <x v="335"/>
    <x v="33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Sep"/>
    <x v="335"/>
    <x v="3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Oct"/>
    <x v="335"/>
    <x v="33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Nov"/>
    <x v="335"/>
    <x v="337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Dec"/>
    <x v="335"/>
    <x v="33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4/Jan"/>
    <x v="336"/>
    <x v="338"/>
    <s v="QUARAI"/>
    <x v="12"/>
    <n v="0"/>
    <n v="0"/>
    <n v="21"/>
    <n v="5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4/Feb"/>
    <x v="336"/>
    <x v="338"/>
    <m/>
    <x v="13"/>
    <n v="0"/>
    <n v="0"/>
    <n v="15"/>
    <n v="2"/>
    <n v="1"/>
    <n v="0"/>
    <n v="0"/>
    <n v="3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4/Mar"/>
    <x v="336"/>
    <x v="338"/>
    <m/>
    <x v="14"/>
    <n v="0"/>
    <n v="0"/>
    <n v="2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4/Apr"/>
    <x v="336"/>
    <x v="338"/>
    <m/>
    <x v="15"/>
    <n v="1"/>
    <n v="0"/>
    <n v="18"/>
    <n v="2"/>
    <n v="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4/May"/>
    <x v="336"/>
    <x v="338"/>
    <m/>
    <x v="16"/>
    <n v="0"/>
    <n v="0"/>
    <n v="19"/>
    <n v="5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4/Jun"/>
    <x v="336"/>
    <x v="338"/>
    <m/>
    <x v="17"/>
    <n v="0"/>
    <n v="0"/>
    <n v="25"/>
    <n v="3"/>
    <n v="2"/>
    <n v="1"/>
    <n v="0"/>
    <n v="2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4/Jul"/>
    <x v="336"/>
    <x v="338"/>
    <m/>
    <x v="18"/>
    <n v="0"/>
    <n v="0"/>
    <n v="20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4/Aug"/>
    <x v="336"/>
    <x v="338"/>
    <m/>
    <x v="19"/>
    <n v="0"/>
    <n v="0"/>
    <n v="22"/>
    <n v="1"/>
    <n v="4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QUARAI2014/Sep"/>
    <x v="336"/>
    <x v="338"/>
    <m/>
    <x v="20"/>
    <n v="0"/>
    <n v="0"/>
    <n v="26"/>
    <n v="3"/>
    <n v="4"/>
    <n v="1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4/Oct"/>
    <x v="336"/>
    <x v="338"/>
    <m/>
    <x v="21"/>
    <n v="0"/>
    <n v="0"/>
    <n v="27"/>
    <n v="1"/>
    <n v="0"/>
    <n v="1"/>
    <n v="0"/>
    <n v="4"/>
    <n v="1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QUARAI2014/Nov"/>
    <x v="336"/>
    <x v="338"/>
    <m/>
    <x v="22"/>
    <n v="1"/>
    <n v="0"/>
    <n v="18"/>
    <n v="3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4/Dec"/>
    <x v="336"/>
    <x v="338"/>
    <m/>
    <x v="23"/>
    <n v="1"/>
    <n v="0"/>
    <n v="51"/>
    <n v="8"/>
    <n v="2"/>
    <n v="4"/>
    <n v="0"/>
    <n v="3"/>
    <n v="0"/>
    <n v="4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QUATRO IRMAOS2014/Jan"/>
    <x v="337"/>
    <x v="339"/>
    <s v="QUATRO IRMAO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Feb"/>
    <x v="337"/>
    <x v="33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Mar"/>
    <x v="337"/>
    <x v="33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Apr"/>
    <x v="337"/>
    <x v="33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May"/>
    <x v="337"/>
    <x v="339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TRO IRMAOS2014/Jun"/>
    <x v="337"/>
    <x v="3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Jul"/>
    <x v="337"/>
    <x v="3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Aug"/>
    <x v="337"/>
    <x v="3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Sep"/>
    <x v="337"/>
    <x v="3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Oct"/>
    <x v="337"/>
    <x v="33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Nov"/>
    <x v="337"/>
    <x v="33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Dec"/>
    <x v="337"/>
    <x v="33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Jan"/>
    <x v="338"/>
    <x v="340"/>
    <s v="QUEVED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Feb"/>
    <x v="338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Mar"/>
    <x v="338"/>
    <x v="340"/>
    <m/>
    <x v="14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Apr"/>
    <x v="338"/>
    <x v="3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May"/>
    <x v="338"/>
    <x v="34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Jun"/>
    <x v="338"/>
    <x v="340"/>
    <m/>
    <x v="1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Jul"/>
    <x v="338"/>
    <x v="340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Aug"/>
    <x v="338"/>
    <x v="340"/>
    <m/>
    <x v="1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Sep"/>
    <x v="338"/>
    <x v="34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Oct"/>
    <x v="338"/>
    <x v="340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Nov"/>
    <x v="338"/>
    <x v="340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Dec"/>
    <x v="338"/>
    <x v="340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Jan"/>
    <x v="339"/>
    <x v="341"/>
    <s v="QUINZE DE NOVEMBRO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Feb"/>
    <x v="339"/>
    <x v="34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Mar"/>
    <x v="339"/>
    <x v="341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Apr"/>
    <x v="339"/>
    <x v="341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May"/>
    <x v="339"/>
    <x v="34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Jun"/>
    <x v="339"/>
    <x v="341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Jul"/>
    <x v="339"/>
    <x v="3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Aug"/>
    <x v="339"/>
    <x v="34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Sep"/>
    <x v="339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Oct"/>
    <x v="339"/>
    <x v="34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Nov"/>
    <x v="339"/>
    <x v="341"/>
    <m/>
    <x v="22"/>
    <n v="0"/>
    <n v="0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Dec"/>
    <x v="339"/>
    <x v="341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Jan"/>
    <x v="340"/>
    <x v="342"/>
    <s v="REDENTOR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Feb"/>
    <x v="340"/>
    <x v="342"/>
    <m/>
    <x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4/Mar"/>
    <x v="340"/>
    <x v="342"/>
    <m/>
    <x v="14"/>
    <n v="1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4/Apr"/>
    <x v="340"/>
    <x v="342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May"/>
    <x v="340"/>
    <x v="342"/>
    <m/>
    <x v="16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Jun"/>
    <x v="340"/>
    <x v="34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Jul"/>
    <x v="340"/>
    <x v="342"/>
    <m/>
    <x v="18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Aug"/>
    <x v="340"/>
    <x v="34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Sep"/>
    <x v="340"/>
    <x v="342"/>
    <m/>
    <x v="2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Oct"/>
    <x v="340"/>
    <x v="342"/>
    <m/>
    <x v="2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DENTORA2014/Nov"/>
    <x v="340"/>
    <x v="342"/>
    <m/>
    <x v="22"/>
    <n v="0"/>
    <n v="0"/>
    <n v="8"/>
    <n v="1"/>
    <n v="3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EDENTORA2014/Dec"/>
    <x v="340"/>
    <x v="342"/>
    <m/>
    <x v="2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LVADO2014/Jan"/>
    <x v="341"/>
    <x v="343"/>
    <s v="RELV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Feb"/>
    <x v="341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Mar"/>
    <x v="341"/>
    <x v="343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Apr"/>
    <x v="341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May"/>
    <x v="341"/>
    <x v="3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Jun"/>
    <x v="341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Jul"/>
    <x v="341"/>
    <x v="343"/>
    <m/>
    <x v="18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Aug"/>
    <x v="341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Sep"/>
    <x v="341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Oct"/>
    <x v="341"/>
    <x v="34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Nov"/>
    <x v="341"/>
    <x v="343"/>
    <m/>
    <x v="2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Dec"/>
    <x v="341"/>
    <x v="343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Jan"/>
    <x v="342"/>
    <x v="344"/>
    <s v="RESTINGA SECA"/>
    <x v="12"/>
    <n v="0"/>
    <n v="0"/>
    <n v="16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Feb"/>
    <x v="342"/>
    <x v="344"/>
    <m/>
    <x v="13"/>
    <n v="0"/>
    <n v="0"/>
    <n v="1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Mar"/>
    <x v="342"/>
    <x v="344"/>
    <m/>
    <x v="14"/>
    <n v="0"/>
    <n v="0"/>
    <n v="26"/>
    <n v="5"/>
    <n v="2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Apr"/>
    <x v="342"/>
    <x v="344"/>
    <m/>
    <x v="15"/>
    <n v="0"/>
    <n v="0"/>
    <n v="12"/>
    <n v="2"/>
    <n v="0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4/May"/>
    <x v="342"/>
    <x v="344"/>
    <m/>
    <x v="16"/>
    <n v="0"/>
    <n v="0"/>
    <n v="15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Jun"/>
    <x v="342"/>
    <x v="344"/>
    <m/>
    <x v="17"/>
    <n v="0"/>
    <n v="0"/>
    <n v="2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Jul"/>
    <x v="342"/>
    <x v="344"/>
    <m/>
    <x v="18"/>
    <n v="1"/>
    <n v="0"/>
    <n v="14"/>
    <n v="5"/>
    <n v="0"/>
    <n v="3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14/Aug"/>
    <x v="342"/>
    <x v="344"/>
    <m/>
    <x v="19"/>
    <n v="0"/>
    <n v="0"/>
    <n v="20"/>
    <n v="4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Sep"/>
    <x v="342"/>
    <x v="344"/>
    <m/>
    <x v="20"/>
    <n v="0"/>
    <n v="0"/>
    <n v="1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Oct"/>
    <x v="342"/>
    <x v="344"/>
    <m/>
    <x v="21"/>
    <n v="0"/>
    <n v="0"/>
    <n v="1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Nov"/>
    <x v="342"/>
    <x v="344"/>
    <m/>
    <x v="22"/>
    <n v="0"/>
    <n v="0"/>
    <n v="12"/>
    <n v="2"/>
    <n v="0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Dec"/>
    <x v="342"/>
    <x v="344"/>
    <m/>
    <x v="23"/>
    <n v="0"/>
    <n v="0"/>
    <n v="17"/>
    <n v="2"/>
    <n v="0"/>
    <n v="1"/>
    <n v="0"/>
    <n v="1"/>
    <n v="1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 DOS INDIOS2014/Jan"/>
    <x v="343"/>
    <x v="345"/>
    <s v="RIO DOS INDIOS"/>
    <x v="12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Feb"/>
    <x v="343"/>
    <x v="345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DOS INDIOS2014/Mar"/>
    <x v="343"/>
    <x v="34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Apr"/>
    <x v="343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May"/>
    <x v="343"/>
    <x v="345"/>
    <m/>
    <x v="16"/>
    <n v="0"/>
    <n v="0"/>
    <n v="7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Jun"/>
    <x v="343"/>
    <x v="345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Jul"/>
    <x v="343"/>
    <x v="345"/>
    <m/>
    <x v="18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Aug"/>
    <x v="343"/>
    <x v="34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Sep"/>
    <x v="343"/>
    <x v="34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Oct"/>
    <x v="343"/>
    <x v="34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Nov"/>
    <x v="343"/>
    <x v="34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Dec"/>
    <x v="343"/>
    <x v="34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4/Jan"/>
    <x v="344"/>
    <x v="346"/>
    <s v="RIO GRANDE"/>
    <x v="12"/>
    <n v="5"/>
    <n v="0"/>
    <n v="338"/>
    <n v="11"/>
    <n v="31"/>
    <n v="133"/>
    <n v="4"/>
    <n v="29"/>
    <n v="14"/>
    <n v="29"/>
    <n v="17"/>
    <n v="1"/>
    <n v="0"/>
    <n v="0"/>
    <n v="0"/>
    <n v="12"/>
    <n v="8"/>
    <n v="0"/>
    <n v="0"/>
    <n v="0"/>
    <n v="0"/>
    <n v="0"/>
    <n v="24"/>
    <n v="0"/>
    <n v="0"/>
    <n v="5"/>
    <n v="0"/>
    <n v="0"/>
    <n v="0"/>
    <n v="0"/>
  </r>
  <r>
    <s v="RIO GRANDE2014/Feb"/>
    <x v="344"/>
    <x v="346"/>
    <m/>
    <x v="13"/>
    <n v="2"/>
    <n v="0"/>
    <n v="344"/>
    <n v="12"/>
    <n v="28"/>
    <n v="90"/>
    <n v="2"/>
    <n v="30"/>
    <n v="16"/>
    <n v="18"/>
    <n v="23"/>
    <n v="0"/>
    <n v="0"/>
    <n v="0"/>
    <n v="0"/>
    <n v="15"/>
    <n v="6"/>
    <n v="1"/>
    <n v="0"/>
    <n v="0"/>
    <n v="0"/>
    <n v="1"/>
    <n v="3"/>
    <n v="0"/>
    <n v="0"/>
    <n v="2"/>
    <n v="0"/>
    <n v="0"/>
    <n v="0"/>
    <n v="0"/>
  </r>
  <r>
    <s v="RIO GRANDE2014/Mar"/>
    <x v="344"/>
    <x v="346"/>
    <m/>
    <x v="14"/>
    <n v="6"/>
    <n v="0"/>
    <n v="340"/>
    <n v="3"/>
    <n v="18"/>
    <n v="110"/>
    <n v="0"/>
    <n v="25"/>
    <n v="15"/>
    <n v="30"/>
    <n v="27"/>
    <n v="0"/>
    <n v="0"/>
    <n v="0"/>
    <n v="0"/>
    <n v="5"/>
    <n v="9"/>
    <n v="0"/>
    <n v="1"/>
    <n v="0"/>
    <n v="0"/>
    <n v="0"/>
    <n v="9"/>
    <n v="0"/>
    <n v="1"/>
    <n v="6"/>
    <n v="0"/>
    <n v="0"/>
    <n v="0"/>
    <n v="1"/>
  </r>
  <r>
    <s v="RIO GRANDE2014/Apr"/>
    <x v="344"/>
    <x v="346"/>
    <m/>
    <x v="15"/>
    <n v="6"/>
    <n v="0"/>
    <n v="347"/>
    <n v="11"/>
    <n v="29"/>
    <n v="149"/>
    <n v="3"/>
    <n v="31"/>
    <n v="17"/>
    <n v="25"/>
    <n v="16"/>
    <n v="0"/>
    <n v="0"/>
    <n v="0"/>
    <n v="0"/>
    <n v="10"/>
    <n v="8"/>
    <n v="0"/>
    <n v="0"/>
    <n v="0"/>
    <n v="0"/>
    <n v="1"/>
    <n v="23"/>
    <n v="0"/>
    <n v="0"/>
    <n v="6"/>
    <n v="0"/>
    <n v="0"/>
    <n v="0"/>
    <n v="0"/>
  </r>
  <r>
    <s v="RIO GRANDE2014/May"/>
    <x v="344"/>
    <x v="346"/>
    <m/>
    <x v="16"/>
    <n v="1"/>
    <n v="0"/>
    <n v="303"/>
    <n v="10"/>
    <n v="25"/>
    <n v="194"/>
    <n v="3"/>
    <n v="33"/>
    <n v="10"/>
    <n v="34"/>
    <n v="35"/>
    <n v="0"/>
    <n v="0"/>
    <n v="0"/>
    <n v="0"/>
    <n v="15"/>
    <n v="14"/>
    <n v="0"/>
    <n v="0"/>
    <n v="0"/>
    <n v="1"/>
    <n v="0"/>
    <n v="48"/>
    <n v="0"/>
    <n v="0"/>
    <n v="1"/>
    <n v="0"/>
    <n v="0"/>
    <n v="0"/>
    <n v="0"/>
  </r>
  <r>
    <s v="RIO GRANDE2014/Jun"/>
    <x v="344"/>
    <x v="346"/>
    <m/>
    <x v="17"/>
    <n v="7"/>
    <n v="0"/>
    <n v="281"/>
    <n v="5"/>
    <n v="32"/>
    <n v="148"/>
    <n v="1"/>
    <n v="30"/>
    <n v="11"/>
    <n v="25"/>
    <n v="13"/>
    <n v="0"/>
    <n v="0"/>
    <n v="0"/>
    <n v="0"/>
    <n v="14"/>
    <n v="9"/>
    <n v="0"/>
    <n v="0"/>
    <n v="0"/>
    <n v="0"/>
    <n v="0"/>
    <n v="26"/>
    <n v="0"/>
    <n v="0"/>
    <n v="7"/>
    <n v="0"/>
    <n v="0"/>
    <n v="0"/>
    <n v="0"/>
  </r>
  <r>
    <s v="RIO GRANDE2014/Jul"/>
    <x v="344"/>
    <x v="346"/>
    <m/>
    <x v="18"/>
    <n v="2"/>
    <n v="0"/>
    <n v="280"/>
    <n v="5"/>
    <n v="32"/>
    <n v="144"/>
    <n v="4"/>
    <n v="39"/>
    <n v="17"/>
    <n v="21"/>
    <n v="22"/>
    <n v="0"/>
    <n v="0"/>
    <n v="0"/>
    <n v="0"/>
    <n v="11"/>
    <n v="11"/>
    <n v="0"/>
    <n v="1"/>
    <n v="0"/>
    <n v="2"/>
    <n v="0"/>
    <n v="20"/>
    <n v="0"/>
    <n v="0"/>
    <n v="2"/>
    <n v="0"/>
    <n v="0"/>
    <n v="0"/>
    <n v="0"/>
  </r>
  <r>
    <s v="RIO GRANDE2014/Aug"/>
    <x v="344"/>
    <x v="346"/>
    <m/>
    <x v="19"/>
    <n v="4"/>
    <n v="1"/>
    <n v="287"/>
    <n v="6"/>
    <n v="26"/>
    <n v="168"/>
    <n v="2"/>
    <n v="26"/>
    <n v="14"/>
    <n v="30"/>
    <n v="28"/>
    <n v="0"/>
    <n v="0"/>
    <n v="0"/>
    <n v="0"/>
    <n v="8"/>
    <n v="13"/>
    <n v="0"/>
    <n v="1"/>
    <n v="0"/>
    <n v="0"/>
    <n v="0"/>
    <n v="27"/>
    <n v="0"/>
    <n v="0"/>
    <n v="4"/>
    <n v="1"/>
    <n v="0"/>
    <n v="1"/>
    <n v="0"/>
  </r>
  <r>
    <s v="RIO GRANDE2014/Sep"/>
    <x v="344"/>
    <x v="346"/>
    <m/>
    <x v="20"/>
    <n v="8"/>
    <n v="0"/>
    <n v="280"/>
    <n v="8"/>
    <n v="24"/>
    <n v="128"/>
    <n v="2"/>
    <n v="29"/>
    <n v="17"/>
    <n v="36"/>
    <n v="22"/>
    <n v="0"/>
    <n v="0"/>
    <n v="0"/>
    <n v="0"/>
    <n v="2"/>
    <n v="10"/>
    <n v="0"/>
    <n v="0"/>
    <n v="0"/>
    <n v="0"/>
    <n v="0"/>
    <n v="10"/>
    <n v="0"/>
    <n v="0"/>
    <n v="8"/>
    <n v="0"/>
    <n v="0"/>
    <n v="0"/>
    <n v="0"/>
  </r>
  <r>
    <s v="RIO GRANDE2014/Oct"/>
    <x v="344"/>
    <x v="346"/>
    <m/>
    <x v="21"/>
    <n v="5"/>
    <n v="0"/>
    <n v="256"/>
    <n v="12"/>
    <n v="28"/>
    <n v="125"/>
    <n v="2"/>
    <n v="27"/>
    <n v="22"/>
    <n v="21"/>
    <n v="33"/>
    <n v="0"/>
    <n v="0"/>
    <n v="0"/>
    <n v="0"/>
    <n v="6"/>
    <n v="9"/>
    <n v="0"/>
    <n v="0"/>
    <n v="0"/>
    <n v="0"/>
    <n v="0"/>
    <n v="10"/>
    <n v="0"/>
    <n v="1"/>
    <n v="5"/>
    <n v="0"/>
    <n v="0"/>
    <n v="0"/>
    <n v="1"/>
  </r>
  <r>
    <s v="RIO GRANDE2014/Nov"/>
    <x v="344"/>
    <x v="346"/>
    <m/>
    <x v="22"/>
    <n v="6"/>
    <n v="1"/>
    <n v="251"/>
    <n v="10"/>
    <n v="30"/>
    <n v="131"/>
    <n v="8"/>
    <n v="26"/>
    <n v="17"/>
    <n v="25"/>
    <n v="22"/>
    <n v="0"/>
    <n v="0"/>
    <n v="0"/>
    <n v="0"/>
    <n v="11"/>
    <n v="13"/>
    <n v="1"/>
    <n v="1"/>
    <n v="0"/>
    <n v="0"/>
    <n v="0"/>
    <n v="11"/>
    <n v="0"/>
    <n v="0"/>
    <n v="6"/>
    <n v="1"/>
    <n v="0"/>
    <n v="1"/>
    <n v="0"/>
  </r>
  <r>
    <s v="RIO GRANDE2014/Dec"/>
    <x v="344"/>
    <x v="346"/>
    <m/>
    <x v="23"/>
    <n v="3"/>
    <n v="1"/>
    <n v="255"/>
    <n v="14"/>
    <n v="34"/>
    <n v="128"/>
    <n v="4"/>
    <n v="28"/>
    <n v="18"/>
    <n v="28"/>
    <n v="36"/>
    <n v="0"/>
    <n v="0"/>
    <n v="0"/>
    <n v="0"/>
    <n v="9"/>
    <n v="16"/>
    <n v="0"/>
    <n v="0"/>
    <n v="0"/>
    <n v="0"/>
    <n v="0"/>
    <n v="45"/>
    <n v="0"/>
    <n v="0"/>
    <n v="3"/>
    <n v="0"/>
    <n v="0"/>
    <n v="1"/>
    <n v="0"/>
  </r>
  <r>
    <s v="RIO PARDO2014/Jan"/>
    <x v="345"/>
    <x v="347"/>
    <s v="RIO PARDO"/>
    <x v="12"/>
    <n v="0"/>
    <n v="0"/>
    <n v="40"/>
    <n v="3"/>
    <n v="1"/>
    <n v="7"/>
    <n v="0"/>
    <n v="2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4/Feb"/>
    <x v="345"/>
    <x v="347"/>
    <m/>
    <x v="13"/>
    <n v="0"/>
    <n v="0"/>
    <n v="42"/>
    <n v="10"/>
    <n v="5"/>
    <n v="2"/>
    <n v="0"/>
    <n v="3"/>
    <n v="1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4/Mar"/>
    <x v="345"/>
    <x v="347"/>
    <m/>
    <x v="14"/>
    <n v="0"/>
    <n v="0"/>
    <n v="57"/>
    <n v="5"/>
    <n v="1"/>
    <n v="4"/>
    <n v="0"/>
    <n v="4"/>
    <n v="2"/>
    <n v="5"/>
    <n v="3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</r>
  <r>
    <s v="RIO PARDO2014/Apr"/>
    <x v="345"/>
    <x v="347"/>
    <m/>
    <x v="15"/>
    <n v="0"/>
    <n v="0"/>
    <n v="47"/>
    <n v="7"/>
    <n v="0"/>
    <n v="7"/>
    <n v="0"/>
    <n v="4"/>
    <n v="7"/>
    <n v="13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RIO PARDO2014/May"/>
    <x v="345"/>
    <x v="347"/>
    <m/>
    <x v="16"/>
    <n v="1"/>
    <n v="0"/>
    <n v="18"/>
    <n v="3"/>
    <n v="4"/>
    <n v="1"/>
    <n v="1"/>
    <n v="4"/>
    <n v="0"/>
    <n v="6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14/Jun"/>
    <x v="345"/>
    <x v="347"/>
    <m/>
    <x v="17"/>
    <n v="1"/>
    <n v="0"/>
    <n v="52"/>
    <n v="7"/>
    <n v="0"/>
    <n v="4"/>
    <n v="1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14/Jul"/>
    <x v="345"/>
    <x v="347"/>
    <m/>
    <x v="18"/>
    <n v="0"/>
    <n v="0"/>
    <n v="51"/>
    <n v="11"/>
    <n v="2"/>
    <n v="5"/>
    <n v="0"/>
    <n v="2"/>
    <n v="4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 PARDO2014/Aug"/>
    <x v="345"/>
    <x v="347"/>
    <m/>
    <x v="19"/>
    <n v="0"/>
    <n v="0"/>
    <n v="31"/>
    <n v="4"/>
    <n v="1"/>
    <n v="2"/>
    <n v="0"/>
    <n v="2"/>
    <n v="2"/>
    <n v="7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RIO PARDO2014/Sep"/>
    <x v="345"/>
    <x v="347"/>
    <m/>
    <x v="20"/>
    <n v="0"/>
    <n v="0"/>
    <n v="37"/>
    <n v="4"/>
    <n v="2"/>
    <n v="5"/>
    <n v="1"/>
    <n v="1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4/Oct"/>
    <x v="345"/>
    <x v="347"/>
    <m/>
    <x v="21"/>
    <n v="1"/>
    <n v="0"/>
    <n v="48"/>
    <n v="4"/>
    <n v="2"/>
    <n v="1"/>
    <n v="0"/>
    <n v="5"/>
    <n v="6"/>
    <n v="2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RIO PARDO2014/Nov"/>
    <x v="345"/>
    <x v="347"/>
    <m/>
    <x v="22"/>
    <n v="0"/>
    <n v="0"/>
    <n v="26"/>
    <n v="3"/>
    <n v="1"/>
    <n v="3"/>
    <n v="0"/>
    <n v="0"/>
    <n v="1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PARDO2014/Dec"/>
    <x v="345"/>
    <x v="347"/>
    <m/>
    <x v="23"/>
    <n v="2"/>
    <n v="0"/>
    <n v="32"/>
    <n v="6"/>
    <n v="1"/>
    <n v="5"/>
    <n v="0"/>
    <n v="6"/>
    <n v="0"/>
    <n v="4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IOZINHO2014/Jan"/>
    <x v="346"/>
    <x v="348"/>
    <s v="RIOZINH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Feb"/>
    <x v="346"/>
    <x v="348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Mar"/>
    <x v="346"/>
    <x v="348"/>
    <m/>
    <x v="14"/>
    <n v="0"/>
    <n v="0"/>
    <n v="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Apr"/>
    <x v="346"/>
    <x v="348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May"/>
    <x v="346"/>
    <x v="348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Jun"/>
    <x v="346"/>
    <x v="348"/>
    <m/>
    <x v="17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14/Jul"/>
    <x v="346"/>
    <x v="348"/>
    <m/>
    <x v="18"/>
    <n v="0"/>
    <n v="0"/>
    <n v="7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RIOZINHO2014/Aug"/>
    <x v="346"/>
    <x v="348"/>
    <m/>
    <x v="1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14/Sep"/>
    <x v="346"/>
    <x v="348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14/Oct"/>
    <x v="346"/>
    <x v="348"/>
    <m/>
    <x v="2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Nov"/>
    <x v="346"/>
    <x v="348"/>
    <m/>
    <x v="2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Dec"/>
    <x v="346"/>
    <x v="348"/>
    <m/>
    <x v="23"/>
    <n v="1"/>
    <n v="0"/>
    <n v="6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14/Jan"/>
    <x v="347"/>
    <x v="349"/>
    <s v="ROCA SALES"/>
    <x v="12"/>
    <n v="0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4/Feb"/>
    <x v="347"/>
    <x v="349"/>
    <m/>
    <x v="13"/>
    <n v="0"/>
    <n v="0"/>
    <n v="31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14/Mar"/>
    <x v="347"/>
    <x v="349"/>
    <m/>
    <x v="14"/>
    <n v="0"/>
    <n v="0"/>
    <n v="19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CA SALES2014/Apr"/>
    <x v="347"/>
    <x v="349"/>
    <m/>
    <x v="15"/>
    <n v="0"/>
    <n v="0"/>
    <n v="15"/>
    <n v="1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14/May"/>
    <x v="347"/>
    <x v="349"/>
    <m/>
    <x v="16"/>
    <n v="0"/>
    <n v="0"/>
    <n v="12"/>
    <n v="0"/>
    <n v="1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CA SALES2014/Jun"/>
    <x v="347"/>
    <x v="349"/>
    <m/>
    <x v="17"/>
    <n v="1"/>
    <n v="0"/>
    <n v="16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14/Jul"/>
    <x v="347"/>
    <x v="349"/>
    <m/>
    <x v="18"/>
    <n v="0"/>
    <n v="0"/>
    <n v="2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4/Aug"/>
    <x v="347"/>
    <x v="349"/>
    <m/>
    <x v="19"/>
    <n v="0"/>
    <n v="0"/>
    <n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4/Sep"/>
    <x v="347"/>
    <x v="349"/>
    <m/>
    <x v="20"/>
    <n v="0"/>
    <n v="0"/>
    <n v="1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4/Oct"/>
    <x v="347"/>
    <x v="349"/>
    <m/>
    <x v="21"/>
    <n v="0"/>
    <n v="0"/>
    <n v="9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14/Nov"/>
    <x v="347"/>
    <x v="349"/>
    <m/>
    <x v="22"/>
    <n v="0"/>
    <n v="0"/>
    <n v="1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4/Dec"/>
    <x v="347"/>
    <x v="349"/>
    <m/>
    <x v="23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14/Jan"/>
    <x v="348"/>
    <x v="350"/>
    <s v="RODEIO BONIT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Feb"/>
    <x v="348"/>
    <x v="350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Mar"/>
    <x v="348"/>
    <x v="350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Apr"/>
    <x v="348"/>
    <x v="350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May"/>
    <x v="348"/>
    <x v="350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Jun"/>
    <x v="348"/>
    <x v="350"/>
    <m/>
    <x v="17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4/Jul"/>
    <x v="348"/>
    <x v="350"/>
    <m/>
    <x v="18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Aug"/>
    <x v="348"/>
    <x v="350"/>
    <m/>
    <x v="19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4/Sep"/>
    <x v="348"/>
    <x v="350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Oct"/>
    <x v="348"/>
    <x v="3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Nov"/>
    <x v="348"/>
    <x v="3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Dec"/>
    <x v="348"/>
    <x v="350"/>
    <m/>
    <x v="23"/>
    <n v="0"/>
    <n v="0"/>
    <n v="7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Jan"/>
    <x v="349"/>
    <x v="351"/>
    <s v="ROLADOR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Feb"/>
    <x v="349"/>
    <x v="35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Mar"/>
    <x v="349"/>
    <x v="3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Apr"/>
    <x v="349"/>
    <x v="3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May"/>
    <x v="349"/>
    <x v="351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Jun"/>
    <x v="349"/>
    <x v="35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Jul"/>
    <x v="349"/>
    <x v="3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Aug"/>
    <x v="349"/>
    <x v="351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Sep"/>
    <x v="349"/>
    <x v="351"/>
    <m/>
    <x v="2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DOR2014/Oct"/>
    <x v="349"/>
    <x v="3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Nov"/>
    <x v="349"/>
    <x v="3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Dec"/>
    <x v="349"/>
    <x v="3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4/Jan"/>
    <x v="350"/>
    <x v="352"/>
    <s v="ROLANTE"/>
    <x v="12"/>
    <n v="0"/>
    <n v="0"/>
    <n v="18"/>
    <n v="2"/>
    <n v="1"/>
    <n v="4"/>
    <n v="0"/>
    <n v="3"/>
    <n v="1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ROLANTE2014/Feb"/>
    <x v="350"/>
    <x v="352"/>
    <m/>
    <x v="13"/>
    <n v="1"/>
    <n v="0"/>
    <n v="22"/>
    <n v="1"/>
    <n v="1"/>
    <n v="1"/>
    <n v="0"/>
    <n v="1"/>
    <n v="0"/>
    <n v="2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ROLANTE2014/Mar"/>
    <x v="350"/>
    <x v="352"/>
    <m/>
    <x v="14"/>
    <n v="0"/>
    <n v="0"/>
    <n v="24"/>
    <n v="0"/>
    <n v="0"/>
    <n v="2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4/Apr"/>
    <x v="350"/>
    <x v="352"/>
    <m/>
    <x v="15"/>
    <n v="0"/>
    <n v="0"/>
    <n v="19"/>
    <n v="1"/>
    <n v="2"/>
    <n v="2"/>
    <n v="0"/>
    <n v="2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LANTE2014/May"/>
    <x v="350"/>
    <x v="352"/>
    <m/>
    <x v="16"/>
    <n v="2"/>
    <n v="0"/>
    <n v="16"/>
    <n v="0"/>
    <n v="1"/>
    <n v="6"/>
    <n v="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OLANTE2014/Jun"/>
    <x v="350"/>
    <x v="352"/>
    <m/>
    <x v="17"/>
    <n v="0"/>
    <n v="0"/>
    <n v="13"/>
    <n v="0"/>
    <n v="1"/>
    <n v="2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4/Jul"/>
    <x v="350"/>
    <x v="352"/>
    <m/>
    <x v="18"/>
    <n v="0"/>
    <n v="0"/>
    <n v="15"/>
    <n v="2"/>
    <n v="3"/>
    <n v="1"/>
    <n v="0"/>
    <n v="1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LANTE2014/Aug"/>
    <x v="350"/>
    <x v="352"/>
    <m/>
    <x v="19"/>
    <n v="0"/>
    <n v="0"/>
    <n v="14"/>
    <n v="1"/>
    <n v="0"/>
    <n v="0"/>
    <n v="0"/>
    <n v="3"/>
    <n v="4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4/Sep"/>
    <x v="350"/>
    <x v="352"/>
    <m/>
    <x v="20"/>
    <n v="1"/>
    <n v="0"/>
    <n v="24"/>
    <n v="1"/>
    <n v="1"/>
    <n v="2"/>
    <n v="0"/>
    <n v="0"/>
    <n v="0"/>
    <n v="9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ROLANTE2014/Oct"/>
    <x v="350"/>
    <x v="352"/>
    <m/>
    <x v="21"/>
    <n v="0"/>
    <n v="0"/>
    <n v="16"/>
    <n v="1"/>
    <n v="1"/>
    <n v="3"/>
    <n v="0"/>
    <n v="2"/>
    <n v="0"/>
    <n v="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ROLANTE2014/Nov"/>
    <x v="350"/>
    <x v="352"/>
    <m/>
    <x v="22"/>
    <n v="0"/>
    <n v="1"/>
    <n v="12"/>
    <n v="0"/>
    <n v="0"/>
    <n v="1"/>
    <n v="0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ROLANTE2014/Dec"/>
    <x v="350"/>
    <x v="352"/>
    <m/>
    <x v="23"/>
    <n v="2"/>
    <n v="0"/>
    <n v="16"/>
    <n v="1"/>
    <n v="2"/>
    <n v="2"/>
    <n v="0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NDA ALTA2014/Jan"/>
    <x v="351"/>
    <x v="353"/>
    <s v="RONDA ALTA"/>
    <x v="1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Feb"/>
    <x v="351"/>
    <x v="353"/>
    <m/>
    <x v="13"/>
    <n v="0"/>
    <n v="0"/>
    <n v="5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Mar"/>
    <x v="351"/>
    <x v="353"/>
    <m/>
    <x v="14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Apr"/>
    <x v="351"/>
    <x v="353"/>
    <m/>
    <x v="15"/>
    <n v="0"/>
    <n v="0"/>
    <n v="8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RONDA ALTA2014/May"/>
    <x v="351"/>
    <x v="353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NDA ALTA2014/Jun"/>
    <x v="351"/>
    <x v="353"/>
    <m/>
    <x v="17"/>
    <n v="0"/>
    <n v="0"/>
    <n v="9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Jul"/>
    <x v="351"/>
    <x v="353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Aug"/>
    <x v="351"/>
    <x v="353"/>
    <m/>
    <x v="19"/>
    <n v="0"/>
    <n v="0"/>
    <n v="6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4/Sep"/>
    <x v="351"/>
    <x v="353"/>
    <m/>
    <x v="20"/>
    <n v="0"/>
    <n v="0"/>
    <n v="9"/>
    <n v="0"/>
    <n v="3"/>
    <n v="3"/>
    <n v="0"/>
    <n v="1"/>
    <n v="0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</r>
  <r>
    <s v="RONDA ALTA2014/Oct"/>
    <x v="351"/>
    <x v="353"/>
    <m/>
    <x v="21"/>
    <n v="0"/>
    <n v="0"/>
    <n v="9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4/Nov"/>
    <x v="351"/>
    <x v="353"/>
    <m/>
    <x v="22"/>
    <n v="0"/>
    <n v="0"/>
    <n v="6"/>
    <n v="1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4/Dec"/>
    <x v="351"/>
    <x v="353"/>
    <m/>
    <x v="23"/>
    <n v="0"/>
    <n v="0"/>
    <n v="10"/>
    <n v="1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14/Jan"/>
    <x v="352"/>
    <x v="354"/>
    <s v="RONDINH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Feb"/>
    <x v="352"/>
    <x v="354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Mar"/>
    <x v="352"/>
    <x v="3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Apr"/>
    <x v="352"/>
    <x v="354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INHA2014/May"/>
    <x v="352"/>
    <x v="354"/>
    <m/>
    <x v="16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14/Jun"/>
    <x v="352"/>
    <x v="354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NDINHA2014/Jul"/>
    <x v="352"/>
    <x v="354"/>
    <m/>
    <x v="18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14/Aug"/>
    <x v="352"/>
    <x v="354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Sep"/>
    <x v="352"/>
    <x v="35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Oct"/>
    <x v="352"/>
    <x v="35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Nov"/>
    <x v="352"/>
    <x v="354"/>
    <m/>
    <x v="2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Dec"/>
    <x v="352"/>
    <x v="35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Jan"/>
    <x v="353"/>
    <x v="355"/>
    <s v="ROQUE GONZALE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Feb"/>
    <x v="353"/>
    <x v="355"/>
    <m/>
    <x v="13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Mar"/>
    <x v="353"/>
    <x v="355"/>
    <m/>
    <x v="14"/>
    <n v="0"/>
    <n v="0"/>
    <n v="13"/>
    <n v="4"/>
    <n v="1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QUE GONZALES2014/Apr"/>
    <x v="353"/>
    <x v="355"/>
    <m/>
    <x v="15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14/May"/>
    <x v="353"/>
    <x v="355"/>
    <m/>
    <x v="16"/>
    <n v="0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Jun"/>
    <x v="353"/>
    <x v="355"/>
    <m/>
    <x v="17"/>
    <n v="0"/>
    <n v="0"/>
    <n v="7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Jul"/>
    <x v="353"/>
    <x v="355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Aug"/>
    <x v="353"/>
    <x v="355"/>
    <m/>
    <x v="19"/>
    <n v="0"/>
    <n v="0"/>
    <n v="4"/>
    <n v="1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QUE GONZALES2014/Sep"/>
    <x v="353"/>
    <x v="355"/>
    <m/>
    <x v="20"/>
    <n v="0"/>
    <n v="0"/>
    <n v="5"/>
    <n v="3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Oct"/>
    <x v="353"/>
    <x v="355"/>
    <m/>
    <x v="21"/>
    <n v="0"/>
    <n v="0"/>
    <n v="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Nov"/>
    <x v="353"/>
    <x v="355"/>
    <m/>
    <x v="22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Dec"/>
    <x v="353"/>
    <x v="355"/>
    <m/>
    <x v="23"/>
    <n v="0"/>
    <n v="0"/>
    <n v="6"/>
    <n v="0"/>
    <n v="0"/>
    <n v="0"/>
    <n v="0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4/Jan"/>
    <x v="354"/>
    <x v="356"/>
    <s v="ROSARIO DO SUL"/>
    <x v="12"/>
    <n v="0"/>
    <n v="0"/>
    <n v="64"/>
    <n v="10"/>
    <n v="1"/>
    <n v="1"/>
    <n v="0"/>
    <n v="4"/>
    <n v="9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4/Feb"/>
    <x v="354"/>
    <x v="356"/>
    <m/>
    <x v="13"/>
    <n v="0"/>
    <n v="0"/>
    <n v="37"/>
    <n v="10"/>
    <n v="0"/>
    <n v="3"/>
    <n v="0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4/Mar"/>
    <x v="354"/>
    <x v="356"/>
    <m/>
    <x v="14"/>
    <n v="0"/>
    <n v="0"/>
    <n v="46"/>
    <n v="7"/>
    <n v="0"/>
    <n v="3"/>
    <n v="0"/>
    <n v="1"/>
    <n v="4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4/Apr"/>
    <x v="354"/>
    <x v="356"/>
    <m/>
    <x v="15"/>
    <n v="0"/>
    <n v="0"/>
    <n v="29"/>
    <n v="5"/>
    <n v="0"/>
    <n v="1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4/May"/>
    <x v="354"/>
    <x v="356"/>
    <m/>
    <x v="16"/>
    <n v="0"/>
    <n v="0"/>
    <n v="44"/>
    <n v="7"/>
    <n v="2"/>
    <n v="3"/>
    <n v="0"/>
    <n v="2"/>
    <n v="7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4/Jun"/>
    <x v="354"/>
    <x v="356"/>
    <m/>
    <x v="17"/>
    <n v="0"/>
    <n v="0"/>
    <n v="39"/>
    <n v="5"/>
    <n v="0"/>
    <n v="1"/>
    <n v="0"/>
    <n v="3"/>
    <n v="3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4/Jul"/>
    <x v="354"/>
    <x v="356"/>
    <m/>
    <x v="18"/>
    <n v="0"/>
    <n v="0"/>
    <n v="37"/>
    <n v="13"/>
    <n v="0"/>
    <n v="6"/>
    <n v="0"/>
    <n v="2"/>
    <n v="5"/>
    <n v="4"/>
    <n v="5"/>
    <n v="0"/>
    <n v="0"/>
    <n v="0"/>
    <n v="0"/>
    <n v="1"/>
    <n v="2"/>
    <n v="0"/>
    <n v="0"/>
    <n v="0"/>
    <n v="0"/>
    <n v="0"/>
    <n v="0"/>
    <n v="0"/>
    <n v="1"/>
    <n v="0"/>
    <n v="0"/>
    <n v="1"/>
    <n v="0"/>
    <n v="1"/>
  </r>
  <r>
    <s v="ROSARIO DO SUL2014/Aug"/>
    <x v="354"/>
    <x v="356"/>
    <m/>
    <x v="19"/>
    <n v="0"/>
    <n v="0"/>
    <n v="37"/>
    <n v="9"/>
    <n v="3"/>
    <n v="4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4/Sep"/>
    <x v="354"/>
    <x v="356"/>
    <m/>
    <x v="20"/>
    <n v="0"/>
    <n v="0"/>
    <n v="41"/>
    <n v="6"/>
    <n v="2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4/Oct"/>
    <x v="354"/>
    <x v="356"/>
    <m/>
    <x v="21"/>
    <n v="0"/>
    <n v="0"/>
    <n v="37"/>
    <n v="5"/>
    <n v="0"/>
    <n v="7"/>
    <n v="0"/>
    <n v="2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4/Nov"/>
    <x v="354"/>
    <x v="356"/>
    <m/>
    <x v="22"/>
    <n v="0"/>
    <n v="0"/>
    <n v="40"/>
    <n v="13"/>
    <n v="0"/>
    <n v="6"/>
    <n v="0"/>
    <n v="2"/>
    <n v="2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SARIO DO SUL2014/Dec"/>
    <x v="354"/>
    <x v="356"/>
    <m/>
    <x v="23"/>
    <n v="2"/>
    <n v="0"/>
    <n v="46"/>
    <n v="6"/>
    <n v="1"/>
    <n v="2"/>
    <n v="0"/>
    <n v="7"/>
    <n v="1"/>
    <n v="8"/>
    <n v="1"/>
    <n v="0"/>
    <n v="0"/>
    <n v="0"/>
    <n v="0"/>
    <n v="1"/>
    <n v="0"/>
    <n v="0"/>
    <n v="0"/>
    <n v="0"/>
    <n v="0"/>
    <n v="0"/>
    <n v="0"/>
    <n v="0"/>
    <n v="1"/>
    <n v="2"/>
    <n v="0"/>
    <n v="1"/>
    <n v="0"/>
    <n v="1"/>
  </r>
  <r>
    <s v="SAGRADA FAMILIA2014/Jan"/>
    <x v="355"/>
    <x v="357"/>
    <s v="SAGRADA FAMILI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Feb"/>
    <x v="355"/>
    <x v="35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Mar"/>
    <x v="355"/>
    <x v="35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Apr"/>
    <x v="355"/>
    <x v="3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May"/>
    <x v="355"/>
    <x v="35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Jun"/>
    <x v="355"/>
    <x v="3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Jul"/>
    <x v="355"/>
    <x v="3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Aug"/>
    <x v="355"/>
    <x v="3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Sep"/>
    <x v="355"/>
    <x v="357"/>
    <m/>
    <x v="20"/>
    <n v="0"/>
    <n v="0"/>
    <n v="4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SAGRADA FAMILIA2014/Oct"/>
    <x v="355"/>
    <x v="3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Nov"/>
    <x v="355"/>
    <x v="357"/>
    <m/>
    <x v="22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4/Dec"/>
    <x v="355"/>
    <x v="35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Jan"/>
    <x v="356"/>
    <x v="358"/>
    <s v="SALDANHA MARIN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Feb"/>
    <x v="356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Mar"/>
    <x v="356"/>
    <x v="35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Apr"/>
    <x v="356"/>
    <x v="35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May"/>
    <x v="356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Jun"/>
    <x v="356"/>
    <x v="35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Jul"/>
    <x v="356"/>
    <x v="358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Aug"/>
    <x v="356"/>
    <x v="358"/>
    <m/>
    <x v="19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DANHA MARINHO2014/Sep"/>
    <x v="356"/>
    <x v="358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Oct"/>
    <x v="356"/>
    <x v="35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Nov"/>
    <x v="356"/>
    <x v="35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Dec"/>
    <x v="356"/>
    <x v="35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4/Jan"/>
    <x v="357"/>
    <x v="359"/>
    <s v="SALTO DO JACUI"/>
    <x v="12"/>
    <n v="0"/>
    <n v="0"/>
    <n v="14"/>
    <n v="0"/>
    <n v="0"/>
    <n v="0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4/Feb"/>
    <x v="357"/>
    <x v="359"/>
    <m/>
    <x v="13"/>
    <n v="0"/>
    <n v="0"/>
    <n v="15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4/Mar"/>
    <x v="357"/>
    <x v="359"/>
    <m/>
    <x v="14"/>
    <n v="1"/>
    <n v="0"/>
    <n v="19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14/Apr"/>
    <x v="357"/>
    <x v="359"/>
    <m/>
    <x v="15"/>
    <n v="0"/>
    <n v="0"/>
    <n v="15"/>
    <n v="1"/>
    <n v="1"/>
    <n v="2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4/May"/>
    <x v="357"/>
    <x v="359"/>
    <m/>
    <x v="16"/>
    <n v="0"/>
    <n v="0"/>
    <n v="9"/>
    <n v="0"/>
    <n v="1"/>
    <n v="0"/>
    <n v="1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4/Jun"/>
    <x v="357"/>
    <x v="359"/>
    <m/>
    <x v="17"/>
    <n v="0"/>
    <n v="0"/>
    <n v="18"/>
    <n v="2"/>
    <n v="1"/>
    <n v="1"/>
    <n v="0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14/Jul"/>
    <x v="357"/>
    <x v="359"/>
    <m/>
    <x v="18"/>
    <n v="0"/>
    <n v="0"/>
    <n v="17"/>
    <n v="1"/>
    <n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4/Aug"/>
    <x v="357"/>
    <x v="359"/>
    <m/>
    <x v="19"/>
    <n v="0"/>
    <n v="0"/>
    <n v="10"/>
    <n v="0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LTO DO JACUI2014/Sep"/>
    <x v="357"/>
    <x v="359"/>
    <m/>
    <x v="20"/>
    <n v="0"/>
    <n v="0"/>
    <n v="13"/>
    <n v="1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4/Oct"/>
    <x v="357"/>
    <x v="359"/>
    <m/>
    <x v="21"/>
    <n v="1"/>
    <n v="0"/>
    <n v="13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14/Nov"/>
    <x v="357"/>
    <x v="359"/>
    <m/>
    <x v="22"/>
    <n v="0"/>
    <n v="0"/>
    <n v="12"/>
    <n v="0"/>
    <n v="0"/>
    <n v="0"/>
    <n v="0"/>
    <n v="2"/>
    <n v="1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LTO DO JACUI2014/Dec"/>
    <x v="357"/>
    <x v="359"/>
    <m/>
    <x v="23"/>
    <n v="0"/>
    <n v="0"/>
    <n v="27"/>
    <n v="1"/>
    <n v="0"/>
    <n v="0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AS MISSOES2014/Jan"/>
    <x v="358"/>
    <x v="360"/>
    <s v="SALVADOR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Feb"/>
    <x v="358"/>
    <x v="36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Mar"/>
    <x v="358"/>
    <x v="360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Apr"/>
    <x v="358"/>
    <x v="36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May"/>
    <x v="358"/>
    <x v="360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Jun"/>
    <x v="358"/>
    <x v="3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Jul"/>
    <x v="358"/>
    <x v="36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Aug"/>
    <x v="358"/>
    <x v="36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Sep"/>
    <x v="358"/>
    <x v="36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Oct"/>
    <x v="358"/>
    <x v="36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Nov"/>
    <x v="358"/>
    <x v="360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Dec"/>
    <x v="358"/>
    <x v="3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Jan"/>
    <x v="359"/>
    <x v="361"/>
    <s v="SALVADOR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Feb"/>
    <x v="359"/>
    <x v="361"/>
    <m/>
    <x v="13"/>
    <n v="1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LVADOR DO SUL2014/Mar"/>
    <x v="359"/>
    <x v="361"/>
    <m/>
    <x v="14"/>
    <n v="0"/>
    <n v="0"/>
    <n v="6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Apr"/>
    <x v="359"/>
    <x v="361"/>
    <m/>
    <x v="15"/>
    <n v="0"/>
    <n v="0"/>
    <n v="8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May"/>
    <x v="359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4/Jun"/>
    <x v="359"/>
    <x v="361"/>
    <m/>
    <x v="17"/>
    <n v="0"/>
    <n v="0"/>
    <n v="8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4/Jul"/>
    <x v="359"/>
    <x v="361"/>
    <m/>
    <x v="18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4/Aug"/>
    <x v="359"/>
    <x v="361"/>
    <m/>
    <x v="19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Sep"/>
    <x v="359"/>
    <x v="361"/>
    <m/>
    <x v="2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Oct"/>
    <x v="359"/>
    <x v="361"/>
    <m/>
    <x v="21"/>
    <n v="0"/>
    <n v="0"/>
    <n v="3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4/Nov"/>
    <x v="359"/>
    <x v="361"/>
    <m/>
    <x v="2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Dec"/>
    <x v="359"/>
    <x v="36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4/Jan"/>
    <x v="360"/>
    <x v="362"/>
    <s v="SANANDUVA"/>
    <x v="12"/>
    <n v="0"/>
    <n v="0"/>
    <n v="7"/>
    <n v="0"/>
    <n v="0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4/Feb"/>
    <x v="360"/>
    <x v="362"/>
    <m/>
    <x v="13"/>
    <n v="0"/>
    <n v="0"/>
    <n v="7"/>
    <n v="0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4/Mar"/>
    <x v="360"/>
    <x v="362"/>
    <m/>
    <x v="14"/>
    <n v="0"/>
    <n v="0"/>
    <n v="14"/>
    <n v="1"/>
    <n v="1"/>
    <n v="1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4/Apr"/>
    <x v="360"/>
    <x v="362"/>
    <m/>
    <x v="15"/>
    <n v="0"/>
    <n v="0"/>
    <n v="16"/>
    <n v="1"/>
    <n v="1"/>
    <n v="2"/>
    <n v="0"/>
    <n v="1"/>
    <n v="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NANDUVA2014/May"/>
    <x v="360"/>
    <x v="362"/>
    <m/>
    <x v="16"/>
    <n v="0"/>
    <n v="0"/>
    <n v="22"/>
    <n v="0"/>
    <n v="0"/>
    <n v="0"/>
    <n v="0"/>
    <n v="1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ANDUVA2014/Jun"/>
    <x v="360"/>
    <x v="362"/>
    <m/>
    <x v="17"/>
    <n v="0"/>
    <n v="0"/>
    <n v="13"/>
    <n v="0"/>
    <n v="0"/>
    <n v="3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4/Jul"/>
    <x v="360"/>
    <x v="362"/>
    <m/>
    <x v="18"/>
    <n v="0"/>
    <n v="0"/>
    <n v="7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4/Aug"/>
    <x v="360"/>
    <x v="362"/>
    <m/>
    <x v="19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4/Sep"/>
    <x v="360"/>
    <x v="362"/>
    <m/>
    <x v="20"/>
    <n v="0"/>
    <n v="0"/>
    <n v="22"/>
    <n v="0"/>
    <n v="1"/>
    <n v="1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ANDUVA2014/Oct"/>
    <x v="360"/>
    <x v="362"/>
    <m/>
    <x v="21"/>
    <n v="0"/>
    <n v="0"/>
    <n v="15"/>
    <n v="2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4/Nov"/>
    <x v="360"/>
    <x v="362"/>
    <m/>
    <x v="22"/>
    <n v="0"/>
    <n v="0"/>
    <n v="12"/>
    <n v="0"/>
    <n v="0"/>
    <n v="1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ANDUVA2014/Dec"/>
    <x v="360"/>
    <x v="362"/>
    <m/>
    <x v="23"/>
    <n v="0"/>
    <n v="0"/>
    <n v="1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Jan"/>
    <x v="361"/>
    <x v="363"/>
    <s v="SANTA BARBARA DO SUL"/>
    <x v="12"/>
    <n v="0"/>
    <n v="0"/>
    <n v="5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Feb"/>
    <x v="361"/>
    <x v="363"/>
    <m/>
    <x v="13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Mar"/>
    <x v="361"/>
    <x v="363"/>
    <m/>
    <x v="14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Apr"/>
    <x v="361"/>
    <x v="363"/>
    <m/>
    <x v="15"/>
    <n v="0"/>
    <n v="0"/>
    <n v="2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May"/>
    <x v="361"/>
    <x v="363"/>
    <m/>
    <x v="16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Jun"/>
    <x v="361"/>
    <x v="363"/>
    <m/>
    <x v="17"/>
    <n v="0"/>
    <n v="0"/>
    <n v="9"/>
    <n v="0"/>
    <n v="0"/>
    <n v="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Jul"/>
    <x v="361"/>
    <x v="363"/>
    <m/>
    <x v="18"/>
    <n v="0"/>
    <n v="0"/>
    <n v="9"/>
    <n v="1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4/Aug"/>
    <x v="361"/>
    <x v="363"/>
    <m/>
    <x v="19"/>
    <n v="0"/>
    <n v="0"/>
    <n v="7"/>
    <n v="1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Sep"/>
    <x v="361"/>
    <x v="363"/>
    <m/>
    <x v="20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Oct"/>
    <x v="361"/>
    <x v="363"/>
    <m/>
    <x v="21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Nov"/>
    <x v="361"/>
    <x v="363"/>
    <m/>
    <x v="22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Dec"/>
    <x v="361"/>
    <x v="363"/>
    <m/>
    <x v="2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Jan"/>
    <x v="362"/>
    <x v="364"/>
    <s v="SANTA CECILIA DO SUL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Feb"/>
    <x v="362"/>
    <x v="364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Mar"/>
    <x v="362"/>
    <x v="364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Apr"/>
    <x v="362"/>
    <x v="3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May"/>
    <x v="362"/>
    <x v="3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Jun"/>
    <x v="362"/>
    <x v="3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Jul"/>
    <x v="362"/>
    <x v="364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Aug"/>
    <x v="362"/>
    <x v="3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Sep"/>
    <x v="362"/>
    <x v="3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Oct"/>
    <x v="362"/>
    <x v="36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Nov"/>
    <x v="362"/>
    <x v="36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Dec"/>
    <x v="362"/>
    <x v="364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CLARA DO SUL2014/Jan"/>
    <x v="363"/>
    <x v="365"/>
    <s v="SANTA CLARA DO SUL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Feb"/>
    <x v="363"/>
    <x v="365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Mar"/>
    <x v="363"/>
    <x v="365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Apr"/>
    <x v="363"/>
    <x v="365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May"/>
    <x v="363"/>
    <x v="365"/>
    <m/>
    <x v="16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Jun"/>
    <x v="363"/>
    <x v="3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Jul"/>
    <x v="363"/>
    <x v="365"/>
    <m/>
    <x v="18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Aug"/>
    <x v="363"/>
    <x v="365"/>
    <m/>
    <x v="19"/>
    <n v="0"/>
    <n v="0"/>
    <n v="1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Sep"/>
    <x v="363"/>
    <x v="365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Oct"/>
    <x v="363"/>
    <x v="365"/>
    <m/>
    <x v="21"/>
    <n v="0"/>
    <n v="0"/>
    <n v="3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4/Nov"/>
    <x v="363"/>
    <x v="365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Dec"/>
    <x v="363"/>
    <x v="36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4/Jan"/>
    <x v="364"/>
    <x v="366"/>
    <s v="SANTA CRUZ DO SUL"/>
    <x v="12"/>
    <n v="1"/>
    <n v="0"/>
    <n v="249"/>
    <n v="2"/>
    <n v="33"/>
    <n v="33"/>
    <n v="3"/>
    <n v="25"/>
    <n v="7"/>
    <n v="4"/>
    <n v="9"/>
    <n v="0"/>
    <n v="0"/>
    <n v="0"/>
    <n v="0"/>
    <n v="25"/>
    <n v="13"/>
    <n v="0"/>
    <n v="0"/>
    <n v="0"/>
    <n v="0"/>
    <n v="0"/>
    <n v="0"/>
    <n v="0"/>
    <n v="0"/>
    <n v="1"/>
    <n v="0"/>
    <n v="0"/>
    <n v="0"/>
    <n v="0"/>
  </r>
  <r>
    <s v="SANTA CRUZ DO SUL2014/Feb"/>
    <x v="364"/>
    <x v="366"/>
    <m/>
    <x v="13"/>
    <n v="1"/>
    <n v="0"/>
    <n v="211"/>
    <n v="1"/>
    <n v="24"/>
    <n v="48"/>
    <n v="3"/>
    <n v="25"/>
    <n v="13"/>
    <n v="9"/>
    <n v="4"/>
    <n v="0"/>
    <n v="0"/>
    <n v="0"/>
    <n v="0"/>
    <n v="22"/>
    <n v="11"/>
    <n v="1"/>
    <n v="2"/>
    <n v="0"/>
    <n v="0"/>
    <n v="0"/>
    <n v="0"/>
    <n v="0"/>
    <n v="0"/>
    <n v="1"/>
    <n v="0"/>
    <n v="0"/>
    <n v="0"/>
    <n v="0"/>
  </r>
  <r>
    <s v="SANTA CRUZ DO SUL2014/Mar"/>
    <x v="364"/>
    <x v="366"/>
    <m/>
    <x v="14"/>
    <n v="2"/>
    <n v="0"/>
    <n v="217"/>
    <n v="0"/>
    <n v="35"/>
    <n v="52"/>
    <n v="2"/>
    <n v="22"/>
    <n v="10"/>
    <n v="8"/>
    <n v="9"/>
    <n v="0"/>
    <n v="0"/>
    <n v="0"/>
    <n v="0"/>
    <n v="23"/>
    <n v="17"/>
    <n v="0"/>
    <n v="1"/>
    <n v="0"/>
    <n v="0"/>
    <n v="0"/>
    <n v="2"/>
    <n v="0"/>
    <n v="0"/>
    <n v="3"/>
    <n v="0"/>
    <n v="0"/>
    <n v="0"/>
    <n v="0"/>
  </r>
  <r>
    <s v="SANTA CRUZ DO SUL2014/Apr"/>
    <x v="364"/>
    <x v="366"/>
    <m/>
    <x v="15"/>
    <n v="2"/>
    <n v="0"/>
    <n v="196"/>
    <n v="1"/>
    <n v="26"/>
    <n v="32"/>
    <n v="1"/>
    <n v="12"/>
    <n v="4"/>
    <n v="2"/>
    <n v="8"/>
    <n v="0"/>
    <n v="0"/>
    <n v="0"/>
    <n v="0"/>
    <n v="10"/>
    <n v="15"/>
    <n v="0"/>
    <n v="0"/>
    <n v="0"/>
    <n v="0"/>
    <n v="0"/>
    <n v="2"/>
    <n v="0"/>
    <n v="0"/>
    <n v="2"/>
    <n v="0"/>
    <n v="0"/>
    <n v="0"/>
    <n v="0"/>
  </r>
  <r>
    <s v="SANTA CRUZ DO SUL2014/May"/>
    <x v="364"/>
    <x v="366"/>
    <m/>
    <x v="16"/>
    <n v="5"/>
    <n v="1"/>
    <n v="167"/>
    <n v="1"/>
    <n v="25"/>
    <n v="25"/>
    <n v="2"/>
    <n v="17"/>
    <n v="8"/>
    <n v="7"/>
    <n v="12"/>
    <n v="0"/>
    <n v="0"/>
    <n v="0"/>
    <n v="0"/>
    <n v="9"/>
    <n v="5"/>
    <n v="0"/>
    <n v="1"/>
    <n v="0"/>
    <n v="0"/>
    <n v="0"/>
    <n v="1"/>
    <n v="0"/>
    <n v="0"/>
    <n v="5"/>
    <n v="0"/>
    <n v="0"/>
    <n v="1"/>
    <n v="0"/>
  </r>
  <r>
    <s v="SANTA CRUZ DO SUL2014/Jun"/>
    <x v="364"/>
    <x v="366"/>
    <m/>
    <x v="17"/>
    <n v="1"/>
    <n v="0"/>
    <n v="182"/>
    <n v="3"/>
    <n v="27"/>
    <n v="25"/>
    <n v="4"/>
    <n v="13"/>
    <n v="7"/>
    <n v="4"/>
    <n v="2"/>
    <n v="0"/>
    <n v="0"/>
    <n v="0"/>
    <n v="0"/>
    <n v="14"/>
    <n v="3"/>
    <n v="0"/>
    <n v="3"/>
    <n v="1"/>
    <n v="0"/>
    <n v="0"/>
    <n v="0"/>
    <n v="0"/>
    <n v="0"/>
    <n v="1"/>
    <n v="0"/>
    <n v="0"/>
    <n v="0"/>
    <n v="0"/>
  </r>
  <r>
    <s v="SANTA CRUZ DO SUL2014/Jul"/>
    <x v="364"/>
    <x v="366"/>
    <m/>
    <x v="18"/>
    <n v="1"/>
    <n v="1"/>
    <n v="211"/>
    <n v="2"/>
    <n v="34"/>
    <n v="21"/>
    <n v="5"/>
    <n v="28"/>
    <n v="5"/>
    <n v="4"/>
    <n v="16"/>
    <n v="0"/>
    <n v="0"/>
    <n v="0"/>
    <n v="0"/>
    <n v="17"/>
    <n v="2"/>
    <n v="0"/>
    <n v="0"/>
    <n v="0"/>
    <n v="0"/>
    <n v="0"/>
    <n v="0"/>
    <n v="0"/>
    <n v="0"/>
    <n v="1"/>
    <n v="1"/>
    <n v="0"/>
    <n v="1"/>
    <n v="0"/>
  </r>
  <r>
    <s v="SANTA CRUZ DO SUL2014/Aug"/>
    <x v="364"/>
    <x v="366"/>
    <m/>
    <x v="19"/>
    <n v="2"/>
    <n v="0"/>
    <n v="217"/>
    <n v="1"/>
    <n v="27"/>
    <n v="24"/>
    <n v="3"/>
    <n v="28"/>
    <n v="5"/>
    <n v="9"/>
    <n v="10"/>
    <n v="0"/>
    <n v="0"/>
    <n v="0"/>
    <n v="0"/>
    <n v="8"/>
    <n v="5"/>
    <n v="0"/>
    <n v="1"/>
    <n v="0"/>
    <n v="0"/>
    <n v="0"/>
    <n v="0"/>
    <n v="0"/>
    <n v="0"/>
    <n v="2"/>
    <n v="0"/>
    <n v="0"/>
    <n v="0"/>
    <n v="0"/>
  </r>
  <r>
    <s v="SANTA CRUZ DO SUL2014/Sep"/>
    <x v="364"/>
    <x v="366"/>
    <m/>
    <x v="20"/>
    <n v="1"/>
    <n v="0"/>
    <n v="156"/>
    <n v="1"/>
    <n v="17"/>
    <n v="49"/>
    <n v="0"/>
    <n v="17"/>
    <n v="7"/>
    <n v="8"/>
    <n v="20"/>
    <n v="0"/>
    <n v="0"/>
    <n v="0"/>
    <n v="0"/>
    <n v="5"/>
    <n v="9"/>
    <n v="1"/>
    <n v="0"/>
    <n v="0"/>
    <n v="0"/>
    <n v="0"/>
    <n v="0"/>
    <n v="0"/>
    <n v="0"/>
    <n v="1"/>
    <n v="0"/>
    <n v="0"/>
    <n v="0"/>
    <n v="0"/>
  </r>
  <r>
    <s v="SANTA CRUZ DO SUL2014/Oct"/>
    <x v="364"/>
    <x v="366"/>
    <m/>
    <x v="21"/>
    <n v="5"/>
    <n v="0"/>
    <n v="186"/>
    <n v="0"/>
    <n v="13"/>
    <n v="18"/>
    <n v="1"/>
    <n v="21"/>
    <n v="6"/>
    <n v="12"/>
    <n v="13"/>
    <n v="0"/>
    <n v="0"/>
    <n v="0"/>
    <n v="0"/>
    <n v="7"/>
    <n v="3"/>
    <n v="0"/>
    <n v="0"/>
    <n v="0"/>
    <n v="0"/>
    <n v="0"/>
    <n v="0"/>
    <n v="0"/>
    <n v="0"/>
    <n v="5"/>
    <n v="0"/>
    <n v="0"/>
    <n v="0"/>
    <n v="0"/>
  </r>
  <r>
    <s v="SANTA CRUZ DO SUL2014/Nov"/>
    <x v="364"/>
    <x v="366"/>
    <m/>
    <x v="22"/>
    <n v="7"/>
    <n v="0"/>
    <n v="209"/>
    <n v="3"/>
    <n v="21"/>
    <n v="10"/>
    <n v="1"/>
    <n v="12"/>
    <n v="5"/>
    <n v="5"/>
    <n v="10"/>
    <n v="0"/>
    <n v="0"/>
    <n v="0"/>
    <n v="0"/>
    <n v="11"/>
    <n v="1"/>
    <n v="0"/>
    <n v="0"/>
    <n v="0"/>
    <n v="0"/>
    <n v="0"/>
    <n v="0"/>
    <n v="0"/>
    <n v="0"/>
    <n v="8"/>
    <n v="0"/>
    <n v="0"/>
    <n v="0"/>
    <n v="0"/>
  </r>
  <r>
    <s v="SANTA CRUZ DO SUL2014/Dec"/>
    <x v="364"/>
    <x v="366"/>
    <m/>
    <x v="23"/>
    <n v="1"/>
    <n v="2"/>
    <n v="206"/>
    <n v="1"/>
    <n v="36"/>
    <n v="12"/>
    <n v="0"/>
    <n v="18"/>
    <n v="7"/>
    <n v="7"/>
    <n v="18"/>
    <n v="0"/>
    <n v="0"/>
    <n v="0"/>
    <n v="0"/>
    <n v="14"/>
    <n v="3"/>
    <n v="1"/>
    <n v="0"/>
    <n v="0"/>
    <n v="0"/>
    <n v="0"/>
    <n v="0"/>
    <n v="0"/>
    <n v="0"/>
    <n v="1"/>
    <n v="1"/>
    <n v="0"/>
    <n v="2"/>
    <n v="0"/>
  </r>
  <r>
    <s v="SANTA MARGARIDA DO SUL2014/Jan"/>
    <x v="365"/>
    <x v="367"/>
    <s v="SANTA MARGARID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Feb"/>
    <x v="365"/>
    <x v="36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Mar"/>
    <x v="365"/>
    <x v="367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Apr"/>
    <x v="365"/>
    <x v="36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May"/>
    <x v="365"/>
    <x v="367"/>
    <m/>
    <x v="16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Jun"/>
    <x v="365"/>
    <x v="36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Jul"/>
    <x v="365"/>
    <x v="36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Aug"/>
    <x v="365"/>
    <x v="367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Sep"/>
    <x v="365"/>
    <x v="36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Oct"/>
    <x v="365"/>
    <x v="3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Nov"/>
    <x v="365"/>
    <x v="367"/>
    <m/>
    <x v="22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Dec"/>
    <x v="365"/>
    <x v="36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4/Jan"/>
    <x v="366"/>
    <x v="368"/>
    <s v="SANTA MARIA"/>
    <x v="12"/>
    <n v="5"/>
    <n v="0"/>
    <n v="433"/>
    <n v="18"/>
    <n v="14"/>
    <n v="109"/>
    <n v="0"/>
    <n v="54"/>
    <n v="23"/>
    <n v="24"/>
    <n v="17"/>
    <n v="0"/>
    <n v="0"/>
    <n v="0"/>
    <n v="0"/>
    <n v="21"/>
    <n v="11"/>
    <n v="0"/>
    <n v="0"/>
    <n v="0"/>
    <n v="0"/>
    <n v="0"/>
    <n v="1"/>
    <n v="0"/>
    <n v="0"/>
    <n v="5"/>
    <n v="0"/>
    <n v="0"/>
    <n v="0"/>
    <n v="0"/>
  </r>
  <r>
    <s v="SANTA MARIA2014/Feb"/>
    <x v="366"/>
    <x v="368"/>
    <m/>
    <x v="13"/>
    <n v="11"/>
    <n v="0"/>
    <n v="383"/>
    <n v="5"/>
    <n v="20"/>
    <n v="109"/>
    <n v="7"/>
    <n v="47"/>
    <n v="21"/>
    <n v="23"/>
    <n v="11"/>
    <n v="0"/>
    <n v="0"/>
    <n v="0"/>
    <n v="0"/>
    <n v="18"/>
    <n v="11"/>
    <n v="0"/>
    <n v="2"/>
    <n v="0"/>
    <n v="0"/>
    <n v="0"/>
    <n v="4"/>
    <n v="0"/>
    <n v="0"/>
    <n v="11"/>
    <n v="0"/>
    <n v="0"/>
    <n v="0"/>
    <n v="0"/>
  </r>
  <r>
    <s v="SANTA MARIA2014/Mar"/>
    <x v="366"/>
    <x v="368"/>
    <m/>
    <x v="14"/>
    <n v="3"/>
    <n v="2"/>
    <n v="428"/>
    <n v="11"/>
    <n v="34"/>
    <n v="159"/>
    <n v="0"/>
    <n v="50"/>
    <n v="19"/>
    <n v="27"/>
    <n v="17"/>
    <n v="0"/>
    <n v="0"/>
    <n v="0"/>
    <n v="0"/>
    <n v="30"/>
    <n v="16"/>
    <n v="0"/>
    <n v="1"/>
    <n v="0"/>
    <n v="0"/>
    <n v="0"/>
    <n v="8"/>
    <n v="0"/>
    <n v="0"/>
    <n v="3"/>
    <n v="2"/>
    <n v="0"/>
    <n v="2"/>
    <n v="0"/>
  </r>
  <r>
    <s v="SANTA MARIA2014/Apr"/>
    <x v="366"/>
    <x v="368"/>
    <m/>
    <x v="15"/>
    <n v="6"/>
    <n v="1"/>
    <n v="384"/>
    <n v="16"/>
    <n v="11"/>
    <n v="88"/>
    <n v="3"/>
    <n v="51"/>
    <n v="24"/>
    <n v="48"/>
    <n v="20"/>
    <n v="0"/>
    <n v="0"/>
    <n v="0"/>
    <n v="0"/>
    <n v="21"/>
    <n v="12"/>
    <n v="0"/>
    <n v="0"/>
    <n v="0"/>
    <n v="0"/>
    <n v="0"/>
    <n v="3"/>
    <n v="0"/>
    <n v="0"/>
    <n v="6"/>
    <n v="2"/>
    <n v="0"/>
    <n v="2"/>
    <n v="0"/>
  </r>
  <r>
    <s v="SANTA MARIA2014/May"/>
    <x v="366"/>
    <x v="368"/>
    <m/>
    <x v="16"/>
    <n v="4"/>
    <n v="0"/>
    <n v="395"/>
    <n v="10"/>
    <n v="15"/>
    <n v="107"/>
    <n v="2"/>
    <n v="57"/>
    <n v="32"/>
    <n v="27"/>
    <n v="21"/>
    <n v="0"/>
    <n v="0"/>
    <n v="0"/>
    <n v="0"/>
    <n v="22"/>
    <n v="15"/>
    <n v="0"/>
    <n v="0"/>
    <n v="0"/>
    <n v="0"/>
    <n v="0"/>
    <n v="0"/>
    <n v="0"/>
    <n v="0"/>
    <n v="4"/>
    <n v="0"/>
    <n v="0"/>
    <n v="0"/>
    <n v="0"/>
  </r>
  <r>
    <s v="SANTA MARIA2014/Jun"/>
    <x v="366"/>
    <x v="368"/>
    <m/>
    <x v="17"/>
    <n v="2"/>
    <n v="0"/>
    <n v="383"/>
    <n v="12"/>
    <n v="9"/>
    <n v="129"/>
    <n v="1"/>
    <n v="29"/>
    <n v="19"/>
    <n v="20"/>
    <n v="21"/>
    <n v="0"/>
    <n v="0"/>
    <n v="0"/>
    <n v="0"/>
    <n v="25"/>
    <n v="13"/>
    <n v="0"/>
    <n v="1"/>
    <n v="0"/>
    <n v="0"/>
    <n v="0"/>
    <n v="1"/>
    <n v="0"/>
    <n v="0"/>
    <n v="2"/>
    <n v="0"/>
    <n v="0"/>
    <n v="0"/>
    <n v="0"/>
  </r>
  <r>
    <s v="SANTA MARIA2014/Jul"/>
    <x v="366"/>
    <x v="368"/>
    <m/>
    <x v="18"/>
    <n v="2"/>
    <n v="0"/>
    <n v="407"/>
    <n v="9"/>
    <n v="23"/>
    <n v="133"/>
    <n v="8"/>
    <n v="45"/>
    <n v="12"/>
    <n v="56"/>
    <n v="15"/>
    <n v="0"/>
    <n v="0"/>
    <n v="0"/>
    <n v="0"/>
    <n v="38"/>
    <n v="18"/>
    <n v="0"/>
    <n v="1"/>
    <n v="0"/>
    <n v="0"/>
    <n v="0"/>
    <n v="1"/>
    <n v="0"/>
    <n v="0"/>
    <n v="2"/>
    <n v="0"/>
    <n v="0"/>
    <n v="0"/>
    <n v="0"/>
  </r>
  <r>
    <s v="SANTA MARIA2014/Aug"/>
    <x v="366"/>
    <x v="368"/>
    <m/>
    <x v="19"/>
    <n v="1"/>
    <n v="0"/>
    <n v="423"/>
    <n v="13"/>
    <n v="20"/>
    <n v="127"/>
    <n v="2"/>
    <n v="64"/>
    <n v="16"/>
    <n v="61"/>
    <n v="30"/>
    <n v="0"/>
    <n v="0"/>
    <n v="0"/>
    <n v="0"/>
    <n v="43"/>
    <n v="3"/>
    <n v="1"/>
    <n v="2"/>
    <n v="0"/>
    <n v="0"/>
    <n v="0"/>
    <n v="0"/>
    <n v="0"/>
    <n v="0"/>
    <n v="1"/>
    <n v="0"/>
    <n v="0"/>
    <n v="0"/>
    <n v="0"/>
  </r>
  <r>
    <s v="SANTA MARIA2014/Sep"/>
    <x v="366"/>
    <x v="368"/>
    <m/>
    <x v="20"/>
    <n v="0"/>
    <n v="0"/>
    <n v="362"/>
    <n v="14"/>
    <n v="6"/>
    <n v="114"/>
    <n v="3"/>
    <n v="55"/>
    <n v="21"/>
    <n v="36"/>
    <n v="34"/>
    <n v="0"/>
    <n v="0"/>
    <n v="0"/>
    <n v="0"/>
    <n v="25"/>
    <n v="19"/>
    <n v="0"/>
    <n v="0"/>
    <n v="0"/>
    <n v="0"/>
    <n v="0"/>
    <n v="0"/>
    <n v="0"/>
    <n v="0"/>
    <n v="0"/>
    <n v="0"/>
    <n v="0"/>
    <n v="0"/>
    <n v="0"/>
  </r>
  <r>
    <s v="SANTA MARIA2014/Oct"/>
    <x v="366"/>
    <x v="368"/>
    <m/>
    <x v="21"/>
    <n v="2"/>
    <n v="0"/>
    <n v="332"/>
    <n v="8"/>
    <n v="17"/>
    <n v="96"/>
    <n v="2"/>
    <n v="55"/>
    <n v="23"/>
    <n v="28"/>
    <n v="22"/>
    <n v="0"/>
    <n v="0"/>
    <n v="0"/>
    <n v="0"/>
    <n v="19"/>
    <n v="13"/>
    <n v="0"/>
    <n v="0"/>
    <n v="0"/>
    <n v="0"/>
    <n v="0"/>
    <n v="1"/>
    <n v="1"/>
    <n v="0"/>
    <n v="2"/>
    <n v="0"/>
    <n v="0"/>
    <n v="0"/>
    <n v="0"/>
  </r>
  <r>
    <s v="SANTA MARIA2014/Nov"/>
    <x v="366"/>
    <x v="368"/>
    <m/>
    <x v="22"/>
    <n v="5"/>
    <n v="0"/>
    <n v="365"/>
    <n v="10"/>
    <n v="26"/>
    <n v="111"/>
    <n v="2"/>
    <n v="55"/>
    <n v="16"/>
    <n v="28"/>
    <n v="22"/>
    <n v="2"/>
    <n v="0"/>
    <n v="0"/>
    <n v="0"/>
    <n v="27"/>
    <n v="28"/>
    <n v="1"/>
    <n v="1"/>
    <n v="0"/>
    <n v="0"/>
    <n v="0"/>
    <n v="0"/>
    <n v="0"/>
    <n v="0"/>
    <n v="5"/>
    <n v="0"/>
    <n v="0"/>
    <n v="0"/>
    <n v="0"/>
  </r>
  <r>
    <s v="SANTA MARIA2014/Dec"/>
    <x v="366"/>
    <x v="368"/>
    <m/>
    <x v="23"/>
    <n v="1"/>
    <n v="0"/>
    <n v="403"/>
    <n v="12"/>
    <n v="15"/>
    <n v="105"/>
    <n v="1"/>
    <n v="55"/>
    <n v="12"/>
    <n v="37"/>
    <n v="15"/>
    <n v="0"/>
    <n v="0"/>
    <n v="0"/>
    <n v="0"/>
    <n v="25"/>
    <n v="16"/>
    <n v="0"/>
    <n v="0"/>
    <n v="0"/>
    <n v="0"/>
    <n v="0"/>
    <n v="0"/>
    <n v="0"/>
    <n v="0"/>
    <n v="1"/>
    <n v="0"/>
    <n v="0"/>
    <n v="0"/>
    <n v="0"/>
  </r>
  <r>
    <s v="SANTA MARIA DO HERVAL2014/Jan"/>
    <x v="367"/>
    <x v="369"/>
    <s v="SANTA MARIA DO HERVA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Feb"/>
    <x v="367"/>
    <x v="369"/>
    <m/>
    <x v="13"/>
    <n v="0"/>
    <n v="0"/>
    <n v="0"/>
    <n v="0"/>
    <n v="0"/>
    <n v="0"/>
    <n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Mar"/>
    <x v="367"/>
    <x v="369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4/Apr"/>
    <x v="367"/>
    <x v="3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May"/>
    <x v="367"/>
    <x v="36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Jun"/>
    <x v="367"/>
    <x v="36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Jul"/>
    <x v="367"/>
    <x v="36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4/Aug"/>
    <x v="367"/>
    <x v="36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Sep"/>
    <x v="367"/>
    <x v="36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Oct"/>
    <x v="367"/>
    <x v="369"/>
    <m/>
    <x v="2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Nov"/>
    <x v="367"/>
    <x v="36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Dec"/>
    <x v="367"/>
    <x v="369"/>
    <m/>
    <x v="23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4/Jan"/>
    <x v="368"/>
    <x v="370"/>
    <s v="SANTA ROSA"/>
    <x v="12"/>
    <n v="0"/>
    <n v="0"/>
    <n v="51"/>
    <n v="0"/>
    <n v="3"/>
    <n v="4"/>
    <n v="0"/>
    <n v="13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4/Feb"/>
    <x v="368"/>
    <x v="370"/>
    <m/>
    <x v="13"/>
    <n v="2"/>
    <n v="0"/>
    <n v="66"/>
    <n v="0"/>
    <n v="6"/>
    <n v="1"/>
    <n v="0"/>
    <n v="4"/>
    <n v="3"/>
    <n v="8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NTA ROSA2014/Mar"/>
    <x v="368"/>
    <x v="370"/>
    <m/>
    <x v="14"/>
    <n v="1"/>
    <n v="0"/>
    <n v="74"/>
    <n v="1"/>
    <n v="6"/>
    <n v="3"/>
    <n v="0"/>
    <n v="5"/>
    <n v="2"/>
    <n v="7"/>
    <n v="1"/>
    <n v="0"/>
    <n v="0"/>
    <n v="0"/>
    <n v="0"/>
    <n v="14"/>
    <n v="0"/>
    <n v="0"/>
    <n v="0"/>
    <n v="0"/>
    <n v="0"/>
    <n v="0"/>
    <n v="0"/>
    <n v="0"/>
    <n v="0"/>
    <n v="1"/>
    <n v="0"/>
    <n v="0"/>
    <n v="0"/>
    <n v="0"/>
  </r>
  <r>
    <s v="SANTA ROSA2014/Apr"/>
    <x v="368"/>
    <x v="370"/>
    <m/>
    <x v="15"/>
    <n v="0"/>
    <n v="0"/>
    <n v="79"/>
    <n v="1"/>
    <n v="6"/>
    <n v="4"/>
    <n v="0"/>
    <n v="4"/>
    <n v="2"/>
    <n v="12"/>
    <n v="8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A ROSA2014/May"/>
    <x v="368"/>
    <x v="370"/>
    <m/>
    <x v="16"/>
    <n v="0"/>
    <n v="0"/>
    <n v="54"/>
    <n v="1"/>
    <n v="7"/>
    <n v="3"/>
    <n v="0"/>
    <n v="10"/>
    <n v="2"/>
    <n v="1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4/Jun"/>
    <x v="368"/>
    <x v="370"/>
    <m/>
    <x v="17"/>
    <n v="0"/>
    <n v="0"/>
    <n v="66"/>
    <n v="1"/>
    <n v="10"/>
    <n v="7"/>
    <n v="0"/>
    <n v="9"/>
    <n v="2"/>
    <n v="1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ROSA2014/Jul"/>
    <x v="368"/>
    <x v="370"/>
    <m/>
    <x v="18"/>
    <n v="0"/>
    <n v="0"/>
    <n v="62"/>
    <n v="0"/>
    <n v="2"/>
    <n v="5"/>
    <n v="0"/>
    <n v="5"/>
    <n v="2"/>
    <n v="16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4/Aug"/>
    <x v="368"/>
    <x v="370"/>
    <m/>
    <x v="19"/>
    <n v="0"/>
    <n v="0"/>
    <n v="55"/>
    <n v="1"/>
    <n v="3"/>
    <n v="4"/>
    <n v="1"/>
    <n v="6"/>
    <n v="6"/>
    <n v="1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ROSA2014/Sep"/>
    <x v="368"/>
    <x v="370"/>
    <m/>
    <x v="20"/>
    <n v="0"/>
    <n v="0"/>
    <n v="53"/>
    <n v="2"/>
    <n v="2"/>
    <n v="4"/>
    <n v="1"/>
    <n v="10"/>
    <n v="3"/>
    <n v="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ROSA2014/Oct"/>
    <x v="368"/>
    <x v="370"/>
    <m/>
    <x v="21"/>
    <n v="1"/>
    <n v="0"/>
    <n v="68"/>
    <n v="6"/>
    <n v="7"/>
    <n v="10"/>
    <n v="0"/>
    <n v="3"/>
    <n v="2"/>
    <n v="17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4/Nov"/>
    <x v="368"/>
    <x v="370"/>
    <m/>
    <x v="22"/>
    <n v="0"/>
    <n v="0"/>
    <n v="69"/>
    <n v="2"/>
    <n v="6"/>
    <n v="4"/>
    <n v="0"/>
    <n v="6"/>
    <n v="2"/>
    <n v="1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4/Dec"/>
    <x v="368"/>
    <x v="370"/>
    <m/>
    <x v="23"/>
    <n v="0"/>
    <n v="0"/>
    <n v="83"/>
    <n v="5"/>
    <n v="7"/>
    <n v="7"/>
    <n v="0"/>
    <n v="5"/>
    <n v="5"/>
    <n v="2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TEREZA2014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4/Jan"/>
    <x v="370"/>
    <x v="372"/>
    <s v="SANTA VITORIA DO PALMAR"/>
    <x v="12"/>
    <n v="0"/>
    <n v="0"/>
    <n v="69"/>
    <n v="5"/>
    <n v="5"/>
    <n v="6"/>
    <n v="0"/>
    <n v="3"/>
    <n v="3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VITORIA DO PALMAR2014/Feb"/>
    <x v="370"/>
    <x v="372"/>
    <m/>
    <x v="13"/>
    <n v="2"/>
    <n v="0"/>
    <n v="64"/>
    <n v="6"/>
    <n v="0"/>
    <n v="8"/>
    <n v="0"/>
    <n v="1"/>
    <n v="3"/>
    <n v="1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SANTA VITORIA DO PALMAR2014/Mar"/>
    <x v="370"/>
    <x v="372"/>
    <m/>
    <x v="14"/>
    <n v="1"/>
    <n v="0"/>
    <n v="56"/>
    <n v="2"/>
    <n v="2"/>
    <n v="13"/>
    <n v="0"/>
    <n v="4"/>
    <n v="0"/>
    <n v="3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14/Apr"/>
    <x v="370"/>
    <x v="372"/>
    <m/>
    <x v="15"/>
    <n v="0"/>
    <n v="0"/>
    <n v="59"/>
    <n v="6"/>
    <n v="1"/>
    <n v="3"/>
    <n v="0"/>
    <n v="1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VITORIA DO PALMAR2014/May"/>
    <x v="370"/>
    <x v="372"/>
    <m/>
    <x v="16"/>
    <n v="1"/>
    <n v="0"/>
    <n v="56"/>
    <n v="9"/>
    <n v="1"/>
    <n v="4"/>
    <n v="1"/>
    <n v="4"/>
    <n v="2"/>
    <n v="4"/>
    <n v="2"/>
    <n v="0"/>
    <n v="0"/>
    <n v="0"/>
    <n v="0"/>
    <n v="2"/>
    <n v="0"/>
    <n v="0"/>
    <n v="0"/>
    <n v="0"/>
    <n v="0"/>
    <n v="0"/>
    <n v="1"/>
    <n v="0"/>
    <n v="0"/>
    <n v="1"/>
    <n v="0"/>
    <n v="0"/>
    <n v="0"/>
    <n v="0"/>
  </r>
  <r>
    <s v="SANTA VITORIA DO PALMAR2014/Jun"/>
    <x v="370"/>
    <x v="372"/>
    <m/>
    <x v="17"/>
    <n v="2"/>
    <n v="0"/>
    <n v="57"/>
    <n v="5"/>
    <n v="1"/>
    <n v="1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NTA VITORIA DO PALMAR2014/Jul"/>
    <x v="370"/>
    <x v="372"/>
    <m/>
    <x v="18"/>
    <n v="1"/>
    <n v="0"/>
    <n v="58"/>
    <n v="9"/>
    <n v="1"/>
    <n v="10"/>
    <n v="0"/>
    <n v="4"/>
    <n v="3"/>
    <n v="2"/>
    <n v="1"/>
    <n v="0"/>
    <n v="0"/>
    <n v="0"/>
    <n v="0"/>
    <n v="2"/>
    <n v="1"/>
    <n v="0"/>
    <n v="0"/>
    <n v="0"/>
    <n v="0"/>
    <n v="0"/>
    <n v="0"/>
    <n v="0"/>
    <n v="1"/>
    <n v="1"/>
    <n v="0"/>
    <n v="0"/>
    <n v="0"/>
    <n v="1"/>
  </r>
  <r>
    <s v="SANTA VITORIA DO PALMAR2014/Aug"/>
    <x v="370"/>
    <x v="372"/>
    <m/>
    <x v="19"/>
    <n v="0"/>
    <n v="0"/>
    <n v="47"/>
    <n v="6"/>
    <n v="3"/>
    <n v="10"/>
    <n v="0"/>
    <n v="2"/>
    <n v="2"/>
    <n v="0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</r>
  <r>
    <s v="SANTA VITORIA DO PALMAR2014/Sep"/>
    <x v="370"/>
    <x v="372"/>
    <m/>
    <x v="20"/>
    <n v="1"/>
    <n v="0"/>
    <n v="38"/>
    <n v="5"/>
    <n v="3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14/Oct"/>
    <x v="370"/>
    <x v="372"/>
    <m/>
    <x v="21"/>
    <n v="0"/>
    <n v="0"/>
    <n v="62"/>
    <n v="14"/>
    <n v="2"/>
    <n v="4"/>
    <n v="0"/>
    <n v="5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4/Nov"/>
    <x v="370"/>
    <x v="372"/>
    <m/>
    <x v="22"/>
    <n v="0"/>
    <n v="0"/>
    <n v="43"/>
    <n v="7"/>
    <n v="5"/>
    <n v="3"/>
    <n v="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4/Dec"/>
    <x v="370"/>
    <x v="372"/>
    <m/>
    <x v="23"/>
    <n v="0"/>
    <n v="0"/>
    <n v="48"/>
    <n v="2"/>
    <n v="3"/>
    <n v="7"/>
    <n v="0"/>
    <n v="4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NTANA DA BOA VISTA2014/Jan"/>
    <x v="371"/>
    <x v="373"/>
    <s v="SANTANA DA BOA VISTA"/>
    <x v="12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Feb"/>
    <x v="371"/>
    <x v="373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Mar"/>
    <x v="371"/>
    <x v="373"/>
    <m/>
    <x v="14"/>
    <n v="0"/>
    <n v="0"/>
    <n v="13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Apr"/>
    <x v="371"/>
    <x v="373"/>
    <m/>
    <x v="15"/>
    <n v="0"/>
    <n v="0"/>
    <n v="11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A BOA VISTA2014/May"/>
    <x v="371"/>
    <x v="373"/>
    <m/>
    <x v="16"/>
    <n v="0"/>
    <n v="0"/>
    <n v="12"/>
    <n v="5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A BOA VISTA2014/Jun"/>
    <x v="371"/>
    <x v="373"/>
    <m/>
    <x v="1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Jul"/>
    <x v="371"/>
    <x v="373"/>
    <m/>
    <x v="18"/>
    <n v="0"/>
    <n v="0"/>
    <n v="9"/>
    <n v="5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Aug"/>
    <x v="371"/>
    <x v="37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Sep"/>
    <x v="371"/>
    <x v="373"/>
    <m/>
    <x v="20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A BOA VISTA2014/Oct"/>
    <x v="371"/>
    <x v="373"/>
    <m/>
    <x v="21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14/Nov"/>
    <x v="371"/>
    <x v="373"/>
    <m/>
    <x v="2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Dec"/>
    <x v="371"/>
    <x v="373"/>
    <m/>
    <x v="23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4/Jan"/>
    <x v="372"/>
    <x v="374"/>
    <s v="SANTANA DO LIVRAMENTO"/>
    <x v="12"/>
    <n v="1"/>
    <n v="0"/>
    <n v="101"/>
    <n v="18"/>
    <n v="7"/>
    <n v="11"/>
    <n v="0"/>
    <n v="10"/>
    <n v="5"/>
    <n v="3"/>
    <n v="2"/>
    <n v="0"/>
    <n v="0"/>
    <n v="0"/>
    <n v="0"/>
    <n v="14"/>
    <n v="3"/>
    <n v="0"/>
    <n v="0"/>
    <n v="0"/>
    <n v="0"/>
    <n v="0"/>
    <n v="0"/>
    <n v="0"/>
    <n v="0"/>
    <n v="1"/>
    <n v="0"/>
    <n v="0"/>
    <n v="0"/>
    <n v="0"/>
  </r>
  <r>
    <s v="SANTANA DO LIVRAMENTO2014/Feb"/>
    <x v="372"/>
    <x v="374"/>
    <m/>
    <x v="13"/>
    <n v="2"/>
    <n v="0"/>
    <n v="68"/>
    <n v="14"/>
    <n v="3"/>
    <n v="5"/>
    <n v="1"/>
    <n v="9"/>
    <n v="2"/>
    <n v="5"/>
    <n v="2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NTANA DO LIVRAMENTO2014/Mar"/>
    <x v="372"/>
    <x v="374"/>
    <m/>
    <x v="14"/>
    <n v="1"/>
    <n v="0"/>
    <n v="85"/>
    <n v="9"/>
    <n v="6"/>
    <n v="5"/>
    <n v="1"/>
    <n v="9"/>
    <n v="5"/>
    <n v="13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NTANA DO LIVRAMENTO2014/Apr"/>
    <x v="372"/>
    <x v="374"/>
    <m/>
    <x v="15"/>
    <n v="2"/>
    <n v="0"/>
    <n v="92"/>
    <n v="13"/>
    <n v="4"/>
    <n v="12"/>
    <n v="0"/>
    <n v="11"/>
    <n v="3"/>
    <n v="11"/>
    <n v="3"/>
    <n v="0"/>
    <n v="0"/>
    <n v="0"/>
    <n v="0"/>
    <n v="6"/>
    <n v="1"/>
    <n v="0"/>
    <n v="1"/>
    <n v="0"/>
    <n v="0"/>
    <n v="0"/>
    <n v="0"/>
    <n v="0"/>
    <n v="0"/>
    <n v="2"/>
    <n v="0"/>
    <n v="0"/>
    <n v="0"/>
    <n v="0"/>
  </r>
  <r>
    <s v="SANTANA DO LIVRAMENTO2014/May"/>
    <x v="372"/>
    <x v="374"/>
    <m/>
    <x v="16"/>
    <n v="0"/>
    <n v="0"/>
    <n v="93"/>
    <n v="21"/>
    <n v="6"/>
    <n v="11"/>
    <n v="0"/>
    <n v="9"/>
    <n v="2"/>
    <n v="11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</r>
  <r>
    <s v="SANTANA DO LIVRAMENTO2014/Jun"/>
    <x v="372"/>
    <x v="374"/>
    <m/>
    <x v="17"/>
    <n v="0"/>
    <n v="0"/>
    <n v="89"/>
    <n v="20"/>
    <n v="10"/>
    <n v="4"/>
    <n v="1"/>
    <n v="8"/>
    <n v="5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NA DO LIVRAMENTO2014/Jul"/>
    <x v="372"/>
    <x v="374"/>
    <m/>
    <x v="18"/>
    <n v="0"/>
    <n v="0"/>
    <n v="75"/>
    <n v="16"/>
    <n v="7"/>
    <n v="8"/>
    <n v="0"/>
    <n v="12"/>
    <n v="7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O LIVRAMENTO2014/Aug"/>
    <x v="372"/>
    <x v="374"/>
    <m/>
    <x v="19"/>
    <n v="1"/>
    <n v="0"/>
    <n v="77"/>
    <n v="17"/>
    <n v="4"/>
    <n v="8"/>
    <n v="0"/>
    <n v="7"/>
    <n v="3"/>
    <n v="12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NA DO LIVRAMENTO2014/Sep"/>
    <x v="372"/>
    <x v="374"/>
    <m/>
    <x v="20"/>
    <n v="1"/>
    <n v="0"/>
    <n v="88"/>
    <n v="20"/>
    <n v="4"/>
    <n v="21"/>
    <n v="0"/>
    <n v="9"/>
    <n v="1"/>
    <n v="7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NA DO LIVRAMENTO2014/Oct"/>
    <x v="372"/>
    <x v="374"/>
    <m/>
    <x v="21"/>
    <n v="1"/>
    <n v="0"/>
    <n v="90"/>
    <n v="21"/>
    <n v="10"/>
    <n v="9"/>
    <n v="0"/>
    <n v="14"/>
    <n v="3"/>
    <n v="8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ANTANA DO LIVRAMENTO2014/Nov"/>
    <x v="372"/>
    <x v="374"/>
    <m/>
    <x v="22"/>
    <n v="2"/>
    <n v="0"/>
    <n v="93"/>
    <n v="18"/>
    <n v="2"/>
    <n v="7"/>
    <n v="0"/>
    <n v="6"/>
    <n v="2"/>
    <n v="6"/>
    <n v="0"/>
    <n v="0"/>
    <n v="0"/>
    <n v="0"/>
    <n v="0"/>
    <n v="2"/>
    <n v="3"/>
    <n v="0"/>
    <n v="0"/>
    <n v="0"/>
    <n v="0"/>
    <n v="0"/>
    <n v="1"/>
    <n v="0"/>
    <n v="0"/>
    <n v="2"/>
    <n v="0"/>
    <n v="0"/>
    <n v="0"/>
    <n v="0"/>
  </r>
  <r>
    <s v="SANTANA DO LIVRAMENTO2014/Dec"/>
    <x v="372"/>
    <x v="374"/>
    <m/>
    <x v="23"/>
    <n v="1"/>
    <n v="0"/>
    <n v="102"/>
    <n v="17"/>
    <n v="6"/>
    <n v="11"/>
    <n v="2"/>
    <n v="6"/>
    <n v="5"/>
    <n v="14"/>
    <n v="3"/>
    <n v="1"/>
    <n v="0"/>
    <n v="0"/>
    <n v="0"/>
    <n v="5"/>
    <n v="4"/>
    <n v="0"/>
    <n v="0"/>
    <n v="0"/>
    <n v="0"/>
    <n v="0"/>
    <n v="0"/>
    <n v="0"/>
    <n v="1"/>
    <n v="1"/>
    <n v="0"/>
    <n v="1"/>
    <n v="0"/>
    <n v="1"/>
  </r>
  <r>
    <s v="SANTIAGO2014/Jan"/>
    <x v="373"/>
    <x v="375"/>
    <s v="SANTIAGO"/>
    <x v="12"/>
    <n v="0"/>
    <n v="0"/>
    <n v="31"/>
    <n v="0"/>
    <n v="0"/>
    <n v="5"/>
    <n v="0"/>
    <n v="9"/>
    <n v="2"/>
    <n v="5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4/Feb"/>
    <x v="373"/>
    <x v="375"/>
    <m/>
    <x v="13"/>
    <n v="0"/>
    <n v="0"/>
    <n v="35"/>
    <n v="2"/>
    <n v="1"/>
    <n v="7"/>
    <n v="0"/>
    <n v="12"/>
    <n v="2"/>
    <n v="10"/>
    <n v="1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IAGO2014/Mar"/>
    <x v="373"/>
    <x v="375"/>
    <m/>
    <x v="14"/>
    <n v="0"/>
    <n v="0"/>
    <n v="42"/>
    <n v="3"/>
    <n v="1"/>
    <n v="5"/>
    <n v="0"/>
    <n v="6"/>
    <n v="5"/>
    <n v="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4/Apr"/>
    <x v="373"/>
    <x v="375"/>
    <m/>
    <x v="15"/>
    <n v="0"/>
    <n v="0"/>
    <n v="42"/>
    <n v="2"/>
    <n v="0"/>
    <n v="2"/>
    <n v="0"/>
    <n v="6"/>
    <n v="6"/>
    <n v="4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4/May"/>
    <x v="373"/>
    <x v="375"/>
    <m/>
    <x v="16"/>
    <n v="0"/>
    <n v="0"/>
    <n v="56"/>
    <n v="0"/>
    <n v="2"/>
    <n v="3"/>
    <n v="0"/>
    <n v="4"/>
    <n v="4"/>
    <n v="6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4/Jun"/>
    <x v="373"/>
    <x v="375"/>
    <m/>
    <x v="17"/>
    <n v="0"/>
    <n v="0"/>
    <n v="81"/>
    <n v="6"/>
    <n v="3"/>
    <n v="1"/>
    <n v="0"/>
    <n v="6"/>
    <n v="2"/>
    <n v="1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14/Jul"/>
    <x v="373"/>
    <x v="375"/>
    <m/>
    <x v="18"/>
    <n v="1"/>
    <n v="0"/>
    <n v="42"/>
    <n v="3"/>
    <n v="1"/>
    <n v="0"/>
    <n v="0"/>
    <n v="16"/>
    <n v="4"/>
    <n v="9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IAGO2014/Aug"/>
    <x v="373"/>
    <x v="375"/>
    <m/>
    <x v="19"/>
    <n v="0"/>
    <n v="0"/>
    <n v="56"/>
    <n v="5"/>
    <n v="3"/>
    <n v="6"/>
    <n v="0"/>
    <n v="4"/>
    <n v="9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4/Sep"/>
    <x v="373"/>
    <x v="375"/>
    <m/>
    <x v="20"/>
    <n v="1"/>
    <n v="0"/>
    <n v="55"/>
    <n v="5"/>
    <n v="2"/>
    <n v="4"/>
    <n v="1"/>
    <n v="6"/>
    <n v="4"/>
    <n v="7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IAGO2014/Oct"/>
    <x v="373"/>
    <x v="375"/>
    <m/>
    <x v="21"/>
    <n v="0"/>
    <n v="0"/>
    <n v="42"/>
    <n v="1"/>
    <n v="1"/>
    <n v="2"/>
    <n v="0"/>
    <n v="9"/>
    <n v="4"/>
    <n v="15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14/Nov"/>
    <x v="373"/>
    <x v="375"/>
    <m/>
    <x v="22"/>
    <n v="0"/>
    <n v="0"/>
    <n v="35"/>
    <n v="3"/>
    <n v="2"/>
    <n v="1"/>
    <n v="1"/>
    <n v="7"/>
    <n v="4"/>
    <n v="2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4/Dec"/>
    <x v="373"/>
    <x v="375"/>
    <m/>
    <x v="23"/>
    <n v="0"/>
    <n v="0"/>
    <n v="52"/>
    <n v="5"/>
    <n v="1"/>
    <n v="1"/>
    <n v="0"/>
    <n v="8"/>
    <n v="4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4/Jan"/>
    <x v="374"/>
    <x v="376"/>
    <s v="SANTO ANGELO"/>
    <x v="12"/>
    <n v="0"/>
    <n v="0"/>
    <n v="96"/>
    <n v="3"/>
    <n v="4"/>
    <n v="12"/>
    <n v="0"/>
    <n v="6"/>
    <n v="9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4/Feb"/>
    <x v="374"/>
    <x v="376"/>
    <m/>
    <x v="13"/>
    <n v="0"/>
    <n v="0"/>
    <n v="110"/>
    <n v="7"/>
    <n v="1"/>
    <n v="12"/>
    <n v="0"/>
    <n v="7"/>
    <n v="5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14/Mar"/>
    <x v="374"/>
    <x v="376"/>
    <m/>
    <x v="14"/>
    <n v="2"/>
    <n v="0"/>
    <n v="120"/>
    <n v="12"/>
    <n v="3"/>
    <n v="14"/>
    <n v="1"/>
    <n v="14"/>
    <n v="4"/>
    <n v="15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NTO ANGELO2014/Apr"/>
    <x v="374"/>
    <x v="376"/>
    <m/>
    <x v="15"/>
    <n v="1"/>
    <n v="0"/>
    <n v="86"/>
    <n v="12"/>
    <n v="11"/>
    <n v="21"/>
    <n v="0"/>
    <n v="4"/>
    <n v="1"/>
    <n v="12"/>
    <n v="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SANTO ANGELO2014/May"/>
    <x v="374"/>
    <x v="376"/>
    <m/>
    <x v="16"/>
    <n v="0"/>
    <n v="0"/>
    <n v="66"/>
    <n v="6"/>
    <n v="3"/>
    <n v="6"/>
    <n v="0"/>
    <n v="3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4/Jun"/>
    <x v="374"/>
    <x v="376"/>
    <m/>
    <x v="17"/>
    <n v="1"/>
    <n v="0"/>
    <n v="92"/>
    <n v="11"/>
    <n v="3"/>
    <n v="7"/>
    <n v="1"/>
    <n v="10"/>
    <n v="1"/>
    <n v="1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O ANGELO2014/Jul"/>
    <x v="374"/>
    <x v="376"/>
    <m/>
    <x v="18"/>
    <n v="0"/>
    <n v="0"/>
    <n v="87"/>
    <n v="5"/>
    <n v="4"/>
    <n v="6"/>
    <n v="0"/>
    <n v="13"/>
    <n v="6"/>
    <n v="14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4/Aug"/>
    <x v="374"/>
    <x v="376"/>
    <m/>
    <x v="19"/>
    <n v="1"/>
    <n v="0"/>
    <n v="94"/>
    <n v="11"/>
    <n v="5"/>
    <n v="13"/>
    <n v="2"/>
    <n v="7"/>
    <n v="0"/>
    <n v="18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GELO2014/Sep"/>
    <x v="374"/>
    <x v="376"/>
    <m/>
    <x v="20"/>
    <n v="1"/>
    <n v="0"/>
    <n v="111"/>
    <n v="8"/>
    <n v="2"/>
    <n v="10"/>
    <n v="0"/>
    <n v="5"/>
    <n v="2"/>
    <n v="14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14/Oct"/>
    <x v="374"/>
    <x v="376"/>
    <m/>
    <x v="21"/>
    <n v="0"/>
    <n v="0"/>
    <n v="117"/>
    <n v="7"/>
    <n v="9"/>
    <n v="16"/>
    <n v="1"/>
    <n v="15"/>
    <n v="10"/>
    <n v="1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GELO2014/Nov"/>
    <x v="374"/>
    <x v="376"/>
    <m/>
    <x v="22"/>
    <n v="2"/>
    <n v="0"/>
    <n v="103"/>
    <n v="4"/>
    <n v="5"/>
    <n v="14"/>
    <n v="1"/>
    <n v="11"/>
    <n v="11"/>
    <n v="14"/>
    <n v="4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SANTO ANGELO2014/Dec"/>
    <x v="374"/>
    <x v="376"/>
    <m/>
    <x v="23"/>
    <n v="1"/>
    <n v="0"/>
    <n v="117"/>
    <n v="6"/>
    <n v="8"/>
    <n v="9"/>
    <n v="1"/>
    <n v="9"/>
    <n v="8"/>
    <n v="10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ANTO ANTONIO DA PATRULHA2014/Jan"/>
    <x v="375"/>
    <x v="377"/>
    <s v="SANTO ANTONIO DA PATRULHA"/>
    <x v="12"/>
    <n v="0"/>
    <n v="0"/>
    <n v="34"/>
    <n v="5"/>
    <n v="3"/>
    <n v="11"/>
    <n v="1"/>
    <n v="5"/>
    <n v="2"/>
    <n v="8"/>
    <n v="1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</r>
  <r>
    <s v="SANTO ANTONIO DA PATRULHA2014/Feb"/>
    <x v="375"/>
    <x v="377"/>
    <m/>
    <x v="13"/>
    <n v="1"/>
    <n v="0"/>
    <n v="35"/>
    <n v="2"/>
    <n v="2"/>
    <n v="4"/>
    <n v="0"/>
    <n v="5"/>
    <n v="1"/>
    <n v="2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TONIO DA PATRULHA2014/Mar"/>
    <x v="375"/>
    <x v="377"/>
    <m/>
    <x v="14"/>
    <n v="1"/>
    <n v="0"/>
    <n v="48"/>
    <n v="1"/>
    <n v="5"/>
    <n v="8"/>
    <n v="0"/>
    <n v="2"/>
    <n v="0"/>
    <n v="5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ANTO ANTONIO DA PATRULHA2014/Apr"/>
    <x v="375"/>
    <x v="377"/>
    <m/>
    <x v="15"/>
    <n v="0"/>
    <n v="0"/>
    <n v="46"/>
    <n v="2"/>
    <n v="4"/>
    <n v="3"/>
    <n v="1"/>
    <n v="3"/>
    <n v="7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TONIO DA PATRULHA2014/May"/>
    <x v="375"/>
    <x v="377"/>
    <m/>
    <x v="16"/>
    <n v="2"/>
    <n v="0"/>
    <n v="31"/>
    <n v="2"/>
    <n v="7"/>
    <n v="14"/>
    <n v="0"/>
    <n v="4"/>
    <n v="2"/>
    <n v="5"/>
    <n v="2"/>
    <n v="0"/>
    <n v="0"/>
    <n v="0"/>
    <n v="0"/>
    <n v="0"/>
    <n v="2"/>
    <n v="0"/>
    <n v="0"/>
    <n v="0"/>
    <n v="1"/>
    <n v="0"/>
    <n v="4"/>
    <n v="0"/>
    <n v="1"/>
    <n v="2"/>
    <n v="0"/>
    <n v="1"/>
    <n v="0"/>
    <n v="1"/>
  </r>
  <r>
    <s v="SANTO ANTONIO DA PATRULHA2014/Jun"/>
    <x v="375"/>
    <x v="377"/>
    <m/>
    <x v="17"/>
    <n v="0"/>
    <n v="0"/>
    <n v="30"/>
    <n v="3"/>
    <n v="5"/>
    <n v="9"/>
    <n v="0"/>
    <n v="3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SANTO ANTONIO DA PATRULHA2014/Jul"/>
    <x v="375"/>
    <x v="377"/>
    <m/>
    <x v="18"/>
    <n v="0"/>
    <n v="0"/>
    <n v="21"/>
    <n v="2"/>
    <n v="2"/>
    <n v="2"/>
    <n v="1"/>
    <n v="1"/>
    <n v="3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4/Aug"/>
    <x v="375"/>
    <x v="377"/>
    <m/>
    <x v="19"/>
    <n v="0"/>
    <n v="0"/>
    <n v="56"/>
    <n v="4"/>
    <n v="2"/>
    <n v="5"/>
    <n v="2"/>
    <n v="1"/>
    <n v="3"/>
    <n v="2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NTO ANTONIO DA PATRULHA2014/Sep"/>
    <x v="375"/>
    <x v="377"/>
    <m/>
    <x v="20"/>
    <n v="0"/>
    <n v="0"/>
    <n v="47"/>
    <n v="2"/>
    <n v="5"/>
    <n v="3"/>
    <n v="0"/>
    <n v="5"/>
    <n v="0"/>
    <n v="4"/>
    <n v="1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</r>
  <r>
    <s v="SANTO ANTONIO DA PATRULHA2014/Oct"/>
    <x v="375"/>
    <x v="377"/>
    <m/>
    <x v="21"/>
    <n v="0"/>
    <n v="0"/>
    <n v="32"/>
    <n v="4"/>
    <n v="12"/>
    <n v="4"/>
    <n v="2"/>
    <n v="2"/>
    <n v="2"/>
    <n v="6"/>
    <n v="1"/>
    <n v="1"/>
    <n v="0"/>
    <n v="0"/>
    <n v="0"/>
    <n v="1"/>
    <n v="1"/>
    <n v="0"/>
    <n v="0"/>
    <n v="0"/>
    <n v="0"/>
    <n v="0"/>
    <n v="1"/>
    <n v="0"/>
    <n v="1"/>
    <n v="0"/>
    <n v="0"/>
    <n v="1"/>
    <n v="0"/>
    <n v="1"/>
  </r>
  <r>
    <s v="SANTO ANTONIO DA PATRULHA2014/Nov"/>
    <x v="375"/>
    <x v="377"/>
    <m/>
    <x v="22"/>
    <n v="0"/>
    <n v="0"/>
    <n v="39"/>
    <n v="5"/>
    <n v="3"/>
    <n v="6"/>
    <n v="1"/>
    <n v="5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4/Dec"/>
    <x v="375"/>
    <x v="377"/>
    <m/>
    <x v="23"/>
    <n v="0"/>
    <n v="0"/>
    <n v="52"/>
    <n v="5"/>
    <n v="1"/>
    <n v="10"/>
    <n v="3"/>
    <n v="5"/>
    <n v="6"/>
    <n v="1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O ANTONIO DAS MISSOES2014/Jan"/>
    <x v="376"/>
    <x v="378"/>
    <s v="SANTO ANTONIO DAS MISSOES"/>
    <x v="12"/>
    <n v="0"/>
    <n v="0"/>
    <n v="5"/>
    <n v="1"/>
    <n v="2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14/Feb"/>
    <x v="376"/>
    <x v="378"/>
    <m/>
    <x v="13"/>
    <n v="0"/>
    <n v="0"/>
    <n v="9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Mar"/>
    <x v="376"/>
    <x v="378"/>
    <m/>
    <x v="14"/>
    <n v="0"/>
    <n v="0"/>
    <n v="10"/>
    <n v="3"/>
    <n v="1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Apr"/>
    <x v="376"/>
    <x v="378"/>
    <m/>
    <x v="15"/>
    <n v="0"/>
    <n v="0"/>
    <n v="14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May"/>
    <x v="376"/>
    <x v="378"/>
    <m/>
    <x v="16"/>
    <n v="0"/>
    <n v="0"/>
    <n v="12"/>
    <n v="3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4/Jun"/>
    <x v="376"/>
    <x v="378"/>
    <m/>
    <x v="17"/>
    <n v="1"/>
    <n v="0"/>
    <n v="1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S MISSOES2014/Jul"/>
    <x v="376"/>
    <x v="378"/>
    <m/>
    <x v="18"/>
    <n v="0"/>
    <n v="0"/>
    <n v="1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Aug"/>
    <x v="376"/>
    <x v="378"/>
    <m/>
    <x v="19"/>
    <n v="0"/>
    <n v="0"/>
    <n v="8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Sep"/>
    <x v="376"/>
    <x v="378"/>
    <m/>
    <x v="20"/>
    <n v="0"/>
    <n v="0"/>
    <n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Oct"/>
    <x v="376"/>
    <x v="378"/>
    <m/>
    <x v="21"/>
    <n v="1"/>
    <n v="0"/>
    <n v="10"/>
    <n v="5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S MISSOES2014/Nov"/>
    <x v="376"/>
    <x v="378"/>
    <m/>
    <x v="22"/>
    <n v="0"/>
    <n v="0"/>
    <n v="16"/>
    <n v="4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TONIO DAS MISSOES2014/Dec"/>
    <x v="376"/>
    <x v="378"/>
    <m/>
    <x v="23"/>
    <n v="0"/>
    <n v="0"/>
    <n v="20"/>
    <n v="3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4/Jan"/>
    <x v="377"/>
    <x v="379"/>
    <s v="SANTO ANTONIO DO PALMA"/>
    <x v="12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Feb"/>
    <x v="377"/>
    <x v="379"/>
    <m/>
    <x v="13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4/Mar"/>
    <x v="377"/>
    <x v="379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Apr"/>
    <x v="377"/>
    <x v="37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May"/>
    <x v="377"/>
    <x v="379"/>
    <m/>
    <x v="16"/>
    <n v="0"/>
    <n v="0"/>
    <n v="4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Jun"/>
    <x v="377"/>
    <x v="37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Jul"/>
    <x v="377"/>
    <x v="379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Aug"/>
    <x v="377"/>
    <x v="379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Sep"/>
    <x v="377"/>
    <x v="37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Oct"/>
    <x v="377"/>
    <x v="379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Nov"/>
    <x v="377"/>
    <x v="37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Dec"/>
    <x v="377"/>
    <x v="37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Jan"/>
    <x v="378"/>
    <x v="380"/>
    <s v="SANTO ANTONIO DO PLANAL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Feb"/>
    <x v="378"/>
    <x v="3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Mar"/>
    <x v="378"/>
    <x v="3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Apr"/>
    <x v="378"/>
    <x v="38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May"/>
    <x v="378"/>
    <x v="380"/>
    <m/>
    <x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Jun"/>
    <x v="378"/>
    <x v="380"/>
    <m/>
    <x v="17"/>
    <n v="0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Jul"/>
    <x v="378"/>
    <x v="38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Aug"/>
    <x v="378"/>
    <x v="38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Sep"/>
    <x v="378"/>
    <x v="38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Oct"/>
    <x v="378"/>
    <x v="38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Nov"/>
    <x v="378"/>
    <x v="380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Dec"/>
    <x v="378"/>
    <x v="380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4/Jan"/>
    <x v="379"/>
    <x v="381"/>
    <s v="SANTO AUGUSTO"/>
    <x v="12"/>
    <n v="0"/>
    <n v="0"/>
    <n v="12"/>
    <n v="1"/>
    <n v="0"/>
    <n v="0"/>
    <n v="1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UGUSTO2014/Feb"/>
    <x v="379"/>
    <x v="381"/>
    <m/>
    <x v="13"/>
    <n v="0"/>
    <n v="0"/>
    <n v="10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4/Mar"/>
    <x v="379"/>
    <x v="381"/>
    <m/>
    <x v="14"/>
    <n v="0"/>
    <n v="0"/>
    <n v="12"/>
    <n v="0"/>
    <n v="0"/>
    <n v="1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NTO AUGUSTO2014/Apr"/>
    <x v="379"/>
    <x v="381"/>
    <m/>
    <x v="15"/>
    <n v="0"/>
    <n v="0"/>
    <n v="13"/>
    <n v="0"/>
    <n v="7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4/May"/>
    <x v="379"/>
    <x v="381"/>
    <m/>
    <x v="16"/>
    <n v="0"/>
    <n v="0"/>
    <n v="15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4/Jun"/>
    <x v="379"/>
    <x v="381"/>
    <m/>
    <x v="17"/>
    <n v="1"/>
    <n v="0"/>
    <n v="21"/>
    <n v="0"/>
    <n v="0"/>
    <n v="1"/>
    <n v="0"/>
    <n v="2"/>
    <n v="2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UGUSTO2014/Jul"/>
    <x v="379"/>
    <x v="381"/>
    <m/>
    <x v="18"/>
    <n v="0"/>
    <n v="0"/>
    <n v="16"/>
    <n v="1"/>
    <n v="0"/>
    <n v="1"/>
    <n v="0"/>
    <n v="1"/>
    <n v="0"/>
    <n v="1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UGUSTO2014/Aug"/>
    <x v="379"/>
    <x v="381"/>
    <m/>
    <x v="19"/>
    <n v="0"/>
    <n v="0"/>
    <n v="18"/>
    <n v="2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4/Sep"/>
    <x v="379"/>
    <x v="381"/>
    <m/>
    <x v="20"/>
    <n v="0"/>
    <n v="0"/>
    <n v="14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4/Oct"/>
    <x v="379"/>
    <x v="381"/>
    <m/>
    <x v="21"/>
    <n v="0"/>
    <n v="0"/>
    <n v="17"/>
    <n v="1"/>
    <n v="0"/>
    <n v="2"/>
    <n v="0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AUGUSTO2014/Nov"/>
    <x v="379"/>
    <x v="381"/>
    <m/>
    <x v="22"/>
    <n v="0"/>
    <n v="0"/>
    <n v="17"/>
    <n v="0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4/Dec"/>
    <x v="379"/>
    <x v="381"/>
    <m/>
    <x v="23"/>
    <n v="0"/>
    <n v="0"/>
    <n v="15"/>
    <n v="2"/>
    <n v="2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Jan"/>
    <x v="380"/>
    <x v="382"/>
    <s v="SANTO CRISTO"/>
    <x v="12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Feb"/>
    <x v="380"/>
    <x v="382"/>
    <m/>
    <x v="13"/>
    <n v="0"/>
    <n v="0"/>
    <n v="6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Mar"/>
    <x v="380"/>
    <x v="382"/>
    <m/>
    <x v="14"/>
    <n v="1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CRISTO2014/Apr"/>
    <x v="380"/>
    <x v="382"/>
    <m/>
    <x v="15"/>
    <n v="0"/>
    <n v="0"/>
    <n v="11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May"/>
    <x v="380"/>
    <x v="382"/>
    <m/>
    <x v="16"/>
    <n v="0"/>
    <n v="0"/>
    <n v="8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Jun"/>
    <x v="380"/>
    <x v="382"/>
    <m/>
    <x v="17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Jul"/>
    <x v="380"/>
    <x v="382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4/Aug"/>
    <x v="380"/>
    <x v="382"/>
    <m/>
    <x v="19"/>
    <n v="0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4/Sep"/>
    <x v="380"/>
    <x v="382"/>
    <m/>
    <x v="20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Oct"/>
    <x v="380"/>
    <x v="382"/>
    <m/>
    <x v="21"/>
    <n v="0"/>
    <n v="0"/>
    <n v="10"/>
    <n v="0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CRISTO2014/Nov"/>
    <x v="380"/>
    <x v="382"/>
    <m/>
    <x v="22"/>
    <n v="0"/>
    <n v="0"/>
    <n v="8"/>
    <n v="2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NTO CRISTO2014/Dec"/>
    <x v="380"/>
    <x v="382"/>
    <m/>
    <x v="23"/>
    <n v="0"/>
    <n v="0"/>
    <n v="7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Jan"/>
    <x v="381"/>
    <x v="383"/>
    <s v="SANTO EXPEDITO DO SUL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Feb"/>
    <x v="381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Mar"/>
    <x v="381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Apr"/>
    <x v="381"/>
    <x v="383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May"/>
    <x v="381"/>
    <x v="38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Jun"/>
    <x v="381"/>
    <x v="383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Jul"/>
    <x v="381"/>
    <x v="3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Aug"/>
    <x v="381"/>
    <x v="38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Sep"/>
    <x v="381"/>
    <x v="38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Oct"/>
    <x v="381"/>
    <x v="38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Nov"/>
    <x v="381"/>
    <x v="38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Dec"/>
    <x v="381"/>
    <x v="38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4/Jan"/>
    <x v="382"/>
    <x v="384"/>
    <s v="SAO BORJA"/>
    <x v="12"/>
    <n v="1"/>
    <n v="0"/>
    <n v="87"/>
    <n v="9"/>
    <n v="8"/>
    <n v="7"/>
    <n v="0"/>
    <n v="2"/>
    <n v="6"/>
    <n v="6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BORJA2014/Feb"/>
    <x v="382"/>
    <x v="384"/>
    <m/>
    <x v="13"/>
    <n v="1"/>
    <n v="0"/>
    <n v="53"/>
    <n v="5"/>
    <n v="6"/>
    <n v="15"/>
    <n v="0"/>
    <n v="3"/>
    <n v="5"/>
    <n v="6"/>
    <n v="1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BORJA2014/Mar"/>
    <x v="382"/>
    <x v="384"/>
    <m/>
    <x v="14"/>
    <n v="1"/>
    <n v="0"/>
    <n v="72"/>
    <n v="11"/>
    <n v="7"/>
    <n v="8"/>
    <n v="0"/>
    <n v="4"/>
    <n v="9"/>
    <n v="7"/>
    <n v="2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BORJA2014/Apr"/>
    <x v="382"/>
    <x v="384"/>
    <m/>
    <x v="15"/>
    <n v="0"/>
    <n v="0"/>
    <n v="84"/>
    <n v="7"/>
    <n v="5"/>
    <n v="8"/>
    <n v="0"/>
    <n v="1"/>
    <n v="4"/>
    <n v="11"/>
    <n v="1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BORJA2014/May"/>
    <x v="382"/>
    <x v="384"/>
    <m/>
    <x v="16"/>
    <n v="0"/>
    <n v="0"/>
    <n v="100"/>
    <n v="8"/>
    <n v="4"/>
    <n v="17"/>
    <n v="0"/>
    <n v="5"/>
    <n v="6"/>
    <n v="7"/>
    <n v="15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SAO BORJA2014/Jun"/>
    <x v="382"/>
    <x v="384"/>
    <m/>
    <x v="17"/>
    <n v="0"/>
    <n v="0"/>
    <n v="86"/>
    <n v="4"/>
    <n v="0"/>
    <n v="16"/>
    <n v="0"/>
    <n v="10"/>
    <n v="11"/>
    <n v="12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14/Jul"/>
    <x v="382"/>
    <x v="384"/>
    <m/>
    <x v="18"/>
    <n v="0"/>
    <n v="0"/>
    <n v="90"/>
    <n v="6"/>
    <n v="2"/>
    <n v="19"/>
    <n v="0"/>
    <n v="5"/>
    <n v="3"/>
    <n v="11"/>
    <n v="2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BORJA2014/Aug"/>
    <x v="382"/>
    <x v="384"/>
    <m/>
    <x v="19"/>
    <n v="0"/>
    <n v="0"/>
    <n v="61"/>
    <n v="6"/>
    <n v="3"/>
    <n v="19"/>
    <n v="0"/>
    <n v="4"/>
    <n v="3"/>
    <n v="12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BORJA2014/Sep"/>
    <x v="382"/>
    <x v="384"/>
    <m/>
    <x v="20"/>
    <n v="0"/>
    <n v="0"/>
    <n v="70"/>
    <n v="6"/>
    <n v="6"/>
    <n v="8"/>
    <n v="0"/>
    <n v="5"/>
    <n v="1"/>
    <n v="7"/>
    <n v="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BORJA2014/Oct"/>
    <x v="382"/>
    <x v="384"/>
    <m/>
    <x v="21"/>
    <n v="0"/>
    <n v="0"/>
    <n v="76"/>
    <n v="4"/>
    <n v="6"/>
    <n v="16"/>
    <n v="1"/>
    <n v="6"/>
    <n v="3"/>
    <n v="9"/>
    <n v="1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BORJA2014/Nov"/>
    <x v="382"/>
    <x v="384"/>
    <m/>
    <x v="22"/>
    <n v="1"/>
    <n v="0"/>
    <n v="72"/>
    <n v="8"/>
    <n v="7"/>
    <n v="17"/>
    <n v="0"/>
    <n v="1"/>
    <n v="2"/>
    <n v="7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BORJA2014/Dec"/>
    <x v="382"/>
    <x v="384"/>
    <m/>
    <x v="23"/>
    <n v="1"/>
    <n v="0"/>
    <n v="67"/>
    <n v="8"/>
    <n v="5"/>
    <n v="15"/>
    <n v="0"/>
    <n v="7"/>
    <n v="4"/>
    <n v="8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DOMINGOS DO SUL2014/Jan"/>
    <x v="383"/>
    <x v="385"/>
    <s v="SAO DOMINGOS DO SUL"/>
    <x v="12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Feb"/>
    <x v="383"/>
    <x v="3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Mar"/>
    <x v="383"/>
    <x v="385"/>
    <m/>
    <x v="14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DOMINGOS DO SUL2014/Apr"/>
    <x v="383"/>
    <x v="38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May"/>
    <x v="383"/>
    <x v="385"/>
    <m/>
    <x v="16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Jun"/>
    <x v="383"/>
    <x v="385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14/Jul"/>
    <x v="383"/>
    <x v="385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Aug"/>
    <x v="383"/>
    <x v="385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Sep"/>
    <x v="383"/>
    <x v="38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Oct"/>
    <x v="383"/>
    <x v="3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Nov"/>
    <x v="383"/>
    <x v="38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Dec"/>
    <x v="383"/>
    <x v="3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Jan"/>
    <x v="384"/>
    <x v="386"/>
    <s v="SAO FRANCISCO DE ASSIS"/>
    <x v="12"/>
    <n v="2"/>
    <n v="0"/>
    <n v="18"/>
    <n v="1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FRANCISCO DE ASSIS2014/Feb"/>
    <x v="384"/>
    <x v="386"/>
    <m/>
    <x v="13"/>
    <n v="0"/>
    <n v="1"/>
    <n v="16"/>
    <n v="4"/>
    <n v="0"/>
    <n v="0"/>
    <n v="0"/>
    <n v="2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SAO FRANCISCO DE ASSIS2014/Mar"/>
    <x v="384"/>
    <x v="386"/>
    <m/>
    <x v="14"/>
    <n v="0"/>
    <n v="0"/>
    <n v="10"/>
    <n v="0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Apr"/>
    <x v="384"/>
    <x v="386"/>
    <m/>
    <x v="15"/>
    <n v="0"/>
    <n v="0"/>
    <n v="18"/>
    <n v="1"/>
    <n v="1"/>
    <n v="0"/>
    <n v="0"/>
    <n v="1"/>
    <n v="1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14/May"/>
    <x v="384"/>
    <x v="386"/>
    <m/>
    <x v="16"/>
    <n v="0"/>
    <n v="0"/>
    <n v="12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Jun"/>
    <x v="384"/>
    <x v="386"/>
    <m/>
    <x v="17"/>
    <n v="1"/>
    <n v="0"/>
    <n v="19"/>
    <n v="9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FRANCISCO DE ASSIS2014/Jul"/>
    <x v="384"/>
    <x v="386"/>
    <m/>
    <x v="18"/>
    <n v="0"/>
    <n v="0"/>
    <n v="11"/>
    <n v="3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Aug"/>
    <x v="384"/>
    <x v="386"/>
    <m/>
    <x v="19"/>
    <n v="0"/>
    <n v="0"/>
    <n v="22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Sep"/>
    <x v="384"/>
    <x v="386"/>
    <m/>
    <x v="20"/>
    <n v="0"/>
    <n v="0"/>
    <n v="21"/>
    <n v="4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14/Oct"/>
    <x v="384"/>
    <x v="386"/>
    <m/>
    <x v="21"/>
    <n v="0"/>
    <n v="0"/>
    <n v="16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Nov"/>
    <x v="384"/>
    <x v="386"/>
    <m/>
    <x v="22"/>
    <n v="1"/>
    <n v="0"/>
    <n v="20"/>
    <n v="6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ASSIS2014/Dec"/>
    <x v="384"/>
    <x v="386"/>
    <m/>
    <x v="23"/>
    <n v="0"/>
    <n v="0"/>
    <n v="22"/>
    <n v="11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4/Jan"/>
    <x v="385"/>
    <x v="387"/>
    <s v="SAO FRANCISCO DE PAULA"/>
    <x v="12"/>
    <n v="0"/>
    <n v="1"/>
    <n v="42"/>
    <n v="6"/>
    <n v="0"/>
    <n v="9"/>
    <n v="1"/>
    <n v="2"/>
    <n v="0"/>
    <n v="2"/>
    <n v="1"/>
    <n v="0"/>
    <n v="0"/>
    <n v="0"/>
    <n v="0"/>
    <n v="4"/>
    <n v="4"/>
    <n v="0"/>
    <n v="0"/>
    <n v="0"/>
    <n v="0"/>
    <n v="0"/>
    <n v="0"/>
    <n v="0"/>
    <n v="0"/>
    <n v="0"/>
    <n v="1"/>
    <n v="0"/>
    <n v="1"/>
    <n v="0"/>
  </r>
  <r>
    <s v="SAO FRANCISCO DE PAULA2014/Feb"/>
    <x v="385"/>
    <x v="387"/>
    <m/>
    <x v="13"/>
    <n v="0"/>
    <n v="0"/>
    <n v="29"/>
    <n v="4"/>
    <n v="0"/>
    <n v="7"/>
    <n v="0"/>
    <n v="4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PAULA2014/Mar"/>
    <x v="385"/>
    <x v="387"/>
    <m/>
    <x v="14"/>
    <n v="0"/>
    <n v="0"/>
    <n v="28"/>
    <n v="2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4/Apr"/>
    <x v="385"/>
    <x v="387"/>
    <m/>
    <x v="15"/>
    <n v="1"/>
    <n v="0"/>
    <n v="24"/>
    <n v="3"/>
    <n v="1"/>
    <n v="0"/>
    <n v="0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4/May"/>
    <x v="385"/>
    <x v="387"/>
    <m/>
    <x v="16"/>
    <n v="0"/>
    <n v="0"/>
    <n v="32"/>
    <n v="6"/>
    <n v="0"/>
    <n v="0"/>
    <n v="0"/>
    <n v="3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4/Jun"/>
    <x v="385"/>
    <x v="387"/>
    <m/>
    <x v="17"/>
    <n v="0"/>
    <n v="0"/>
    <n v="24"/>
    <n v="8"/>
    <n v="2"/>
    <n v="2"/>
    <n v="0"/>
    <n v="5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4/Jul"/>
    <x v="385"/>
    <x v="387"/>
    <m/>
    <x v="18"/>
    <n v="0"/>
    <n v="0"/>
    <n v="27"/>
    <n v="3"/>
    <n v="1"/>
    <n v="3"/>
    <n v="1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4/Aug"/>
    <x v="385"/>
    <x v="387"/>
    <m/>
    <x v="19"/>
    <n v="0"/>
    <n v="0"/>
    <n v="43"/>
    <n v="2"/>
    <n v="1"/>
    <n v="10"/>
    <n v="0"/>
    <n v="1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FRANCISCO DE PAULA2014/Sep"/>
    <x v="385"/>
    <x v="387"/>
    <m/>
    <x v="20"/>
    <n v="1"/>
    <n v="0"/>
    <n v="28"/>
    <n v="7"/>
    <n v="1"/>
    <n v="5"/>
    <n v="2"/>
    <n v="1"/>
    <n v="1"/>
    <n v="3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FRANCISCO DE PAULA2014/Oct"/>
    <x v="385"/>
    <x v="387"/>
    <m/>
    <x v="21"/>
    <n v="0"/>
    <n v="0"/>
    <n v="17"/>
    <n v="4"/>
    <n v="0"/>
    <n v="1"/>
    <n v="0"/>
    <n v="5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4/Nov"/>
    <x v="385"/>
    <x v="387"/>
    <m/>
    <x v="22"/>
    <n v="2"/>
    <n v="0"/>
    <n v="18"/>
    <n v="3"/>
    <n v="0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FRANCISCO DE PAULA2014/Dec"/>
    <x v="385"/>
    <x v="387"/>
    <m/>
    <x v="23"/>
    <n v="0"/>
    <n v="0"/>
    <n v="22"/>
    <n v="2"/>
    <n v="2"/>
    <n v="1"/>
    <n v="1"/>
    <n v="3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4/Jan"/>
    <x v="386"/>
    <x v="388"/>
    <s v="SAO GABRIEL"/>
    <x v="12"/>
    <n v="0"/>
    <n v="0"/>
    <n v="52"/>
    <n v="11"/>
    <n v="1"/>
    <n v="2"/>
    <n v="0"/>
    <n v="6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4/Feb"/>
    <x v="386"/>
    <x v="388"/>
    <m/>
    <x v="13"/>
    <n v="1"/>
    <n v="0"/>
    <n v="52"/>
    <n v="14"/>
    <n v="2"/>
    <n v="0"/>
    <n v="0"/>
    <n v="4"/>
    <n v="1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GABRIEL2014/Mar"/>
    <x v="386"/>
    <x v="388"/>
    <m/>
    <x v="14"/>
    <n v="0"/>
    <n v="0"/>
    <n v="52"/>
    <n v="9"/>
    <n v="0"/>
    <n v="7"/>
    <n v="0"/>
    <n v="6"/>
    <n v="4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4/Apr"/>
    <x v="386"/>
    <x v="388"/>
    <m/>
    <x v="15"/>
    <n v="1"/>
    <n v="0"/>
    <n v="59"/>
    <n v="10"/>
    <n v="0"/>
    <n v="3"/>
    <n v="1"/>
    <n v="7"/>
    <n v="4"/>
    <n v="1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GABRIEL2014/May"/>
    <x v="386"/>
    <x v="388"/>
    <m/>
    <x v="16"/>
    <n v="0"/>
    <n v="0"/>
    <n v="53"/>
    <n v="12"/>
    <n v="1"/>
    <n v="3"/>
    <n v="0"/>
    <n v="10"/>
    <n v="2"/>
    <n v="8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GABRIEL2014/Jun"/>
    <x v="386"/>
    <x v="388"/>
    <m/>
    <x v="17"/>
    <n v="0"/>
    <n v="0"/>
    <n v="49"/>
    <n v="9"/>
    <n v="4"/>
    <n v="5"/>
    <n v="0"/>
    <n v="7"/>
    <n v="4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4/Jul"/>
    <x v="386"/>
    <x v="388"/>
    <m/>
    <x v="18"/>
    <n v="0"/>
    <n v="0"/>
    <n v="63"/>
    <n v="9"/>
    <n v="0"/>
    <n v="2"/>
    <n v="0"/>
    <n v="6"/>
    <n v="5"/>
    <n v="6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4/Aug"/>
    <x v="386"/>
    <x v="388"/>
    <m/>
    <x v="19"/>
    <n v="0"/>
    <n v="0"/>
    <n v="40"/>
    <n v="6"/>
    <n v="0"/>
    <n v="5"/>
    <n v="1"/>
    <n v="6"/>
    <n v="3"/>
    <n v="8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O GABRIEL2014/Sep"/>
    <x v="386"/>
    <x v="388"/>
    <m/>
    <x v="20"/>
    <n v="0"/>
    <n v="0"/>
    <n v="49"/>
    <n v="10"/>
    <n v="1"/>
    <n v="2"/>
    <n v="0"/>
    <n v="10"/>
    <n v="3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4/Oct"/>
    <x v="386"/>
    <x v="388"/>
    <m/>
    <x v="21"/>
    <n v="0"/>
    <n v="0"/>
    <n v="62"/>
    <n v="15"/>
    <n v="1"/>
    <n v="6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4/Nov"/>
    <x v="386"/>
    <x v="388"/>
    <m/>
    <x v="22"/>
    <n v="1"/>
    <n v="0"/>
    <n v="66"/>
    <n v="11"/>
    <n v="1"/>
    <n v="3"/>
    <n v="0"/>
    <n v="4"/>
    <n v="0"/>
    <n v="8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GABRIEL2014/Dec"/>
    <x v="386"/>
    <x v="388"/>
    <m/>
    <x v="23"/>
    <n v="0"/>
    <n v="0"/>
    <n v="67"/>
    <n v="7"/>
    <n v="1"/>
    <n v="0"/>
    <n v="0"/>
    <n v="4"/>
    <n v="5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JERONIMO2014/Jan"/>
    <x v="387"/>
    <x v="389"/>
    <s v="SAO JERONIMO"/>
    <x v="12"/>
    <n v="0"/>
    <n v="0"/>
    <n v="42"/>
    <n v="0"/>
    <n v="0"/>
    <n v="6"/>
    <n v="0"/>
    <n v="2"/>
    <n v="3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JERONIMO2014/Feb"/>
    <x v="387"/>
    <x v="389"/>
    <m/>
    <x v="13"/>
    <n v="0"/>
    <n v="0"/>
    <n v="44"/>
    <n v="2"/>
    <n v="2"/>
    <n v="2"/>
    <n v="0"/>
    <n v="1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4/Mar"/>
    <x v="387"/>
    <x v="389"/>
    <m/>
    <x v="14"/>
    <n v="0"/>
    <n v="0"/>
    <n v="34"/>
    <n v="1"/>
    <n v="0"/>
    <n v="2"/>
    <n v="0"/>
    <n v="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4/Apr"/>
    <x v="387"/>
    <x v="389"/>
    <m/>
    <x v="15"/>
    <n v="1"/>
    <n v="0"/>
    <n v="32"/>
    <n v="1"/>
    <n v="0"/>
    <n v="3"/>
    <n v="0"/>
    <n v="2"/>
    <n v="1"/>
    <n v="5"/>
    <n v="2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JERONIMO2014/May"/>
    <x v="387"/>
    <x v="389"/>
    <m/>
    <x v="16"/>
    <n v="0"/>
    <n v="0"/>
    <n v="34"/>
    <n v="2"/>
    <n v="1"/>
    <n v="1"/>
    <n v="0"/>
    <n v="1"/>
    <n v="0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JERONIMO2014/Jun"/>
    <x v="387"/>
    <x v="389"/>
    <m/>
    <x v="17"/>
    <n v="0"/>
    <n v="0"/>
    <n v="25"/>
    <n v="2"/>
    <n v="1"/>
    <n v="4"/>
    <n v="0"/>
    <n v="0"/>
    <n v="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JERONIMO2014/Jul"/>
    <x v="387"/>
    <x v="389"/>
    <m/>
    <x v="18"/>
    <n v="1"/>
    <n v="0"/>
    <n v="37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ERONIMO2014/Aug"/>
    <x v="387"/>
    <x v="389"/>
    <m/>
    <x v="19"/>
    <n v="0"/>
    <n v="0"/>
    <n v="31"/>
    <n v="1"/>
    <n v="1"/>
    <n v="4"/>
    <n v="0"/>
    <n v="2"/>
    <n v="2"/>
    <n v="5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JERONIMO2014/Sep"/>
    <x v="387"/>
    <x v="389"/>
    <m/>
    <x v="20"/>
    <n v="0"/>
    <n v="0"/>
    <n v="28"/>
    <n v="1"/>
    <n v="1"/>
    <n v="6"/>
    <n v="0"/>
    <n v="4"/>
    <n v="1"/>
    <n v="8"/>
    <n v="3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1"/>
  </r>
  <r>
    <s v="SAO JERONIMO2014/Oct"/>
    <x v="387"/>
    <x v="389"/>
    <m/>
    <x v="21"/>
    <n v="0"/>
    <n v="0"/>
    <n v="28"/>
    <n v="1"/>
    <n v="0"/>
    <n v="2"/>
    <n v="0"/>
    <n v="0"/>
    <n v="3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14/Nov"/>
    <x v="387"/>
    <x v="389"/>
    <m/>
    <x v="22"/>
    <n v="0"/>
    <n v="0"/>
    <n v="16"/>
    <n v="2"/>
    <n v="2"/>
    <n v="5"/>
    <n v="0"/>
    <n v="0"/>
    <n v="0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4/Dec"/>
    <x v="387"/>
    <x v="389"/>
    <m/>
    <x v="23"/>
    <n v="0"/>
    <n v="0"/>
    <n v="16"/>
    <n v="2"/>
    <n v="0"/>
    <n v="0"/>
    <n v="1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14/Jan"/>
    <x v="388"/>
    <x v="390"/>
    <s v="SAO JOAO DA URTIGA"/>
    <x v="12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Feb"/>
    <x v="388"/>
    <x v="39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Mar"/>
    <x v="388"/>
    <x v="3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Apr"/>
    <x v="388"/>
    <x v="3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May"/>
    <x v="388"/>
    <x v="3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Jun"/>
    <x v="388"/>
    <x v="390"/>
    <m/>
    <x v="1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Jul"/>
    <x v="388"/>
    <x v="39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Aug"/>
    <x v="388"/>
    <x v="390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14/Sep"/>
    <x v="388"/>
    <x v="39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Oct"/>
    <x v="388"/>
    <x v="390"/>
    <m/>
    <x v="21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Nov"/>
    <x v="388"/>
    <x v="390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Dec"/>
    <x v="388"/>
    <x v="390"/>
    <m/>
    <x v="23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AO DO POLESINE2014/Jan"/>
    <x v="389"/>
    <x v="391"/>
    <s v="SAO JOAO DO POLESINE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Feb"/>
    <x v="389"/>
    <x v="39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Mar"/>
    <x v="389"/>
    <x v="391"/>
    <m/>
    <x v="14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Apr"/>
    <x v="389"/>
    <x v="391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May"/>
    <x v="389"/>
    <x v="391"/>
    <m/>
    <x v="16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Jun"/>
    <x v="389"/>
    <x v="39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Jul"/>
    <x v="389"/>
    <x v="391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Aug"/>
    <x v="389"/>
    <x v="391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Sep"/>
    <x v="389"/>
    <x v="391"/>
    <m/>
    <x v="2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Oct"/>
    <x v="389"/>
    <x v="391"/>
    <m/>
    <x v="21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Nov"/>
    <x v="389"/>
    <x v="39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Dec"/>
    <x v="389"/>
    <x v="39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Jan"/>
    <x v="390"/>
    <x v="392"/>
    <s v="SAO JORG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Feb"/>
    <x v="390"/>
    <x v="3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Mar"/>
    <x v="390"/>
    <x v="39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Apr"/>
    <x v="390"/>
    <x v="39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May"/>
    <x v="390"/>
    <x v="392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Jun"/>
    <x v="390"/>
    <x v="392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Jul"/>
    <x v="390"/>
    <x v="392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Aug"/>
    <x v="390"/>
    <x v="39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Sep"/>
    <x v="390"/>
    <x v="392"/>
    <m/>
    <x v="2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Oct"/>
    <x v="390"/>
    <x v="392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Nov"/>
    <x v="390"/>
    <x v="39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Dec"/>
    <x v="390"/>
    <x v="39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Jan"/>
    <x v="391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Feb"/>
    <x v="391"/>
    <x v="3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Mar"/>
    <x v="391"/>
    <x v="39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May"/>
    <x v="391"/>
    <x v="3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Jun"/>
    <x v="391"/>
    <x v="3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Jul"/>
    <x v="391"/>
    <x v="393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Aug"/>
    <x v="391"/>
    <x v="3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Sep"/>
    <x v="391"/>
    <x v="39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Oct"/>
    <x v="391"/>
    <x v="39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Nov"/>
    <x v="391"/>
    <x v="393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Dec"/>
    <x v="391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Jan"/>
    <x v="392"/>
    <x v="394"/>
    <s v="SAO JOSE DO HERVAL"/>
    <x v="12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HERVAL2014/Feb"/>
    <x v="392"/>
    <x v="394"/>
    <m/>
    <x v="1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14/Mar"/>
    <x v="392"/>
    <x v="394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Apr"/>
    <x v="392"/>
    <x v="394"/>
    <m/>
    <x v="15"/>
    <n v="0"/>
    <n v="0"/>
    <n v="2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14/May"/>
    <x v="392"/>
    <x v="394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Jun"/>
    <x v="392"/>
    <x v="394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Jul"/>
    <x v="392"/>
    <x v="39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Aug"/>
    <x v="392"/>
    <x v="394"/>
    <m/>
    <x v="19"/>
    <n v="0"/>
    <n v="0"/>
    <n v="5"/>
    <n v="2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14/Sep"/>
    <x v="392"/>
    <x v="394"/>
    <m/>
    <x v="2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Oct"/>
    <x v="392"/>
    <x v="39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Nov"/>
    <x v="392"/>
    <x v="39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Dec"/>
    <x v="392"/>
    <x v="394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Jan"/>
    <x v="393"/>
    <x v="395"/>
    <s v="SAO JOSE DO HORTENC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Feb"/>
    <x v="393"/>
    <x v="395"/>
    <m/>
    <x v="1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Mar"/>
    <x v="393"/>
    <x v="395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Apr"/>
    <x v="393"/>
    <x v="395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May"/>
    <x v="393"/>
    <x v="39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Jun"/>
    <x v="393"/>
    <x v="39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Jul"/>
    <x v="393"/>
    <x v="3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Aug"/>
    <x v="393"/>
    <x v="395"/>
    <m/>
    <x v="19"/>
    <n v="0"/>
    <n v="0"/>
    <n v="0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HORTENCIO2014/Sep"/>
    <x v="393"/>
    <x v="395"/>
    <m/>
    <x v="20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Oct"/>
    <x v="393"/>
    <x v="395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Nov"/>
    <x v="393"/>
    <x v="39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Dec"/>
    <x v="393"/>
    <x v="395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Jan"/>
    <x v="394"/>
    <x v="396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Feb"/>
    <x v="394"/>
    <x v="3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Mar"/>
    <x v="394"/>
    <x v="39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Apr"/>
    <x v="394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May"/>
    <x v="394"/>
    <x v="3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Jun"/>
    <x v="394"/>
    <x v="3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Jul"/>
    <x v="394"/>
    <x v="39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Aug"/>
    <x v="394"/>
    <x v="3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Sep"/>
    <x v="394"/>
    <x v="3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Oct"/>
    <x v="394"/>
    <x v="3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Nov"/>
    <x v="394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Dec"/>
    <x v="394"/>
    <x v="39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4/Jan"/>
    <x v="395"/>
    <x v="397"/>
    <s v="SAO JOSE DO NORTE"/>
    <x v="12"/>
    <n v="0"/>
    <n v="0"/>
    <n v="14"/>
    <n v="0"/>
    <n v="1"/>
    <n v="1"/>
    <n v="0"/>
    <n v="1"/>
    <n v="1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4/Feb"/>
    <x v="395"/>
    <x v="397"/>
    <m/>
    <x v="13"/>
    <n v="0"/>
    <n v="0"/>
    <n v="22"/>
    <n v="2"/>
    <n v="0"/>
    <n v="1"/>
    <n v="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4/Mar"/>
    <x v="395"/>
    <x v="397"/>
    <m/>
    <x v="14"/>
    <n v="0"/>
    <n v="0"/>
    <n v="26"/>
    <n v="2"/>
    <n v="0"/>
    <n v="0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4/Apr"/>
    <x v="395"/>
    <x v="397"/>
    <m/>
    <x v="15"/>
    <n v="0"/>
    <n v="0"/>
    <n v="40"/>
    <n v="2"/>
    <n v="0"/>
    <n v="7"/>
    <n v="0"/>
    <n v="1"/>
    <n v="1"/>
    <n v="6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JOSE DO NORTE2014/May"/>
    <x v="395"/>
    <x v="397"/>
    <m/>
    <x v="16"/>
    <n v="0"/>
    <n v="0"/>
    <n v="44"/>
    <n v="1"/>
    <n v="2"/>
    <n v="4"/>
    <n v="0"/>
    <n v="0"/>
    <n v="0"/>
    <n v="1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JOSE DO NORTE2014/Jun"/>
    <x v="395"/>
    <x v="397"/>
    <m/>
    <x v="17"/>
    <n v="0"/>
    <n v="0"/>
    <n v="26"/>
    <n v="2"/>
    <n v="1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JOSE DO NORTE2014/Jul"/>
    <x v="395"/>
    <x v="397"/>
    <m/>
    <x v="18"/>
    <n v="0"/>
    <n v="0"/>
    <n v="32"/>
    <n v="3"/>
    <n v="1"/>
    <n v="8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4/Aug"/>
    <x v="395"/>
    <x v="397"/>
    <m/>
    <x v="19"/>
    <n v="0"/>
    <n v="0"/>
    <n v="17"/>
    <n v="1"/>
    <n v="0"/>
    <n v="2"/>
    <n v="0"/>
    <n v="1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4/Sep"/>
    <x v="395"/>
    <x v="397"/>
    <m/>
    <x v="20"/>
    <n v="0"/>
    <n v="0"/>
    <n v="21"/>
    <n v="2"/>
    <n v="3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4/Oct"/>
    <x v="395"/>
    <x v="397"/>
    <m/>
    <x v="21"/>
    <n v="0"/>
    <n v="0"/>
    <n v="24"/>
    <n v="3"/>
    <n v="0"/>
    <n v="1"/>
    <n v="0"/>
    <n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4/Nov"/>
    <x v="395"/>
    <x v="397"/>
    <m/>
    <x v="22"/>
    <n v="0"/>
    <n v="0"/>
    <n v="27"/>
    <n v="3"/>
    <n v="0"/>
    <n v="3"/>
    <n v="0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JOSE DO NORTE2014/Dec"/>
    <x v="395"/>
    <x v="397"/>
    <m/>
    <x v="23"/>
    <n v="0"/>
    <n v="0"/>
    <n v="38"/>
    <n v="2"/>
    <n v="1"/>
    <n v="4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4/Jan"/>
    <x v="396"/>
    <x v="398"/>
    <s v="SAO JOSE DO OURO"/>
    <x v="12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Feb"/>
    <x v="396"/>
    <x v="398"/>
    <m/>
    <x v="1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4/Mar"/>
    <x v="396"/>
    <x v="398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Apr"/>
    <x v="396"/>
    <x v="398"/>
    <m/>
    <x v="15"/>
    <n v="0"/>
    <n v="0"/>
    <n v="6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May"/>
    <x v="396"/>
    <x v="398"/>
    <m/>
    <x v="16"/>
    <n v="0"/>
    <n v="0"/>
    <n v="4"/>
    <n v="1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Jun"/>
    <x v="396"/>
    <x v="398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Jul"/>
    <x v="396"/>
    <x v="398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Aug"/>
    <x v="396"/>
    <x v="398"/>
    <m/>
    <x v="19"/>
    <n v="0"/>
    <n v="0"/>
    <n v="5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Sep"/>
    <x v="396"/>
    <x v="398"/>
    <m/>
    <x v="20"/>
    <n v="0"/>
    <n v="0"/>
    <n v="4"/>
    <n v="1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4/Oct"/>
    <x v="396"/>
    <x v="398"/>
    <m/>
    <x v="21"/>
    <n v="0"/>
    <n v="0"/>
    <n v="9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4/Nov"/>
    <x v="396"/>
    <x v="398"/>
    <m/>
    <x v="22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Dec"/>
    <x v="396"/>
    <x v="39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Jan"/>
    <x v="397"/>
    <x v="399"/>
    <s v="SAO JOSE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Feb"/>
    <x v="397"/>
    <x v="39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Mar"/>
    <x v="397"/>
    <x v="3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Apr"/>
    <x v="397"/>
    <x v="3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May"/>
    <x v="397"/>
    <x v="3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Jun"/>
    <x v="397"/>
    <x v="3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Jul"/>
    <x v="397"/>
    <x v="39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Aug"/>
    <x v="397"/>
    <x v="39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Sep"/>
    <x v="397"/>
    <x v="39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Oct"/>
    <x v="397"/>
    <x v="39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Nov"/>
    <x v="397"/>
    <x v="39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Dec"/>
    <x v="397"/>
    <x v="39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Jan"/>
    <x v="398"/>
    <x v="400"/>
    <s v="SAO JOSE DOS AUSENT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Feb"/>
    <x v="398"/>
    <x v="400"/>
    <m/>
    <x v="1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Mar"/>
    <x v="398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Apr"/>
    <x v="398"/>
    <x v="40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May"/>
    <x v="398"/>
    <x v="400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Jun"/>
    <x v="398"/>
    <x v="40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Jul"/>
    <x v="398"/>
    <x v="400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Aug"/>
    <x v="398"/>
    <x v="40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Sep"/>
    <x v="398"/>
    <x v="40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Oct"/>
    <x v="398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Nov"/>
    <x v="398"/>
    <x v="40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Dec"/>
    <x v="398"/>
    <x v="400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4/Jan"/>
    <x v="399"/>
    <x v="401"/>
    <s v="SAO LEOPOLDO"/>
    <x v="12"/>
    <n v="14"/>
    <n v="0"/>
    <n v="297"/>
    <n v="1"/>
    <n v="66"/>
    <n v="130"/>
    <n v="47"/>
    <n v="34"/>
    <n v="10"/>
    <n v="22"/>
    <n v="12"/>
    <n v="0"/>
    <n v="0"/>
    <n v="0"/>
    <n v="0"/>
    <n v="32"/>
    <n v="18"/>
    <n v="1"/>
    <n v="0"/>
    <n v="0"/>
    <n v="0"/>
    <n v="0"/>
    <n v="7"/>
    <n v="0"/>
    <n v="0"/>
    <n v="14"/>
    <n v="0"/>
    <n v="0"/>
    <n v="0"/>
    <n v="0"/>
  </r>
  <r>
    <s v="SAO LEOPOLDO2014/Feb"/>
    <x v="399"/>
    <x v="401"/>
    <m/>
    <x v="13"/>
    <n v="10"/>
    <n v="1"/>
    <n v="244"/>
    <n v="3"/>
    <n v="46"/>
    <n v="127"/>
    <n v="51"/>
    <n v="33"/>
    <n v="13"/>
    <n v="19"/>
    <n v="23"/>
    <n v="0"/>
    <n v="0"/>
    <n v="0"/>
    <n v="0"/>
    <n v="16"/>
    <n v="34"/>
    <n v="0"/>
    <n v="0"/>
    <n v="0"/>
    <n v="0"/>
    <n v="0"/>
    <n v="5"/>
    <n v="0"/>
    <n v="0"/>
    <n v="10"/>
    <n v="1"/>
    <n v="0"/>
    <n v="1"/>
    <n v="0"/>
  </r>
  <r>
    <s v="SAO LEOPOLDO2014/Mar"/>
    <x v="399"/>
    <x v="401"/>
    <m/>
    <x v="14"/>
    <n v="13"/>
    <n v="0"/>
    <n v="298"/>
    <n v="2"/>
    <n v="58"/>
    <n v="173"/>
    <n v="36"/>
    <n v="23"/>
    <n v="16"/>
    <n v="34"/>
    <n v="12"/>
    <n v="0"/>
    <n v="0"/>
    <n v="0"/>
    <n v="0"/>
    <n v="20"/>
    <n v="39"/>
    <n v="2"/>
    <n v="0"/>
    <n v="0"/>
    <n v="0"/>
    <n v="0"/>
    <n v="19"/>
    <n v="1"/>
    <n v="0"/>
    <n v="15"/>
    <n v="0"/>
    <n v="0"/>
    <n v="0"/>
    <n v="0"/>
  </r>
  <r>
    <s v="SAO LEOPOLDO2014/Apr"/>
    <x v="399"/>
    <x v="401"/>
    <m/>
    <x v="15"/>
    <n v="5"/>
    <n v="0"/>
    <n v="289"/>
    <n v="1"/>
    <n v="37"/>
    <n v="160"/>
    <n v="33"/>
    <n v="47"/>
    <n v="17"/>
    <n v="24"/>
    <n v="28"/>
    <n v="0"/>
    <n v="1"/>
    <n v="0"/>
    <n v="0"/>
    <n v="16"/>
    <n v="34"/>
    <n v="0"/>
    <n v="0"/>
    <n v="0"/>
    <n v="0"/>
    <n v="0"/>
    <n v="4"/>
    <n v="0"/>
    <n v="0"/>
    <n v="5"/>
    <n v="0"/>
    <n v="0"/>
    <n v="0"/>
    <n v="0"/>
  </r>
  <r>
    <s v="SAO LEOPOLDO2014/May"/>
    <x v="399"/>
    <x v="401"/>
    <m/>
    <x v="16"/>
    <n v="8"/>
    <n v="1"/>
    <n v="286"/>
    <n v="3"/>
    <n v="51"/>
    <n v="148"/>
    <n v="30"/>
    <n v="28"/>
    <n v="8"/>
    <n v="21"/>
    <n v="23"/>
    <n v="0"/>
    <n v="0"/>
    <n v="0"/>
    <n v="0"/>
    <n v="23"/>
    <n v="26"/>
    <n v="0"/>
    <n v="0"/>
    <n v="0"/>
    <n v="0"/>
    <n v="0"/>
    <n v="2"/>
    <n v="0"/>
    <n v="0"/>
    <n v="8"/>
    <n v="0"/>
    <n v="0"/>
    <n v="1"/>
    <n v="0"/>
  </r>
  <r>
    <s v="SAO LEOPOLDO2014/Jun"/>
    <x v="399"/>
    <x v="401"/>
    <m/>
    <x v="17"/>
    <n v="7"/>
    <n v="0"/>
    <n v="278"/>
    <n v="4"/>
    <n v="59"/>
    <n v="143"/>
    <n v="40"/>
    <n v="40"/>
    <n v="12"/>
    <n v="24"/>
    <n v="24"/>
    <n v="0"/>
    <n v="0"/>
    <n v="0"/>
    <n v="0"/>
    <n v="19"/>
    <n v="24"/>
    <n v="0"/>
    <n v="0"/>
    <n v="0"/>
    <n v="0"/>
    <n v="1"/>
    <n v="8"/>
    <n v="0"/>
    <n v="0"/>
    <n v="9"/>
    <n v="0"/>
    <n v="0"/>
    <n v="0"/>
    <n v="0"/>
  </r>
  <r>
    <s v="SAO LEOPOLDO2014/Jul"/>
    <x v="399"/>
    <x v="401"/>
    <m/>
    <x v="18"/>
    <n v="5"/>
    <n v="0"/>
    <n v="252"/>
    <n v="3"/>
    <n v="47"/>
    <n v="163"/>
    <n v="48"/>
    <n v="47"/>
    <n v="11"/>
    <n v="27"/>
    <n v="34"/>
    <n v="0"/>
    <n v="0"/>
    <n v="0"/>
    <n v="0"/>
    <n v="10"/>
    <n v="28"/>
    <n v="1"/>
    <n v="0"/>
    <n v="0"/>
    <n v="0"/>
    <n v="1"/>
    <n v="3"/>
    <n v="0"/>
    <n v="0"/>
    <n v="5"/>
    <n v="0"/>
    <n v="0"/>
    <n v="0"/>
    <n v="0"/>
  </r>
  <r>
    <s v="SAO LEOPOLDO2014/Aug"/>
    <x v="399"/>
    <x v="401"/>
    <m/>
    <x v="19"/>
    <n v="10"/>
    <n v="0"/>
    <n v="270"/>
    <n v="3"/>
    <n v="69"/>
    <n v="170"/>
    <n v="48"/>
    <n v="29"/>
    <n v="31"/>
    <n v="29"/>
    <n v="27"/>
    <n v="2"/>
    <n v="0"/>
    <n v="0"/>
    <n v="0"/>
    <n v="16"/>
    <n v="26"/>
    <n v="2"/>
    <n v="1"/>
    <n v="0"/>
    <n v="0"/>
    <n v="0"/>
    <n v="11"/>
    <n v="0"/>
    <n v="0"/>
    <n v="10"/>
    <n v="0"/>
    <n v="0"/>
    <n v="0"/>
    <n v="0"/>
  </r>
  <r>
    <s v="SAO LEOPOLDO2014/Sep"/>
    <x v="399"/>
    <x v="401"/>
    <m/>
    <x v="20"/>
    <n v="12"/>
    <n v="1"/>
    <n v="303"/>
    <n v="4"/>
    <n v="69"/>
    <n v="150"/>
    <n v="43"/>
    <n v="35"/>
    <n v="16"/>
    <n v="29"/>
    <n v="39"/>
    <n v="0"/>
    <n v="0"/>
    <n v="0"/>
    <n v="0"/>
    <n v="10"/>
    <n v="20"/>
    <n v="3"/>
    <n v="0"/>
    <n v="0"/>
    <n v="0"/>
    <n v="0"/>
    <n v="2"/>
    <n v="0"/>
    <n v="0"/>
    <n v="13"/>
    <n v="1"/>
    <n v="0"/>
    <n v="1"/>
    <n v="0"/>
  </r>
  <r>
    <s v="SAO LEOPOLDO2014/Oct"/>
    <x v="399"/>
    <x v="401"/>
    <m/>
    <x v="21"/>
    <n v="9"/>
    <n v="0"/>
    <n v="291"/>
    <n v="4"/>
    <n v="65"/>
    <n v="164"/>
    <n v="36"/>
    <n v="36"/>
    <n v="17"/>
    <n v="23"/>
    <n v="30"/>
    <n v="0"/>
    <n v="0"/>
    <n v="0"/>
    <n v="0"/>
    <n v="9"/>
    <n v="22"/>
    <n v="2"/>
    <n v="2"/>
    <n v="0"/>
    <n v="1"/>
    <n v="0"/>
    <n v="9"/>
    <n v="0"/>
    <n v="0"/>
    <n v="10"/>
    <n v="0"/>
    <n v="0"/>
    <n v="0"/>
    <n v="0"/>
  </r>
  <r>
    <s v="SAO LEOPOLDO2014/Nov"/>
    <x v="399"/>
    <x v="401"/>
    <m/>
    <x v="22"/>
    <n v="8"/>
    <n v="1"/>
    <n v="217"/>
    <n v="2"/>
    <n v="67"/>
    <n v="132"/>
    <n v="24"/>
    <n v="38"/>
    <n v="17"/>
    <n v="18"/>
    <n v="24"/>
    <n v="0"/>
    <n v="0"/>
    <n v="0"/>
    <n v="0"/>
    <n v="7"/>
    <n v="11"/>
    <n v="1"/>
    <n v="0"/>
    <n v="0"/>
    <n v="0"/>
    <n v="1"/>
    <n v="10"/>
    <n v="0"/>
    <n v="0"/>
    <n v="9"/>
    <n v="1"/>
    <n v="0"/>
    <n v="1"/>
    <n v="0"/>
  </r>
  <r>
    <s v="SAO LEOPOLDO2014/Dec"/>
    <x v="399"/>
    <x v="401"/>
    <m/>
    <x v="23"/>
    <n v="12"/>
    <n v="0"/>
    <n v="221"/>
    <n v="2"/>
    <n v="50"/>
    <n v="144"/>
    <n v="33"/>
    <n v="34"/>
    <n v="15"/>
    <n v="12"/>
    <n v="15"/>
    <n v="0"/>
    <n v="0"/>
    <n v="0"/>
    <n v="0"/>
    <n v="12"/>
    <n v="16"/>
    <n v="2"/>
    <n v="0"/>
    <n v="0"/>
    <n v="0"/>
    <n v="0"/>
    <n v="6"/>
    <n v="0"/>
    <n v="0"/>
    <n v="14"/>
    <n v="0"/>
    <n v="0"/>
    <n v="0"/>
    <n v="0"/>
  </r>
  <r>
    <s v="SAO LOURENCO DO SUL2014/Jan"/>
    <x v="400"/>
    <x v="402"/>
    <s v="SAO LOURENCO DO SUL"/>
    <x v="12"/>
    <n v="0"/>
    <n v="0"/>
    <n v="36"/>
    <n v="3"/>
    <n v="0"/>
    <n v="0"/>
    <n v="0"/>
    <n v="6"/>
    <n v="3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4/Feb"/>
    <x v="400"/>
    <x v="402"/>
    <m/>
    <x v="13"/>
    <n v="0"/>
    <n v="0"/>
    <n v="26"/>
    <n v="2"/>
    <n v="0"/>
    <n v="3"/>
    <n v="0"/>
    <n v="4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OURENCO DO SUL2014/Mar"/>
    <x v="400"/>
    <x v="402"/>
    <m/>
    <x v="14"/>
    <n v="1"/>
    <n v="0"/>
    <n v="39"/>
    <n v="2"/>
    <n v="1"/>
    <n v="5"/>
    <n v="0"/>
    <n v="2"/>
    <n v="1"/>
    <n v="8"/>
    <n v="0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O LOURENCO DO SUL2014/Apr"/>
    <x v="400"/>
    <x v="402"/>
    <m/>
    <x v="15"/>
    <n v="0"/>
    <n v="0"/>
    <n v="42"/>
    <n v="4"/>
    <n v="1"/>
    <n v="2"/>
    <n v="0"/>
    <n v="3"/>
    <n v="3"/>
    <n v="13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OURENCO DO SUL2014/May"/>
    <x v="400"/>
    <x v="402"/>
    <m/>
    <x v="16"/>
    <n v="0"/>
    <n v="0"/>
    <n v="39"/>
    <n v="1"/>
    <n v="0"/>
    <n v="4"/>
    <n v="0"/>
    <n v="1"/>
    <n v="0"/>
    <n v="7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OURENCO DO SUL2014/Jun"/>
    <x v="400"/>
    <x v="402"/>
    <m/>
    <x v="17"/>
    <n v="0"/>
    <n v="0"/>
    <n v="34"/>
    <n v="1"/>
    <n v="1"/>
    <n v="0"/>
    <n v="0"/>
    <n v="1"/>
    <n v="0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OURENCO DO SUL2014/Jul"/>
    <x v="400"/>
    <x v="402"/>
    <m/>
    <x v="18"/>
    <n v="0"/>
    <n v="0"/>
    <n v="47"/>
    <n v="5"/>
    <n v="0"/>
    <n v="0"/>
    <n v="0"/>
    <n v="1"/>
    <n v="0"/>
    <n v="15"/>
    <n v="3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SAO LOURENCO DO SUL2014/Aug"/>
    <x v="400"/>
    <x v="402"/>
    <m/>
    <x v="19"/>
    <n v="0"/>
    <n v="1"/>
    <n v="49"/>
    <n v="3"/>
    <n v="2"/>
    <n v="0"/>
    <n v="0"/>
    <n v="1"/>
    <n v="2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SAO LOURENCO DO SUL2014/Sep"/>
    <x v="400"/>
    <x v="402"/>
    <m/>
    <x v="20"/>
    <n v="0"/>
    <n v="0"/>
    <n v="23"/>
    <n v="1"/>
    <n v="1"/>
    <n v="0"/>
    <n v="0"/>
    <n v="4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4/Oct"/>
    <x v="400"/>
    <x v="402"/>
    <m/>
    <x v="21"/>
    <n v="0"/>
    <n v="0"/>
    <n v="51"/>
    <n v="7"/>
    <n v="1"/>
    <n v="3"/>
    <n v="0"/>
    <n v="10"/>
    <n v="2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OURENCO DO SUL2014/Nov"/>
    <x v="400"/>
    <x v="402"/>
    <m/>
    <x v="22"/>
    <n v="0"/>
    <n v="0"/>
    <n v="32"/>
    <n v="8"/>
    <n v="1"/>
    <n v="3"/>
    <n v="0"/>
    <n v="0"/>
    <n v="1"/>
    <n v="3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14/Dec"/>
    <x v="400"/>
    <x v="402"/>
    <m/>
    <x v="23"/>
    <n v="0"/>
    <n v="0"/>
    <n v="50"/>
    <n v="13"/>
    <n v="1"/>
    <n v="1"/>
    <n v="0"/>
    <n v="2"/>
    <n v="3"/>
    <n v="4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UIZ GONZAGA2014/Jan"/>
    <x v="401"/>
    <x v="403"/>
    <s v="SAO LUIZ GONZAGA"/>
    <x v="12"/>
    <n v="0"/>
    <n v="0"/>
    <n v="67"/>
    <n v="6"/>
    <n v="1"/>
    <n v="6"/>
    <n v="1"/>
    <n v="28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14/Feb"/>
    <x v="401"/>
    <x v="403"/>
    <m/>
    <x v="13"/>
    <n v="0"/>
    <n v="0"/>
    <n v="81"/>
    <n v="4"/>
    <n v="2"/>
    <n v="8"/>
    <n v="0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UIZ GONZAGA2014/Mar"/>
    <x v="401"/>
    <x v="403"/>
    <m/>
    <x v="14"/>
    <n v="0"/>
    <n v="0"/>
    <n v="117"/>
    <n v="4"/>
    <n v="1"/>
    <n v="9"/>
    <n v="0"/>
    <n v="7"/>
    <n v="3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UIZ GONZAGA2014/Apr"/>
    <x v="401"/>
    <x v="403"/>
    <m/>
    <x v="15"/>
    <n v="0"/>
    <n v="0"/>
    <n v="75"/>
    <n v="2"/>
    <n v="1"/>
    <n v="5"/>
    <n v="0"/>
    <n v="6"/>
    <n v="2"/>
    <n v="7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14/May"/>
    <x v="401"/>
    <x v="403"/>
    <m/>
    <x v="16"/>
    <n v="1"/>
    <n v="0"/>
    <n v="48"/>
    <n v="5"/>
    <n v="0"/>
    <n v="4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4/Jun"/>
    <x v="401"/>
    <x v="403"/>
    <m/>
    <x v="17"/>
    <n v="0"/>
    <n v="0"/>
    <n v="86"/>
    <n v="3"/>
    <n v="2"/>
    <n v="5"/>
    <n v="0"/>
    <n v="7"/>
    <n v="6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14/Jul"/>
    <x v="401"/>
    <x v="403"/>
    <m/>
    <x v="18"/>
    <n v="0"/>
    <n v="0"/>
    <n v="81"/>
    <n v="2"/>
    <n v="3"/>
    <n v="3"/>
    <n v="0"/>
    <n v="4"/>
    <n v="1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UIZ GONZAGA2014/Aug"/>
    <x v="401"/>
    <x v="403"/>
    <m/>
    <x v="19"/>
    <n v="0"/>
    <n v="0"/>
    <n v="54"/>
    <n v="6"/>
    <n v="1"/>
    <n v="7"/>
    <n v="0"/>
    <n v="5"/>
    <n v="7"/>
    <n v="5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LUIZ GONZAGA2014/Sep"/>
    <x v="401"/>
    <x v="403"/>
    <m/>
    <x v="20"/>
    <n v="0"/>
    <n v="0"/>
    <n v="64"/>
    <n v="5"/>
    <n v="1"/>
    <n v="5"/>
    <n v="0"/>
    <n v="2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4/Oct"/>
    <x v="401"/>
    <x v="403"/>
    <m/>
    <x v="21"/>
    <n v="1"/>
    <n v="0"/>
    <n v="78"/>
    <n v="3"/>
    <n v="4"/>
    <n v="12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LUIZ GONZAGA2014/Nov"/>
    <x v="401"/>
    <x v="403"/>
    <m/>
    <x v="22"/>
    <n v="0"/>
    <n v="0"/>
    <n v="83"/>
    <n v="7"/>
    <n v="1"/>
    <n v="11"/>
    <n v="0"/>
    <n v="8"/>
    <n v="3"/>
    <n v="8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UIZ GONZAGA2014/Dec"/>
    <x v="401"/>
    <x v="403"/>
    <m/>
    <x v="23"/>
    <n v="1"/>
    <n v="0"/>
    <n v="105"/>
    <n v="9"/>
    <n v="2"/>
    <n v="10"/>
    <n v="0"/>
    <n v="5"/>
    <n v="4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MARCOS2014/Jan"/>
    <x v="402"/>
    <x v="404"/>
    <s v="SAO MARCOS"/>
    <x v="12"/>
    <n v="0"/>
    <n v="0"/>
    <n v="12"/>
    <n v="1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4/Feb"/>
    <x v="402"/>
    <x v="404"/>
    <m/>
    <x v="13"/>
    <n v="1"/>
    <n v="0"/>
    <n v="12"/>
    <n v="0"/>
    <n v="0"/>
    <n v="2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4/Mar"/>
    <x v="402"/>
    <x v="404"/>
    <m/>
    <x v="14"/>
    <n v="0"/>
    <n v="0"/>
    <n v="11"/>
    <n v="0"/>
    <n v="1"/>
    <n v="1"/>
    <n v="0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14/Apr"/>
    <x v="402"/>
    <x v="404"/>
    <m/>
    <x v="15"/>
    <n v="0"/>
    <n v="0"/>
    <n v="18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4/May"/>
    <x v="402"/>
    <x v="404"/>
    <m/>
    <x v="16"/>
    <n v="0"/>
    <n v="0"/>
    <n v="15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4/Jun"/>
    <x v="402"/>
    <x v="404"/>
    <m/>
    <x v="17"/>
    <n v="0"/>
    <n v="0"/>
    <n v="15"/>
    <n v="0"/>
    <n v="2"/>
    <n v="2"/>
    <n v="0"/>
    <n v="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4/Jul"/>
    <x v="402"/>
    <x v="404"/>
    <m/>
    <x v="18"/>
    <n v="0"/>
    <n v="0"/>
    <n v="21"/>
    <n v="0"/>
    <n v="0"/>
    <n v="1"/>
    <n v="0"/>
    <n v="4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4/Aug"/>
    <x v="402"/>
    <x v="404"/>
    <m/>
    <x v="19"/>
    <n v="1"/>
    <n v="0"/>
    <n v="17"/>
    <n v="0"/>
    <n v="2"/>
    <n v="0"/>
    <n v="0"/>
    <n v="2"/>
    <n v="0"/>
    <n v="2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MARCOS2014/Sep"/>
    <x v="402"/>
    <x v="404"/>
    <m/>
    <x v="20"/>
    <n v="0"/>
    <n v="0"/>
    <n v="22"/>
    <n v="0"/>
    <n v="3"/>
    <n v="1"/>
    <n v="0"/>
    <n v="4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4/Oct"/>
    <x v="402"/>
    <x v="404"/>
    <m/>
    <x v="21"/>
    <n v="0"/>
    <n v="0"/>
    <n v="19"/>
    <n v="1"/>
    <n v="0"/>
    <n v="0"/>
    <n v="1"/>
    <n v="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4/Nov"/>
    <x v="402"/>
    <x v="404"/>
    <m/>
    <x v="22"/>
    <n v="0"/>
    <n v="0"/>
    <n v="17"/>
    <n v="0"/>
    <n v="1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4/Dec"/>
    <x v="402"/>
    <x v="404"/>
    <m/>
    <x v="23"/>
    <n v="1"/>
    <n v="0"/>
    <n v="22"/>
    <n v="0"/>
    <n v="3"/>
    <n v="1"/>
    <n v="0"/>
    <n v="4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TINHO2014/Jan"/>
    <x v="403"/>
    <x v="405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Feb"/>
    <x v="403"/>
    <x v="40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Mar"/>
    <x v="403"/>
    <x v="405"/>
    <m/>
    <x v="14"/>
    <n v="0"/>
    <n v="0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Apr"/>
    <x v="403"/>
    <x v="405"/>
    <m/>
    <x v="15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4/May"/>
    <x v="403"/>
    <x v="405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4/Jun"/>
    <x v="403"/>
    <x v="405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Jul"/>
    <x v="403"/>
    <x v="405"/>
    <m/>
    <x v="18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Aug"/>
    <x v="403"/>
    <x v="405"/>
    <m/>
    <x v="19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Sep"/>
    <x v="403"/>
    <x v="405"/>
    <m/>
    <x v="2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Oct"/>
    <x v="403"/>
    <x v="40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Nov"/>
    <x v="403"/>
    <x v="405"/>
    <m/>
    <x v="22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Dec"/>
    <x v="403"/>
    <x v="40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Jan"/>
    <x v="404"/>
    <x v="406"/>
    <s v="SAO MARTINH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Feb"/>
    <x v="404"/>
    <x v="40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Mar"/>
    <x v="404"/>
    <x v="406"/>
    <m/>
    <x v="14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Apr"/>
    <x v="404"/>
    <x v="40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May"/>
    <x v="404"/>
    <x v="406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Jun"/>
    <x v="404"/>
    <x v="406"/>
    <m/>
    <x v="17"/>
    <n v="0"/>
    <n v="0"/>
    <n v="8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Jul"/>
    <x v="404"/>
    <x v="406"/>
    <m/>
    <x v="18"/>
    <n v="0"/>
    <n v="0"/>
    <n v="10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4/Aug"/>
    <x v="404"/>
    <x v="406"/>
    <m/>
    <x v="19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Sep"/>
    <x v="404"/>
    <x v="40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Oct"/>
    <x v="404"/>
    <x v="406"/>
    <m/>
    <x v="21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Nov"/>
    <x v="404"/>
    <x v="406"/>
    <m/>
    <x v="22"/>
    <n v="0"/>
    <n v="0"/>
    <n v="1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Dec"/>
    <x v="404"/>
    <x v="406"/>
    <m/>
    <x v="2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Jan"/>
    <x v="405"/>
    <x v="407"/>
    <s v="SAO MIGUEL DAS MISSOES"/>
    <x v="12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Feb"/>
    <x v="405"/>
    <x v="407"/>
    <m/>
    <x v="13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Mar"/>
    <x v="405"/>
    <x v="407"/>
    <m/>
    <x v="14"/>
    <n v="0"/>
    <n v="0"/>
    <n v="8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IGUEL DAS MISSOES2014/Apr"/>
    <x v="405"/>
    <x v="407"/>
    <m/>
    <x v="15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May"/>
    <x v="405"/>
    <x v="407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Jun"/>
    <x v="405"/>
    <x v="407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Jul"/>
    <x v="405"/>
    <x v="407"/>
    <m/>
    <x v="18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Aug"/>
    <x v="405"/>
    <x v="407"/>
    <m/>
    <x v="19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14/Sep"/>
    <x v="405"/>
    <x v="407"/>
    <m/>
    <x v="20"/>
    <n v="0"/>
    <n v="0"/>
    <n v="7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Oct"/>
    <x v="405"/>
    <x v="407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Nov"/>
    <x v="405"/>
    <x v="407"/>
    <m/>
    <x v="22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Dec"/>
    <x v="405"/>
    <x v="407"/>
    <m/>
    <x v="23"/>
    <n v="0"/>
    <n v="0"/>
    <n v="10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Jan"/>
    <x v="406"/>
    <x v="408"/>
    <s v="SAO NICOLAU"/>
    <x v="12"/>
    <n v="0"/>
    <n v="0"/>
    <n v="5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Feb"/>
    <x v="406"/>
    <x v="408"/>
    <m/>
    <x v="13"/>
    <n v="0"/>
    <n v="0"/>
    <n v="7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Mar"/>
    <x v="406"/>
    <x v="408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Apr"/>
    <x v="406"/>
    <x v="408"/>
    <m/>
    <x v="15"/>
    <n v="0"/>
    <n v="0"/>
    <n v="1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May"/>
    <x v="406"/>
    <x v="408"/>
    <m/>
    <x v="16"/>
    <n v="0"/>
    <n v="0"/>
    <n v="19"/>
    <n v="1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14/Jun"/>
    <x v="406"/>
    <x v="408"/>
    <m/>
    <x v="17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14/Jul"/>
    <x v="406"/>
    <x v="408"/>
    <m/>
    <x v="1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Aug"/>
    <x v="406"/>
    <x v="408"/>
    <m/>
    <x v="19"/>
    <n v="0"/>
    <n v="0"/>
    <n v="8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Sep"/>
    <x v="406"/>
    <x v="408"/>
    <m/>
    <x v="2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Oct"/>
    <x v="406"/>
    <x v="408"/>
    <m/>
    <x v="21"/>
    <n v="0"/>
    <n v="0"/>
    <n v="5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Nov"/>
    <x v="406"/>
    <x v="408"/>
    <m/>
    <x v="22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14/Dec"/>
    <x v="406"/>
    <x v="408"/>
    <m/>
    <x v="23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Jan"/>
    <x v="407"/>
    <x v="409"/>
    <s v="SAO PAULO DAS MISSOES"/>
    <x v="1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Feb"/>
    <x v="407"/>
    <x v="4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PAULO DAS MISSOES2014/Mar"/>
    <x v="407"/>
    <x v="40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Apr"/>
    <x v="407"/>
    <x v="409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May"/>
    <x v="407"/>
    <x v="409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AULO DAS MISSOES2014/Jun"/>
    <x v="407"/>
    <x v="409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Jul"/>
    <x v="407"/>
    <x v="4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Aug"/>
    <x v="407"/>
    <x v="40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Sep"/>
    <x v="407"/>
    <x v="4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Oct"/>
    <x v="407"/>
    <x v="409"/>
    <m/>
    <x v="21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AULO DAS MISSOES2014/Nov"/>
    <x v="407"/>
    <x v="4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Dec"/>
    <x v="407"/>
    <x v="40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Jan"/>
    <x v="408"/>
    <x v="410"/>
    <s v="SAO PEDRO DA SER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Feb"/>
    <x v="408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Mar"/>
    <x v="408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Apr"/>
    <x v="408"/>
    <x v="41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May"/>
    <x v="408"/>
    <x v="410"/>
    <m/>
    <x v="16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Jun"/>
    <x v="408"/>
    <x v="410"/>
    <m/>
    <x v="17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4/Jul"/>
    <x v="408"/>
    <x v="4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Aug"/>
    <x v="408"/>
    <x v="41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Sep"/>
    <x v="408"/>
    <x v="41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Oct"/>
    <x v="408"/>
    <x v="410"/>
    <m/>
    <x v="2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4/Nov"/>
    <x v="408"/>
    <x v="41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Dec"/>
    <x v="408"/>
    <x v="41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Jan"/>
    <x v="409"/>
    <x v="411"/>
    <s v="SAO PEDRO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Feb"/>
    <x v="409"/>
    <x v="41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Mar"/>
    <x v="409"/>
    <x v="41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Apr"/>
    <x v="409"/>
    <x v="4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May"/>
    <x v="409"/>
    <x v="411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Jun"/>
    <x v="409"/>
    <x v="411"/>
    <m/>
    <x v="17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Jul"/>
    <x v="409"/>
    <x v="411"/>
    <m/>
    <x v="1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Aug"/>
    <x v="409"/>
    <x v="4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Sep"/>
    <x v="409"/>
    <x v="4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Oct"/>
    <x v="409"/>
    <x v="4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Nov"/>
    <x v="409"/>
    <x v="41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Dec"/>
    <x v="409"/>
    <x v="411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Jan"/>
    <x v="410"/>
    <x v="412"/>
    <s v="SAO PEDRO DO BUT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Feb"/>
    <x v="410"/>
    <x v="4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Mar"/>
    <x v="410"/>
    <x v="41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Apr"/>
    <x v="410"/>
    <x v="41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May"/>
    <x v="410"/>
    <x v="412"/>
    <m/>
    <x v="16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BUTIA2014/Jun"/>
    <x v="410"/>
    <x v="4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Jul"/>
    <x v="410"/>
    <x v="4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Aug"/>
    <x v="410"/>
    <x v="41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Sep"/>
    <x v="410"/>
    <x v="41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Oct"/>
    <x v="410"/>
    <x v="4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Nov"/>
    <x v="410"/>
    <x v="4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Dec"/>
    <x v="410"/>
    <x v="41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Jan"/>
    <x v="411"/>
    <x v="413"/>
    <s v="SAO PEDRO DO SUL"/>
    <x v="12"/>
    <n v="0"/>
    <n v="0"/>
    <n v="18"/>
    <n v="7"/>
    <n v="0"/>
    <n v="1"/>
    <n v="0"/>
    <n v="0"/>
    <n v="4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PEDRO DO SUL2014/Feb"/>
    <x v="411"/>
    <x v="413"/>
    <m/>
    <x v="13"/>
    <n v="0"/>
    <n v="0"/>
    <n v="21"/>
    <n v="1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Mar"/>
    <x v="411"/>
    <x v="413"/>
    <m/>
    <x v="14"/>
    <n v="0"/>
    <n v="0"/>
    <n v="28"/>
    <n v="7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Apr"/>
    <x v="411"/>
    <x v="413"/>
    <m/>
    <x v="15"/>
    <n v="0"/>
    <n v="0"/>
    <n v="15"/>
    <n v="6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May"/>
    <x v="411"/>
    <x v="413"/>
    <m/>
    <x v="16"/>
    <n v="0"/>
    <n v="0"/>
    <n v="31"/>
    <n v="10"/>
    <n v="1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4/Jun"/>
    <x v="411"/>
    <x v="413"/>
    <m/>
    <x v="17"/>
    <n v="0"/>
    <n v="0"/>
    <n v="33"/>
    <n v="1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Jul"/>
    <x v="411"/>
    <x v="413"/>
    <m/>
    <x v="18"/>
    <n v="1"/>
    <n v="0"/>
    <n v="21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14/Aug"/>
    <x v="411"/>
    <x v="413"/>
    <m/>
    <x v="19"/>
    <n v="0"/>
    <n v="0"/>
    <n v="30"/>
    <n v="14"/>
    <n v="1"/>
    <n v="4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Sep"/>
    <x v="411"/>
    <x v="413"/>
    <m/>
    <x v="20"/>
    <n v="0"/>
    <n v="0"/>
    <n v="27"/>
    <n v="10"/>
    <n v="1"/>
    <n v="1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Oct"/>
    <x v="411"/>
    <x v="413"/>
    <m/>
    <x v="21"/>
    <n v="0"/>
    <n v="0"/>
    <n v="27"/>
    <n v="15"/>
    <n v="0"/>
    <n v="1"/>
    <n v="0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PEDRO DO SUL2014/Nov"/>
    <x v="411"/>
    <x v="413"/>
    <m/>
    <x v="22"/>
    <n v="0"/>
    <n v="0"/>
    <n v="30"/>
    <n v="12"/>
    <n v="2"/>
    <n v="1"/>
    <n v="0"/>
    <n v="1"/>
    <n v="5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4/Dec"/>
    <x v="411"/>
    <x v="413"/>
    <m/>
    <x v="23"/>
    <n v="0"/>
    <n v="0"/>
    <n v="27"/>
    <n v="10"/>
    <n v="0"/>
    <n v="4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4/Jan"/>
    <x v="412"/>
    <x v="414"/>
    <s v="SAO SEBASTIAO DO CAI"/>
    <x v="12"/>
    <n v="0"/>
    <n v="0"/>
    <n v="30"/>
    <n v="0"/>
    <n v="2"/>
    <n v="3"/>
    <n v="1"/>
    <n v="2"/>
    <n v="2"/>
    <n v="9"/>
    <n v="1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SAO SEBASTIAO DO CAI2014/Feb"/>
    <x v="412"/>
    <x v="414"/>
    <m/>
    <x v="13"/>
    <n v="0"/>
    <n v="0"/>
    <n v="45"/>
    <n v="1"/>
    <n v="1"/>
    <n v="1"/>
    <n v="1"/>
    <n v="1"/>
    <n v="0"/>
    <n v="1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BASTIAO DO CAI2014/Mar"/>
    <x v="412"/>
    <x v="414"/>
    <m/>
    <x v="14"/>
    <n v="0"/>
    <n v="0"/>
    <n v="56"/>
    <n v="3"/>
    <n v="2"/>
    <n v="4"/>
    <n v="3"/>
    <n v="4"/>
    <n v="2"/>
    <n v="25"/>
    <n v="4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</r>
  <r>
    <s v="SAO SEBASTIAO DO CAI2014/Apr"/>
    <x v="412"/>
    <x v="414"/>
    <m/>
    <x v="15"/>
    <n v="0"/>
    <n v="0"/>
    <n v="33"/>
    <n v="2"/>
    <n v="4"/>
    <n v="0"/>
    <n v="2"/>
    <n v="3"/>
    <n v="4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4/May"/>
    <x v="412"/>
    <x v="414"/>
    <m/>
    <x v="16"/>
    <n v="0"/>
    <n v="0"/>
    <n v="35"/>
    <n v="2"/>
    <n v="0"/>
    <n v="4"/>
    <n v="0"/>
    <n v="7"/>
    <n v="1"/>
    <n v="19"/>
    <n v="5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SAO SEBASTIAO DO CAI2014/Jun"/>
    <x v="412"/>
    <x v="414"/>
    <m/>
    <x v="17"/>
    <n v="0"/>
    <n v="0"/>
    <n v="33"/>
    <n v="1"/>
    <n v="7"/>
    <n v="3"/>
    <n v="1"/>
    <n v="3"/>
    <n v="1"/>
    <n v="25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4/Jul"/>
    <x v="412"/>
    <x v="414"/>
    <m/>
    <x v="18"/>
    <n v="0"/>
    <n v="0"/>
    <n v="39"/>
    <n v="0"/>
    <n v="4"/>
    <n v="6"/>
    <n v="1"/>
    <n v="3"/>
    <n v="0"/>
    <n v="26"/>
    <n v="9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SAO SEBASTIAO DO CAI2014/Aug"/>
    <x v="412"/>
    <x v="414"/>
    <m/>
    <x v="19"/>
    <n v="0"/>
    <n v="0"/>
    <n v="25"/>
    <n v="1"/>
    <n v="5"/>
    <n v="3"/>
    <n v="0"/>
    <n v="2"/>
    <n v="0"/>
    <n v="19"/>
    <n v="6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SAO SEBASTIAO DO CAI2014/Sep"/>
    <x v="412"/>
    <x v="414"/>
    <m/>
    <x v="20"/>
    <n v="1"/>
    <n v="0"/>
    <n v="25"/>
    <n v="0"/>
    <n v="3"/>
    <n v="1"/>
    <n v="2"/>
    <n v="2"/>
    <n v="1"/>
    <n v="1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SEBASTIAO DO CAI2014/Oct"/>
    <x v="412"/>
    <x v="414"/>
    <m/>
    <x v="21"/>
    <n v="0"/>
    <n v="0"/>
    <n v="23"/>
    <n v="0"/>
    <n v="3"/>
    <n v="6"/>
    <n v="3"/>
    <n v="11"/>
    <n v="1"/>
    <n v="12"/>
    <n v="4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</r>
  <r>
    <s v="SAO SEBASTIAO DO CAI2014/Nov"/>
    <x v="412"/>
    <x v="414"/>
    <m/>
    <x v="22"/>
    <n v="0"/>
    <n v="0"/>
    <n v="17"/>
    <n v="0"/>
    <n v="1"/>
    <n v="3"/>
    <n v="1"/>
    <n v="4"/>
    <n v="2"/>
    <n v="16"/>
    <n v="2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SAO SEBASTIAO DO CAI2014/Dec"/>
    <x v="412"/>
    <x v="414"/>
    <m/>
    <x v="23"/>
    <n v="2"/>
    <n v="0"/>
    <n v="18"/>
    <n v="0"/>
    <n v="1"/>
    <n v="4"/>
    <n v="2"/>
    <n v="2"/>
    <n v="2"/>
    <n v="14"/>
    <n v="4"/>
    <n v="0"/>
    <n v="0"/>
    <n v="0"/>
    <n v="0"/>
    <n v="0"/>
    <n v="1"/>
    <n v="1"/>
    <n v="0"/>
    <n v="0"/>
    <n v="1"/>
    <n v="0"/>
    <n v="0"/>
    <n v="0"/>
    <n v="0"/>
    <n v="2"/>
    <n v="0"/>
    <n v="0"/>
    <n v="0"/>
    <n v="0"/>
  </r>
  <r>
    <s v="SAO SEPE2014/Jan"/>
    <x v="413"/>
    <x v="415"/>
    <s v="SAO SEPE"/>
    <x v="12"/>
    <n v="0"/>
    <n v="0"/>
    <n v="3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4/Feb"/>
    <x v="413"/>
    <x v="415"/>
    <m/>
    <x v="13"/>
    <n v="0"/>
    <n v="0"/>
    <n v="36"/>
    <n v="5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4/Mar"/>
    <x v="413"/>
    <x v="415"/>
    <m/>
    <x v="14"/>
    <n v="0"/>
    <n v="0"/>
    <n v="24"/>
    <n v="5"/>
    <n v="2"/>
    <n v="1"/>
    <n v="0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4/Apr"/>
    <x v="413"/>
    <x v="415"/>
    <m/>
    <x v="15"/>
    <n v="0"/>
    <n v="0"/>
    <n v="27"/>
    <n v="5"/>
    <n v="0"/>
    <n v="3"/>
    <n v="0"/>
    <n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4/May"/>
    <x v="413"/>
    <x v="415"/>
    <m/>
    <x v="16"/>
    <n v="0"/>
    <n v="0"/>
    <n v="32"/>
    <n v="5"/>
    <n v="3"/>
    <n v="1"/>
    <n v="0"/>
    <n v="1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14/Jun"/>
    <x v="413"/>
    <x v="415"/>
    <m/>
    <x v="17"/>
    <n v="0"/>
    <n v="0"/>
    <n v="26"/>
    <n v="5"/>
    <n v="2"/>
    <n v="6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4/Jul"/>
    <x v="413"/>
    <x v="415"/>
    <m/>
    <x v="18"/>
    <n v="1"/>
    <n v="0"/>
    <n v="35"/>
    <n v="6"/>
    <n v="0"/>
    <n v="3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PE2014/Aug"/>
    <x v="413"/>
    <x v="415"/>
    <m/>
    <x v="19"/>
    <n v="0"/>
    <n v="0"/>
    <n v="16"/>
    <n v="7"/>
    <n v="1"/>
    <n v="1"/>
    <n v="0"/>
    <n v="1"/>
    <n v="4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4/Sep"/>
    <x v="413"/>
    <x v="415"/>
    <m/>
    <x v="20"/>
    <n v="0"/>
    <n v="0"/>
    <n v="27"/>
    <n v="5"/>
    <n v="3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4/Oct"/>
    <x v="413"/>
    <x v="415"/>
    <m/>
    <x v="21"/>
    <n v="0"/>
    <n v="0"/>
    <n v="32"/>
    <n v="7"/>
    <n v="0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4/Nov"/>
    <x v="413"/>
    <x v="415"/>
    <m/>
    <x v="22"/>
    <n v="0"/>
    <n v="0"/>
    <n v="42"/>
    <n v="8"/>
    <n v="0"/>
    <n v="3"/>
    <n v="1"/>
    <n v="1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14/Dec"/>
    <x v="413"/>
    <x v="415"/>
    <m/>
    <x v="23"/>
    <n v="1"/>
    <n v="1"/>
    <n v="38"/>
    <n v="4"/>
    <n v="0"/>
    <n v="6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</r>
  <r>
    <s v="SAO VALENTIM2014/Jan"/>
    <x v="414"/>
    <x v="416"/>
    <s v="SAO VALENTIM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VALENTIM2014/Feb"/>
    <x v="414"/>
    <x v="4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Mar"/>
    <x v="414"/>
    <x v="41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Apr"/>
    <x v="414"/>
    <x v="4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May"/>
    <x v="414"/>
    <x v="416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Jun"/>
    <x v="414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Jul"/>
    <x v="414"/>
    <x v="4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Aug"/>
    <x v="414"/>
    <x v="4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Sep"/>
    <x v="414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VALENTIM2014/Oct"/>
    <x v="414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Nov"/>
    <x v="414"/>
    <x v="416"/>
    <m/>
    <x v="22"/>
    <n v="1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2014/Dec"/>
    <x v="414"/>
    <x v="416"/>
    <m/>
    <x v="23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Jan"/>
    <x v="415"/>
    <x v="417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Feb"/>
    <x v="415"/>
    <x v="41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Mar"/>
    <x v="415"/>
    <x v="417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Apr"/>
    <x v="415"/>
    <x v="4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May"/>
    <x v="415"/>
    <x v="417"/>
    <m/>
    <x v="1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4/Jun"/>
    <x v="415"/>
    <x v="41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Jul"/>
    <x v="415"/>
    <x v="41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Aug"/>
    <x v="415"/>
    <x v="417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Sep"/>
    <x v="415"/>
    <x v="417"/>
    <m/>
    <x v="2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Oct"/>
    <x v="415"/>
    <x v="417"/>
    <m/>
    <x v="2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Nov"/>
    <x v="415"/>
    <x v="417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Dec"/>
    <x v="415"/>
    <x v="417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Jan"/>
    <x v="416"/>
    <x v="418"/>
    <s v="SAO VALERIO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Feb"/>
    <x v="416"/>
    <x v="4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Mar"/>
    <x v="416"/>
    <x v="418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Apr"/>
    <x v="416"/>
    <x v="4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May"/>
    <x v="416"/>
    <x v="4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Jun"/>
    <x v="416"/>
    <x v="418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Jul"/>
    <x v="416"/>
    <x v="4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Aug"/>
    <x v="416"/>
    <x v="41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Sep"/>
    <x v="416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Oct"/>
    <x v="416"/>
    <x v="41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Nov"/>
    <x v="416"/>
    <x v="41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Dec"/>
    <x v="416"/>
    <x v="41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Jan"/>
    <x v="417"/>
    <x v="419"/>
    <s v="SAO VENDELINO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Feb"/>
    <x v="417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Mar"/>
    <x v="417"/>
    <x v="419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Apr"/>
    <x v="417"/>
    <x v="419"/>
    <m/>
    <x v="15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May"/>
    <x v="417"/>
    <x v="4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Jun"/>
    <x v="417"/>
    <x v="419"/>
    <m/>
    <x v="17"/>
    <n v="0"/>
    <n v="0"/>
    <n v="6"/>
    <n v="0"/>
    <n v="0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ENDELINO2014/Jul"/>
    <x v="417"/>
    <x v="419"/>
    <m/>
    <x v="1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Aug"/>
    <x v="417"/>
    <x v="41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Sep"/>
    <x v="417"/>
    <x v="419"/>
    <m/>
    <x v="2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Oct"/>
    <x v="417"/>
    <x v="419"/>
    <m/>
    <x v="21"/>
    <n v="0"/>
    <n v="0"/>
    <n v="1"/>
    <n v="0"/>
    <n v="1"/>
    <n v="3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VENDELINO2014/Nov"/>
    <x v="417"/>
    <x v="4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Dec"/>
    <x v="417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Jan"/>
    <x v="418"/>
    <x v="420"/>
    <s v="SAO VICENTE DO SUL"/>
    <x v="12"/>
    <n v="0"/>
    <n v="0"/>
    <n v="12"/>
    <n v="6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14/Feb"/>
    <x v="418"/>
    <x v="420"/>
    <m/>
    <x v="13"/>
    <n v="0"/>
    <n v="0"/>
    <n v="7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Mar"/>
    <x v="418"/>
    <x v="420"/>
    <m/>
    <x v="1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Apr"/>
    <x v="418"/>
    <x v="420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May"/>
    <x v="418"/>
    <x v="420"/>
    <m/>
    <x v="16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Jun"/>
    <x v="418"/>
    <x v="420"/>
    <m/>
    <x v="1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Jul"/>
    <x v="418"/>
    <x v="420"/>
    <m/>
    <x v="18"/>
    <n v="0"/>
    <n v="0"/>
    <n v="16"/>
    <n v="2"/>
    <n v="0"/>
    <n v="1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14/Aug"/>
    <x v="418"/>
    <x v="420"/>
    <m/>
    <x v="19"/>
    <n v="0"/>
    <n v="0"/>
    <n v="7"/>
    <n v="3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Sep"/>
    <x v="418"/>
    <x v="420"/>
    <m/>
    <x v="20"/>
    <n v="0"/>
    <n v="0"/>
    <n v="16"/>
    <n v="4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Oct"/>
    <x v="418"/>
    <x v="420"/>
    <m/>
    <x v="21"/>
    <n v="1"/>
    <n v="0"/>
    <n v="11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4/Nov"/>
    <x v="418"/>
    <x v="420"/>
    <m/>
    <x v="22"/>
    <n v="0"/>
    <n v="0"/>
    <n v="14"/>
    <n v="5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4/Dec"/>
    <x v="418"/>
    <x v="420"/>
    <m/>
    <x v="23"/>
    <n v="0"/>
    <n v="0"/>
    <n v="17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14/Jan"/>
    <x v="419"/>
    <x v="421"/>
    <s v="SAPIRANGA"/>
    <x v="12"/>
    <n v="3"/>
    <n v="0"/>
    <n v="88"/>
    <n v="1"/>
    <n v="5"/>
    <n v="34"/>
    <n v="4"/>
    <n v="9"/>
    <n v="5"/>
    <n v="10"/>
    <n v="4"/>
    <n v="0"/>
    <n v="0"/>
    <n v="0"/>
    <n v="0"/>
    <n v="3"/>
    <n v="8"/>
    <n v="0"/>
    <n v="2"/>
    <n v="0"/>
    <n v="0"/>
    <n v="0"/>
    <n v="0"/>
    <n v="0"/>
    <n v="0"/>
    <n v="3"/>
    <n v="0"/>
    <n v="0"/>
    <n v="0"/>
    <n v="0"/>
  </r>
  <r>
    <s v="SAPIRANGA2014/Feb"/>
    <x v="419"/>
    <x v="421"/>
    <m/>
    <x v="13"/>
    <n v="2"/>
    <n v="0"/>
    <n v="92"/>
    <n v="0"/>
    <n v="22"/>
    <n v="23"/>
    <n v="6"/>
    <n v="6"/>
    <n v="1"/>
    <n v="6"/>
    <n v="6"/>
    <n v="0"/>
    <n v="0"/>
    <n v="0"/>
    <n v="0"/>
    <n v="3"/>
    <n v="4"/>
    <n v="0"/>
    <n v="1"/>
    <n v="0"/>
    <n v="0"/>
    <n v="0"/>
    <n v="0"/>
    <n v="0"/>
    <n v="0"/>
    <n v="2"/>
    <n v="0"/>
    <n v="0"/>
    <n v="0"/>
    <n v="0"/>
  </r>
  <r>
    <s v="SAPIRANGA2014/Mar"/>
    <x v="419"/>
    <x v="421"/>
    <m/>
    <x v="14"/>
    <n v="2"/>
    <n v="0"/>
    <n v="80"/>
    <n v="0"/>
    <n v="18"/>
    <n v="26"/>
    <n v="11"/>
    <n v="7"/>
    <n v="4"/>
    <n v="4"/>
    <n v="3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PIRANGA2014/Apr"/>
    <x v="419"/>
    <x v="421"/>
    <m/>
    <x v="15"/>
    <n v="1"/>
    <n v="0"/>
    <n v="90"/>
    <n v="2"/>
    <n v="19"/>
    <n v="21"/>
    <n v="6"/>
    <n v="2"/>
    <n v="1"/>
    <n v="7"/>
    <n v="3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PIRANGA2014/May"/>
    <x v="419"/>
    <x v="421"/>
    <m/>
    <x v="16"/>
    <n v="2"/>
    <n v="1"/>
    <n v="81"/>
    <n v="2"/>
    <n v="20"/>
    <n v="21"/>
    <n v="3"/>
    <n v="5"/>
    <n v="6"/>
    <n v="15"/>
    <n v="5"/>
    <n v="0"/>
    <n v="0"/>
    <n v="0"/>
    <n v="0"/>
    <n v="2"/>
    <n v="10"/>
    <n v="0"/>
    <n v="0"/>
    <n v="0"/>
    <n v="0"/>
    <n v="0"/>
    <n v="0"/>
    <n v="0"/>
    <n v="0"/>
    <n v="2"/>
    <n v="1"/>
    <n v="0"/>
    <n v="1"/>
    <n v="0"/>
  </r>
  <r>
    <s v="SAPIRANGA2014/Jun"/>
    <x v="419"/>
    <x v="421"/>
    <m/>
    <x v="17"/>
    <n v="2"/>
    <n v="0"/>
    <n v="71"/>
    <n v="1"/>
    <n v="18"/>
    <n v="34"/>
    <n v="3"/>
    <n v="5"/>
    <n v="5"/>
    <n v="6"/>
    <n v="7"/>
    <n v="0"/>
    <n v="0"/>
    <n v="0"/>
    <n v="0"/>
    <n v="3"/>
    <n v="5"/>
    <n v="0"/>
    <n v="0"/>
    <n v="0"/>
    <n v="0"/>
    <n v="0"/>
    <n v="0"/>
    <n v="0"/>
    <n v="0"/>
    <n v="2"/>
    <n v="0"/>
    <n v="0"/>
    <n v="0"/>
    <n v="0"/>
  </r>
  <r>
    <s v="SAPIRANGA2014/Jul"/>
    <x v="419"/>
    <x v="421"/>
    <m/>
    <x v="18"/>
    <n v="1"/>
    <n v="0"/>
    <n v="65"/>
    <n v="0"/>
    <n v="22"/>
    <n v="39"/>
    <n v="8"/>
    <n v="5"/>
    <n v="6"/>
    <n v="13"/>
    <n v="2"/>
    <n v="0"/>
    <n v="0"/>
    <n v="0"/>
    <n v="0"/>
    <n v="3"/>
    <n v="3"/>
    <n v="0"/>
    <n v="1"/>
    <n v="0"/>
    <n v="0"/>
    <n v="0"/>
    <n v="0"/>
    <n v="0"/>
    <n v="0"/>
    <n v="1"/>
    <n v="0"/>
    <n v="0"/>
    <n v="0"/>
    <n v="0"/>
  </r>
  <r>
    <s v="SAPIRANGA2014/Aug"/>
    <x v="419"/>
    <x v="421"/>
    <m/>
    <x v="19"/>
    <n v="1"/>
    <n v="0"/>
    <n v="54"/>
    <n v="0"/>
    <n v="19"/>
    <n v="20"/>
    <n v="7"/>
    <n v="6"/>
    <n v="2"/>
    <n v="16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PIRANGA2014/Sep"/>
    <x v="419"/>
    <x v="421"/>
    <m/>
    <x v="20"/>
    <n v="1"/>
    <n v="1"/>
    <n v="79"/>
    <n v="0"/>
    <n v="21"/>
    <n v="10"/>
    <n v="8"/>
    <n v="3"/>
    <n v="1"/>
    <n v="9"/>
    <n v="2"/>
    <n v="0"/>
    <n v="0"/>
    <n v="0"/>
    <n v="0"/>
    <n v="3"/>
    <n v="0"/>
    <n v="0"/>
    <n v="0"/>
    <n v="0"/>
    <n v="0"/>
    <n v="0"/>
    <n v="0"/>
    <n v="0"/>
    <n v="0"/>
    <n v="1"/>
    <n v="1"/>
    <n v="0"/>
    <n v="1"/>
    <n v="0"/>
  </r>
  <r>
    <s v="SAPIRANGA2014/Oct"/>
    <x v="419"/>
    <x v="421"/>
    <m/>
    <x v="21"/>
    <n v="1"/>
    <n v="0"/>
    <n v="61"/>
    <n v="0"/>
    <n v="15"/>
    <n v="22"/>
    <n v="3"/>
    <n v="7"/>
    <n v="7"/>
    <n v="16"/>
    <n v="3"/>
    <n v="0"/>
    <n v="0"/>
    <n v="0"/>
    <n v="0"/>
    <n v="5"/>
    <n v="7"/>
    <n v="0"/>
    <n v="0"/>
    <n v="0"/>
    <n v="0"/>
    <n v="0"/>
    <n v="0"/>
    <n v="0"/>
    <n v="0"/>
    <n v="1"/>
    <n v="0"/>
    <n v="0"/>
    <n v="0"/>
    <n v="0"/>
  </r>
  <r>
    <s v="SAPIRANGA2014/Nov"/>
    <x v="419"/>
    <x v="421"/>
    <m/>
    <x v="22"/>
    <n v="2"/>
    <n v="0"/>
    <n v="76"/>
    <n v="0"/>
    <n v="17"/>
    <n v="29"/>
    <n v="2"/>
    <n v="8"/>
    <n v="1"/>
    <n v="12"/>
    <n v="4"/>
    <n v="0"/>
    <n v="0"/>
    <n v="0"/>
    <n v="0"/>
    <n v="6"/>
    <n v="5"/>
    <n v="0"/>
    <n v="0"/>
    <n v="0"/>
    <n v="0"/>
    <n v="0"/>
    <n v="0"/>
    <n v="0"/>
    <n v="0"/>
    <n v="2"/>
    <n v="0"/>
    <n v="0"/>
    <n v="0"/>
    <n v="0"/>
  </r>
  <r>
    <s v="SAPIRANGA2014/Dec"/>
    <x v="419"/>
    <x v="421"/>
    <m/>
    <x v="23"/>
    <n v="3"/>
    <n v="0"/>
    <n v="72"/>
    <n v="0"/>
    <n v="18"/>
    <n v="25"/>
    <n v="3"/>
    <n v="4"/>
    <n v="4"/>
    <n v="10"/>
    <n v="0"/>
    <n v="0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SAPUCAIA DO SUL2014/Jan"/>
    <x v="420"/>
    <x v="422"/>
    <s v="SAPUCAIA DO SUL"/>
    <x v="12"/>
    <n v="0"/>
    <n v="1"/>
    <n v="190"/>
    <n v="2"/>
    <n v="36"/>
    <n v="86"/>
    <n v="11"/>
    <n v="17"/>
    <n v="5"/>
    <n v="8"/>
    <n v="6"/>
    <n v="0"/>
    <n v="0"/>
    <n v="0"/>
    <n v="0"/>
    <n v="7"/>
    <n v="9"/>
    <n v="0"/>
    <n v="1"/>
    <n v="0"/>
    <n v="0"/>
    <n v="0"/>
    <n v="0"/>
    <n v="0"/>
    <n v="0"/>
    <n v="0"/>
    <n v="1"/>
    <n v="0"/>
    <n v="1"/>
    <n v="0"/>
  </r>
  <r>
    <s v="SAPUCAIA DO SUL2014/Feb"/>
    <x v="420"/>
    <x v="422"/>
    <m/>
    <x v="13"/>
    <n v="5"/>
    <n v="0"/>
    <n v="206"/>
    <n v="0"/>
    <n v="27"/>
    <n v="108"/>
    <n v="14"/>
    <n v="5"/>
    <n v="4"/>
    <n v="4"/>
    <n v="4"/>
    <n v="0"/>
    <n v="0"/>
    <n v="0"/>
    <n v="0"/>
    <n v="8"/>
    <n v="15"/>
    <n v="1"/>
    <n v="0"/>
    <n v="0"/>
    <n v="0"/>
    <n v="0"/>
    <n v="1"/>
    <n v="0"/>
    <n v="0"/>
    <n v="6"/>
    <n v="0"/>
    <n v="0"/>
    <n v="0"/>
    <n v="0"/>
  </r>
  <r>
    <s v="SAPUCAIA DO SUL2014/Mar"/>
    <x v="420"/>
    <x v="422"/>
    <m/>
    <x v="14"/>
    <n v="3"/>
    <n v="0"/>
    <n v="168"/>
    <n v="0"/>
    <n v="36"/>
    <n v="123"/>
    <n v="13"/>
    <n v="16"/>
    <n v="5"/>
    <n v="13"/>
    <n v="9"/>
    <n v="0"/>
    <n v="0"/>
    <n v="0"/>
    <n v="0"/>
    <n v="4"/>
    <n v="17"/>
    <n v="0"/>
    <n v="0"/>
    <n v="0"/>
    <n v="0"/>
    <n v="0"/>
    <n v="3"/>
    <n v="0"/>
    <n v="0"/>
    <n v="3"/>
    <n v="0"/>
    <n v="0"/>
    <n v="0"/>
    <n v="0"/>
  </r>
  <r>
    <s v="SAPUCAIA DO SUL2014/Apr"/>
    <x v="420"/>
    <x v="422"/>
    <m/>
    <x v="15"/>
    <n v="4"/>
    <n v="0"/>
    <n v="182"/>
    <n v="1"/>
    <n v="32"/>
    <n v="126"/>
    <n v="16"/>
    <n v="29"/>
    <n v="4"/>
    <n v="13"/>
    <n v="10"/>
    <n v="0"/>
    <n v="0"/>
    <n v="0"/>
    <n v="0"/>
    <n v="6"/>
    <n v="18"/>
    <n v="1"/>
    <n v="1"/>
    <n v="0"/>
    <n v="0"/>
    <n v="1"/>
    <n v="4"/>
    <n v="0"/>
    <n v="0"/>
    <n v="4"/>
    <n v="0"/>
    <n v="0"/>
    <n v="0"/>
    <n v="0"/>
  </r>
  <r>
    <s v="SAPUCAIA DO SUL2014/May"/>
    <x v="420"/>
    <x v="422"/>
    <m/>
    <x v="16"/>
    <n v="4"/>
    <n v="1"/>
    <n v="190"/>
    <n v="1"/>
    <n v="29"/>
    <n v="129"/>
    <n v="18"/>
    <n v="15"/>
    <n v="6"/>
    <n v="25"/>
    <n v="19"/>
    <n v="0"/>
    <n v="0"/>
    <n v="0"/>
    <n v="0"/>
    <n v="8"/>
    <n v="14"/>
    <n v="0"/>
    <n v="1"/>
    <n v="0"/>
    <n v="0"/>
    <n v="2"/>
    <n v="8"/>
    <n v="0"/>
    <n v="1"/>
    <n v="4"/>
    <n v="0"/>
    <n v="1"/>
    <n v="1"/>
    <n v="1"/>
  </r>
  <r>
    <s v="SAPUCAIA DO SUL2014/Jun"/>
    <x v="420"/>
    <x v="422"/>
    <m/>
    <x v="17"/>
    <n v="3"/>
    <n v="0"/>
    <n v="153"/>
    <n v="1"/>
    <n v="20"/>
    <n v="138"/>
    <n v="27"/>
    <n v="33"/>
    <n v="4"/>
    <n v="18"/>
    <n v="6"/>
    <n v="0"/>
    <n v="0"/>
    <n v="0"/>
    <n v="0"/>
    <n v="10"/>
    <n v="22"/>
    <n v="1"/>
    <n v="0"/>
    <n v="0"/>
    <n v="0"/>
    <n v="1"/>
    <n v="11"/>
    <n v="0"/>
    <n v="1"/>
    <n v="3"/>
    <n v="0"/>
    <n v="0"/>
    <n v="0"/>
    <n v="1"/>
  </r>
  <r>
    <s v="SAPUCAIA DO SUL2014/Jul"/>
    <x v="420"/>
    <x v="422"/>
    <m/>
    <x v="18"/>
    <n v="4"/>
    <n v="0"/>
    <n v="141"/>
    <n v="2"/>
    <n v="18"/>
    <n v="145"/>
    <n v="18"/>
    <n v="18"/>
    <n v="6"/>
    <n v="31"/>
    <n v="12"/>
    <n v="0"/>
    <n v="0"/>
    <n v="0"/>
    <n v="0"/>
    <n v="5"/>
    <n v="37"/>
    <n v="3"/>
    <n v="0"/>
    <n v="0"/>
    <n v="0"/>
    <n v="1"/>
    <n v="2"/>
    <n v="0"/>
    <n v="0"/>
    <n v="4"/>
    <n v="0"/>
    <n v="0"/>
    <n v="0"/>
    <n v="0"/>
  </r>
  <r>
    <s v="SAPUCAIA DO SUL2014/Aug"/>
    <x v="420"/>
    <x v="422"/>
    <m/>
    <x v="19"/>
    <n v="7"/>
    <n v="0"/>
    <n v="155"/>
    <n v="2"/>
    <n v="25"/>
    <n v="113"/>
    <n v="15"/>
    <n v="10"/>
    <n v="9"/>
    <n v="11"/>
    <n v="12"/>
    <n v="2"/>
    <n v="0"/>
    <n v="0"/>
    <n v="0"/>
    <n v="13"/>
    <n v="16"/>
    <n v="0"/>
    <n v="2"/>
    <n v="0"/>
    <n v="0"/>
    <n v="1"/>
    <n v="2"/>
    <n v="0"/>
    <n v="0"/>
    <n v="8"/>
    <n v="0"/>
    <n v="0"/>
    <n v="0"/>
    <n v="0"/>
  </r>
  <r>
    <s v="SAPUCAIA DO SUL2014/Sep"/>
    <x v="420"/>
    <x v="422"/>
    <m/>
    <x v="20"/>
    <n v="8"/>
    <n v="0"/>
    <n v="155"/>
    <n v="2"/>
    <n v="21"/>
    <n v="110"/>
    <n v="24"/>
    <n v="16"/>
    <n v="8"/>
    <n v="13"/>
    <n v="9"/>
    <n v="1"/>
    <n v="0"/>
    <n v="0"/>
    <n v="0"/>
    <n v="7"/>
    <n v="11"/>
    <n v="0"/>
    <n v="0"/>
    <n v="0"/>
    <n v="0"/>
    <n v="0"/>
    <n v="0"/>
    <n v="0"/>
    <n v="0"/>
    <n v="12"/>
    <n v="0"/>
    <n v="0"/>
    <n v="0"/>
    <n v="0"/>
  </r>
  <r>
    <s v="SAPUCAIA DO SUL2014/Oct"/>
    <x v="420"/>
    <x v="422"/>
    <m/>
    <x v="21"/>
    <n v="4"/>
    <n v="0"/>
    <n v="227"/>
    <n v="3"/>
    <n v="26"/>
    <n v="127"/>
    <n v="13"/>
    <n v="14"/>
    <n v="9"/>
    <n v="17"/>
    <n v="9"/>
    <n v="0"/>
    <n v="0"/>
    <n v="0"/>
    <n v="0"/>
    <n v="10"/>
    <n v="17"/>
    <n v="0"/>
    <n v="0"/>
    <n v="0"/>
    <n v="0"/>
    <n v="0"/>
    <n v="3"/>
    <n v="0"/>
    <n v="0"/>
    <n v="4"/>
    <n v="0"/>
    <n v="0"/>
    <n v="0"/>
    <n v="0"/>
  </r>
  <r>
    <s v="SAPUCAIA DO SUL2014/Nov"/>
    <x v="420"/>
    <x v="422"/>
    <m/>
    <x v="22"/>
    <n v="4"/>
    <n v="0"/>
    <n v="137"/>
    <n v="2"/>
    <n v="28"/>
    <n v="115"/>
    <n v="15"/>
    <n v="15"/>
    <n v="5"/>
    <n v="7"/>
    <n v="9"/>
    <n v="0"/>
    <n v="0"/>
    <n v="0"/>
    <n v="0"/>
    <n v="10"/>
    <n v="12"/>
    <n v="0"/>
    <n v="0"/>
    <n v="0"/>
    <n v="0"/>
    <n v="1"/>
    <n v="4"/>
    <n v="0"/>
    <n v="0"/>
    <n v="5"/>
    <n v="0"/>
    <n v="0"/>
    <n v="0"/>
    <n v="0"/>
  </r>
  <r>
    <s v="SAPUCAIA DO SUL2014/Dec"/>
    <x v="420"/>
    <x v="422"/>
    <m/>
    <x v="23"/>
    <n v="4"/>
    <n v="0"/>
    <n v="160"/>
    <n v="0"/>
    <n v="27"/>
    <n v="111"/>
    <n v="8"/>
    <n v="17"/>
    <n v="5"/>
    <n v="19"/>
    <n v="3"/>
    <n v="0"/>
    <n v="0"/>
    <n v="0"/>
    <n v="0"/>
    <n v="9"/>
    <n v="15"/>
    <n v="0"/>
    <n v="0"/>
    <n v="0"/>
    <n v="0"/>
    <n v="0"/>
    <n v="0"/>
    <n v="0"/>
    <n v="0"/>
    <n v="4"/>
    <n v="0"/>
    <n v="0"/>
    <n v="0"/>
    <n v="0"/>
  </r>
  <r>
    <s v="SARANDI2014/Jan"/>
    <x v="421"/>
    <x v="423"/>
    <s v="SARANDI"/>
    <x v="12"/>
    <n v="1"/>
    <n v="0"/>
    <n v="15"/>
    <n v="0"/>
    <n v="2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RANDI2014/Feb"/>
    <x v="421"/>
    <x v="423"/>
    <m/>
    <x v="13"/>
    <n v="0"/>
    <n v="0"/>
    <n v="11"/>
    <n v="1"/>
    <n v="0"/>
    <n v="0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4/Mar"/>
    <x v="421"/>
    <x v="423"/>
    <m/>
    <x v="14"/>
    <n v="0"/>
    <n v="0"/>
    <n v="14"/>
    <n v="0"/>
    <n v="0"/>
    <n v="0"/>
    <n v="0"/>
    <n v="3"/>
    <n v="1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RANDI2014/Apr"/>
    <x v="421"/>
    <x v="423"/>
    <m/>
    <x v="15"/>
    <n v="0"/>
    <n v="0"/>
    <n v="14"/>
    <n v="1"/>
    <n v="0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4/May"/>
    <x v="421"/>
    <x v="423"/>
    <m/>
    <x v="16"/>
    <n v="0"/>
    <n v="0"/>
    <n v="17"/>
    <n v="0"/>
    <n v="1"/>
    <n v="2"/>
    <n v="0"/>
    <n v="0"/>
    <n v="0"/>
    <n v="2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ARANDI2014/Jun"/>
    <x v="421"/>
    <x v="423"/>
    <m/>
    <x v="17"/>
    <n v="0"/>
    <n v="0"/>
    <n v="10"/>
    <n v="1"/>
    <n v="1"/>
    <n v="2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4/Jul"/>
    <x v="421"/>
    <x v="423"/>
    <m/>
    <x v="18"/>
    <n v="0"/>
    <n v="0"/>
    <n v="28"/>
    <n v="0"/>
    <n v="1"/>
    <n v="2"/>
    <n v="0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4/Aug"/>
    <x v="421"/>
    <x v="423"/>
    <m/>
    <x v="19"/>
    <n v="0"/>
    <n v="0"/>
    <n v="17"/>
    <n v="0"/>
    <n v="3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4/Sep"/>
    <x v="421"/>
    <x v="423"/>
    <m/>
    <x v="20"/>
    <n v="0"/>
    <n v="0"/>
    <n v="25"/>
    <n v="0"/>
    <n v="0"/>
    <n v="4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14/Oct"/>
    <x v="421"/>
    <x v="423"/>
    <m/>
    <x v="21"/>
    <n v="0"/>
    <n v="0"/>
    <n v="19"/>
    <n v="0"/>
    <n v="0"/>
    <n v="2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4/Nov"/>
    <x v="421"/>
    <x v="423"/>
    <m/>
    <x v="22"/>
    <n v="0"/>
    <n v="0"/>
    <n v="19"/>
    <n v="0"/>
    <n v="0"/>
    <n v="2"/>
    <n v="0"/>
    <n v="5"/>
    <n v="5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14/Dec"/>
    <x v="421"/>
    <x v="423"/>
    <m/>
    <x v="23"/>
    <n v="1"/>
    <n v="0"/>
    <n v="20"/>
    <n v="1"/>
    <n v="2"/>
    <n v="1"/>
    <n v="0"/>
    <n v="16"/>
    <n v="3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4/Jan"/>
    <x v="422"/>
    <x v="424"/>
    <s v="SEBERI"/>
    <x v="12"/>
    <n v="0"/>
    <n v="0"/>
    <n v="8"/>
    <n v="0"/>
    <n v="0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Feb"/>
    <x v="422"/>
    <x v="424"/>
    <m/>
    <x v="13"/>
    <n v="1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EBERI2014/Mar"/>
    <x v="422"/>
    <x v="424"/>
    <m/>
    <x v="14"/>
    <n v="0"/>
    <n v="0"/>
    <n v="11"/>
    <n v="3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4/Apr"/>
    <x v="422"/>
    <x v="424"/>
    <m/>
    <x v="15"/>
    <n v="0"/>
    <n v="0"/>
    <n v="13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4/May"/>
    <x v="422"/>
    <x v="424"/>
    <m/>
    <x v="16"/>
    <n v="0"/>
    <n v="0"/>
    <n v="1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Jun"/>
    <x v="422"/>
    <x v="424"/>
    <m/>
    <x v="17"/>
    <n v="0"/>
    <n v="0"/>
    <n v="7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Jul"/>
    <x v="422"/>
    <x v="424"/>
    <m/>
    <x v="18"/>
    <n v="0"/>
    <n v="0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Aug"/>
    <x v="422"/>
    <x v="424"/>
    <m/>
    <x v="19"/>
    <n v="0"/>
    <n v="0"/>
    <n v="9"/>
    <n v="0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4/Sep"/>
    <x v="422"/>
    <x v="424"/>
    <m/>
    <x v="20"/>
    <n v="0"/>
    <n v="0"/>
    <n v="1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Oct"/>
    <x v="422"/>
    <x v="424"/>
    <m/>
    <x v="21"/>
    <n v="0"/>
    <n v="0"/>
    <n v="5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Nov"/>
    <x v="422"/>
    <x v="424"/>
    <m/>
    <x v="22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Dec"/>
    <x v="422"/>
    <x v="424"/>
    <m/>
    <x v="23"/>
    <n v="0"/>
    <n v="0"/>
    <n v="1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Jan"/>
    <x v="423"/>
    <x v="425"/>
    <s v="SEDE NOV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Feb"/>
    <x v="423"/>
    <x v="42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Mar"/>
    <x v="423"/>
    <x v="42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Apr"/>
    <x v="423"/>
    <x v="4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May"/>
    <x v="423"/>
    <x v="4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Jun"/>
    <x v="423"/>
    <x v="42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Jul"/>
    <x v="423"/>
    <x v="4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Aug"/>
    <x v="423"/>
    <x v="42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Sep"/>
    <x v="423"/>
    <x v="42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Oct"/>
    <x v="423"/>
    <x v="42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Nov"/>
    <x v="423"/>
    <x v="42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Dec"/>
    <x v="423"/>
    <x v="42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Jan"/>
    <x v="424"/>
    <x v="426"/>
    <s v="SEGRED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Feb"/>
    <x v="424"/>
    <x v="426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Mar"/>
    <x v="424"/>
    <x v="42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Apr"/>
    <x v="424"/>
    <x v="426"/>
    <m/>
    <x v="15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GREDO2014/May"/>
    <x v="424"/>
    <x v="426"/>
    <m/>
    <x v="16"/>
    <n v="0"/>
    <n v="0"/>
    <n v="8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GREDO2014/Jun"/>
    <x v="424"/>
    <x v="426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Jul"/>
    <x v="424"/>
    <x v="426"/>
    <m/>
    <x v="1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Aug"/>
    <x v="424"/>
    <x v="426"/>
    <m/>
    <x v="19"/>
    <n v="0"/>
    <n v="0"/>
    <n v="9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4/Sep"/>
    <x v="424"/>
    <x v="426"/>
    <m/>
    <x v="20"/>
    <n v="0"/>
    <n v="0"/>
    <n v="10"/>
    <n v="0"/>
    <n v="0"/>
    <n v="0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EGREDO2014/Oct"/>
    <x v="424"/>
    <x v="426"/>
    <m/>
    <x v="21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Nov"/>
    <x v="424"/>
    <x v="426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Dec"/>
    <x v="424"/>
    <x v="42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Jan"/>
    <x v="425"/>
    <x v="427"/>
    <s v="SELBACH"/>
    <x v="12"/>
    <n v="0"/>
    <n v="0"/>
    <n v="4"/>
    <n v="1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14/Feb"/>
    <x v="425"/>
    <x v="427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Mar"/>
    <x v="425"/>
    <x v="42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Apr"/>
    <x v="425"/>
    <x v="427"/>
    <m/>
    <x v="15"/>
    <n v="0"/>
    <n v="0"/>
    <n v="4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May"/>
    <x v="425"/>
    <x v="427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Jun"/>
    <x v="425"/>
    <x v="427"/>
    <m/>
    <x v="17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4/Jul"/>
    <x v="425"/>
    <x v="42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Aug"/>
    <x v="425"/>
    <x v="427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Sep"/>
    <x v="425"/>
    <x v="4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Oct"/>
    <x v="425"/>
    <x v="427"/>
    <m/>
    <x v="21"/>
    <n v="0"/>
    <n v="0"/>
    <n v="6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Nov"/>
    <x v="425"/>
    <x v="427"/>
    <m/>
    <x v="22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Dec"/>
    <x v="425"/>
    <x v="427"/>
    <m/>
    <x v="23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ADOR SALGADO FILHO2014/Jan"/>
    <x v="426"/>
    <x v="428"/>
    <s v="SENADOR SALGADO FILHO"/>
    <x v="12"/>
    <n v="0"/>
    <n v="0"/>
    <n v="4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Feb"/>
    <x v="426"/>
    <x v="42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Mar"/>
    <x v="426"/>
    <x v="428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Apr"/>
    <x v="426"/>
    <x v="42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May"/>
    <x v="426"/>
    <x v="4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Jun"/>
    <x v="426"/>
    <x v="42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Jul"/>
    <x v="426"/>
    <x v="42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Aug"/>
    <x v="426"/>
    <x v="428"/>
    <m/>
    <x v="19"/>
    <n v="0"/>
    <n v="0"/>
    <n v="10"/>
    <n v="1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14/Sep"/>
    <x v="426"/>
    <x v="42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Oct"/>
    <x v="426"/>
    <x v="42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Nov"/>
    <x v="426"/>
    <x v="428"/>
    <m/>
    <x v="2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Dec"/>
    <x v="426"/>
    <x v="428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Jan"/>
    <x v="427"/>
    <x v="429"/>
    <s v="SENTINELA DO SUL"/>
    <x v="12"/>
    <n v="0"/>
    <n v="0"/>
    <n v="12"/>
    <n v="0"/>
    <n v="0"/>
    <n v="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ENTINELA DO SUL2014/Feb"/>
    <x v="427"/>
    <x v="429"/>
    <m/>
    <x v="1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4/Mar"/>
    <x v="427"/>
    <x v="429"/>
    <m/>
    <x v="14"/>
    <n v="0"/>
    <n v="0"/>
    <n v="16"/>
    <n v="2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4/Apr"/>
    <x v="427"/>
    <x v="429"/>
    <m/>
    <x v="15"/>
    <n v="0"/>
    <n v="0"/>
    <n v="9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May"/>
    <x v="427"/>
    <x v="42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Jun"/>
    <x v="427"/>
    <x v="429"/>
    <m/>
    <x v="17"/>
    <n v="0"/>
    <n v="0"/>
    <n v="1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Jul"/>
    <x v="427"/>
    <x v="429"/>
    <m/>
    <x v="18"/>
    <n v="0"/>
    <n v="0"/>
    <n v="1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Aug"/>
    <x v="427"/>
    <x v="429"/>
    <m/>
    <x v="19"/>
    <n v="0"/>
    <n v="0"/>
    <n v="8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NTINELA DO SUL2014/Sep"/>
    <x v="427"/>
    <x v="429"/>
    <m/>
    <x v="20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Oct"/>
    <x v="427"/>
    <x v="429"/>
    <m/>
    <x v="21"/>
    <n v="0"/>
    <n v="0"/>
    <n v="10"/>
    <n v="1"/>
    <n v="1"/>
    <n v="3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ENTINELA DO SUL2014/Nov"/>
    <x v="427"/>
    <x v="429"/>
    <m/>
    <x v="22"/>
    <n v="0"/>
    <n v="0"/>
    <n v="9"/>
    <n v="0"/>
    <n v="0"/>
    <n v="3"/>
    <n v="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ENTINELA DO SUL2014/Dec"/>
    <x v="427"/>
    <x v="42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Jan"/>
    <x v="428"/>
    <x v="430"/>
    <s v="SERAFINA CORREA"/>
    <x v="12"/>
    <n v="0"/>
    <n v="0"/>
    <n v="11"/>
    <n v="0"/>
    <n v="0"/>
    <n v="2"/>
    <n v="1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4/Feb"/>
    <x v="428"/>
    <x v="430"/>
    <m/>
    <x v="13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Mar"/>
    <x v="428"/>
    <x v="430"/>
    <m/>
    <x v="14"/>
    <n v="0"/>
    <n v="0"/>
    <n v="11"/>
    <n v="0"/>
    <n v="3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Apr"/>
    <x v="428"/>
    <x v="430"/>
    <m/>
    <x v="15"/>
    <n v="0"/>
    <n v="0"/>
    <n v="16"/>
    <n v="0"/>
    <n v="1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4/May"/>
    <x v="428"/>
    <x v="430"/>
    <m/>
    <x v="16"/>
    <n v="0"/>
    <n v="0"/>
    <n v="6"/>
    <n v="1"/>
    <n v="0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Jun"/>
    <x v="428"/>
    <x v="430"/>
    <m/>
    <x v="17"/>
    <n v="0"/>
    <n v="0"/>
    <n v="11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Jul"/>
    <x v="428"/>
    <x v="430"/>
    <m/>
    <x v="18"/>
    <n v="0"/>
    <n v="0"/>
    <n v="10"/>
    <n v="0"/>
    <n v="1"/>
    <n v="1"/>
    <n v="0"/>
    <n v="2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14/Aug"/>
    <x v="428"/>
    <x v="430"/>
    <m/>
    <x v="19"/>
    <n v="0"/>
    <n v="0"/>
    <n v="9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Sep"/>
    <x v="428"/>
    <x v="430"/>
    <m/>
    <x v="20"/>
    <n v="0"/>
    <n v="0"/>
    <n v="9"/>
    <n v="0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Oct"/>
    <x v="428"/>
    <x v="430"/>
    <m/>
    <x v="21"/>
    <n v="0"/>
    <n v="0"/>
    <n v="9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Nov"/>
    <x v="428"/>
    <x v="430"/>
    <m/>
    <x v="22"/>
    <n v="0"/>
    <n v="0"/>
    <n v="9"/>
    <n v="1"/>
    <n v="0"/>
    <n v="1"/>
    <n v="0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ERAFINA CORREA2014/Dec"/>
    <x v="428"/>
    <x v="430"/>
    <m/>
    <x v="23"/>
    <n v="0"/>
    <n v="0"/>
    <n v="15"/>
    <n v="0"/>
    <n v="2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IO2014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Feb"/>
    <x v="429"/>
    <x v="4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Mar"/>
    <x v="429"/>
    <x v="431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Apr"/>
    <x v="429"/>
    <x v="431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IO2014/May"/>
    <x v="429"/>
    <x v="43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Jun"/>
    <x v="429"/>
    <x v="43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Jul"/>
    <x v="429"/>
    <x v="43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Aug"/>
    <x v="429"/>
    <x v="43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Sep"/>
    <x v="429"/>
    <x v="43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Oct"/>
    <x v="429"/>
    <x v="43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Nov"/>
    <x v="429"/>
    <x v="43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Dec"/>
    <x v="429"/>
    <x v="4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Jan"/>
    <x v="430"/>
    <x v="432"/>
    <s v="SERTAO"/>
    <x v="12"/>
    <n v="0"/>
    <n v="0"/>
    <n v="5"/>
    <n v="0"/>
    <n v="0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TAO2014/Feb"/>
    <x v="430"/>
    <x v="432"/>
    <m/>
    <x v="13"/>
    <n v="0"/>
    <n v="0"/>
    <n v="4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2014/Mar"/>
    <x v="430"/>
    <x v="432"/>
    <m/>
    <x v="14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Apr"/>
    <x v="430"/>
    <x v="432"/>
    <m/>
    <x v="15"/>
    <n v="0"/>
    <n v="0"/>
    <n v="2"/>
    <n v="0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4/May"/>
    <x v="430"/>
    <x v="432"/>
    <m/>
    <x v="1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Jun"/>
    <x v="430"/>
    <x v="432"/>
    <m/>
    <x v="17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Jul"/>
    <x v="430"/>
    <x v="432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Aug"/>
    <x v="430"/>
    <x v="432"/>
    <m/>
    <x v="19"/>
    <n v="0"/>
    <n v="0"/>
    <n v="8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TAO2014/Sep"/>
    <x v="430"/>
    <x v="432"/>
    <m/>
    <x v="20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Oct"/>
    <x v="430"/>
    <x v="432"/>
    <m/>
    <x v="21"/>
    <n v="0"/>
    <n v="1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ERTAO2014/Nov"/>
    <x v="430"/>
    <x v="432"/>
    <m/>
    <x v="22"/>
    <n v="0"/>
    <n v="0"/>
    <n v="7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Dec"/>
    <x v="430"/>
    <x v="432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Jan"/>
    <x v="431"/>
    <x v="433"/>
    <s v="SERTAO SANTANA"/>
    <x v="12"/>
    <n v="0"/>
    <n v="0"/>
    <n v="9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Feb"/>
    <x v="431"/>
    <x v="433"/>
    <m/>
    <x v="1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Mar"/>
    <x v="431"/>
    <x v="433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Apr"/>
    <x v="431"/>
    <x v="433"/>
    <m/>
    <x v="15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May"/>
    <x v="431"/>
    <x v="4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Jun"/>
    <x v="431"/>
    <x v="43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Jul"/>
    <x v="431"/>
    <x v="433"/>
    <m/>
    <x v="1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Aug"/>
    <x v="431"/>
    <x v="433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Sep"/>
    <x v="431"/>
    <x v="433"/>
    <m/>
    <x v="2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Oct"/>
    <x v="431"/>
    <x v="433"/>
    <m/>
    <x v="2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Nov"/>
    <x v="431"/>
    <x v="433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Dec"/>
    <x v="431"/>
    <x v="433"/>
    <m/>
    <x v="2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Jan"/>
    <x v="432"/>
    <x v="434"/>
    <s v="SETE DE SET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Feb"/>
    <x v="432"/>
    <x v="4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Mar"/>
    <x v="432"/>
    <x v="434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Apr"/>
    <x v="432"/>
    <x v="4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May"/>
    <x v="432"/>
    <x v="43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Jun"/>
    <x v="432"/>
    <x v="434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Jul"/>
    <x v="432"/>
    <x v="4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Aug"/>
    <x v="432"/>
    <x v="43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Sep"/>
    <x v="432"/>
    <x v="4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Oct"/>
    <x v="432"/>
    <x v="4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Nov"/>
    <x v="432"/>
    <x v="43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Dec"/>
    <x v="432"/>
    <x v="434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Jan"/>
    <x v="433"/>
    <x v="435"/>
    <s v="SEVERIANO DE ALMEID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Feb"/>
    <x v="433"/>
    <x v="4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Mar"/>
    <x v="433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Apr"/>
    <x v="433"/>
    <x v="4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May"/>
    <x v="433"/>
    <x v="435"/>
    <m/>
    <x v="1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Jun"/>
    <x v="433"/>
    <x v="435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Jul"/>
    <x v="433"/>
    <x v="43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Aug"/>
    <x v="433"/>
    <x v="435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Sep"/>
    <x v="433"/>
    <x v="43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Oct"/>
    <x v="433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Nov"/>
    <x v="433"/>
    <x v="43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Dec"/>
    <x v="433"/>
    <x v="435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Jan"/>
    <x v="434"/>
    <x v="436"/>
    <s v="SILVEIRA MARTINS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Feb"/>
    <x v="434"/>
    <x v="43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Mar"/>
    <x v="434"/>
    <x v="436"/>
    <m/>
    <x v="14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4/Apr"/>
    <x v="434"/>
    <x v="436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4/May"/>
    <x v="434"/>
    <x v="436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Jun"/>
    <x v="434"/>
    <x v="436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Jul"/>
    <x v="434"/>
    <x v="43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Aug"/>
    <x v="434"/>
    <x v="43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Sep"/>
    <x v="434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Oct"/>
    <x v="434"/>
    <x v="436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Nov"/>
    <x v="434"/>
    <x v="43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Dec"/>
    <x v="434"/>
    <x v="43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Jan"/>
    <x v="435"/>
    <x v="437"/>
    <s v="SINIMBU"/>
    <x v="12"/>
    <n v="0"/>
    <n v="0"/>
    <n v="1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INIMBU2014/Feb"/>
    <x v="435"/>
    <x v="437"/>
    <m/>
    <x v="1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4/Mar"/>
    <x v="435"/>
    <x v="437"/>
    <m/>
    <x v="14"/>
    <n v="0"/>
    <n v="0"/>
    <n v="4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INIMBU2014/Apr"/>
    <x v="435"/>
    <x v="437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May"/>
    <x v="435"/>
    <x v="437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Jun"/>
    <x v="435"/>
    <x v="43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Jul"/>
    <x v="435"/>
    <x v="437"/>
    <m/>
    <x v="1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Aug"/>
    <x v="435"/>
    <x v="4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Sep"/>
    <x v="435"/>
    <x v="437"/>
    <m/>
    <x v="2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Oct"/>
    <x v="435"/>
    <x v="437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Nov"/>
    <x v="435"/>
    <x v="437"/>
    <m/>
    <x v="2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Dec"/>
    <x v="435"/>
    <x v="4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4/Jan"/>
    <x v="436"/>
    <x v="438"/>
    <s v="SOBRADINHO"/>
    <x v="12"/>
    <n v="0"/>
    <n v="0"/>
    <n v="23"/>
    <n v="2"/>
    <n v="0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4/Feb"/>
    <x v="436"/>
    <x v="438"/>
    <m/>
    <x v="13"/>
    <n v="0"/>
    <n v="0"/>
    <n v="32"/>
    <n v="2"/>
    <n v="0"/>
    <n v="7"/>
    <n v="0"/>
    <n v="8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4/Mar"/>
    <x v="436"/>
    <x v="438"/>
    <m/>
    <x v="14"/>
    <n v="0"/>
    <n v="0"/>
    <n v="29"/>
    <n v="0"/>
    <n v="0"/>
    <n v="2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4/Apr"/>
    <x v="436"/>
    <x v="438"/>
    <m/>
    <x v="15"/>
    <n v="1"/>
    <n v="0"/>
    <n v="38"/>
    <n v="2"/>
    <n v="1"/>
    <n v="2"/>
    <n v="0"/>
    <n v="6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BRADINHO2014/May"/>
    <x v="436"/>
    <x v="438"/>
    <m/>
    <x v="16"/>
    <n v="0"/>
    <n v="0"/>
    <n v="34"/>
    <n v="2"/>
    <n v="1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4/Jun"/>
    <x v="436"/>
    <x v="438"/>
    <m/>
    <x v="17"/>
    <n v="1"/>
    <n v="0"/>
    <n v="40"/>
    <n v="3"/>
    <n v="0"/>
    <n v="2"/>
    <n v="0"/>
    <n v="5"/>
    <n v="2"/>
    <n v="2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OBRADINHO2014/Jul"/>
    <x v="436"/>
    <x v="438"/>
    <m/>
    <x v="18"/>
    <n v="0"/>
    <n v="0"/>
    <n v="28"/>
    <n v="1"/>
    <n v="0"/>
    <n v="1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14/Aug"/>
    <x v="436"/>
    <x v="438"/>
    <m/>
    <x v="19"/>
    <n v="0"/>
    <n v="0"/>
    <n v="34"/>
    <n v="2"/>
    <n v="4"/>
    <n v="1"/>
    <n v="0"/>
    <n v="4"/>
    <n v="1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4/Sep"/>
    <x v="436"/>
    <x v="438"/>
    <m/>
    <x v="20"/>
    <n v="0"/>
    <n v="0"/>
    <n v="33"/>
    <n v="0"/>
    <n v="1"/>
    <n v="2"/>
    <n v="0"/>
    <n v="4"/>
    <n v="1"/>
    <n v="3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14/Oct"/>
    <x v="436"/>
    <x v="438"/>
    <m/>
    <x v="21"/>
    <n v="0"/>
    <n v="0"/>
    <n v="18"/>
    <n v="0"/>
    <n v="0"/>
    <n v="1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4/Nov"/>
    <x v="436"/>
    <x v="438"/>
    <m/>
    <x v="22"/>
    <n v="0"/>
    <n v="0"/>
    <n v="25"/>
    <n v="0"/>
    <n v="1"/>
    <n v="2"/>
    <n v="0"/>
    <n v="1"/>
    <n v="2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BRADINHO2014/Dec"/>
    <x v="436"/>
    <x v="438"/>
    <m/>
    <x v="23"/>
    <n v="0"/>
    <n v="0"/>
    <n v="2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14/Jan"/>
    <x v="437"/>
    <x v="439"/>
    <s v="SOLEDADE"/>
    <x v="12"/>
    <n v="0"/>
    <n v="0"/>
    <n v="56"/>
    <n v="2"/>
    <n v="4"/>
    <n v="5"/>
    <n v="0"/>
    <n v="2"/>
    <n v="6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4/Feb"/>
    <x v="437"/>
    <x v="439"/>
    <m/>
    <x v="13"/>
    <n v="0"/>
    <n v="0"/>
    <n v="70"/>
    <n v="3"/>
    <n v="3"/>
    <n v="5"/>
    <n v="0"/>
    <n v="6"/>
    <n v="5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LEDADE2014/Mar"/>
    <x v="437"/>
    <x v="439"/>
    <m/>
    <x v="14"/>
    <n v="0"/>
    <n v="0"/>
    <n v="47"/>
    <n v="3"/>
    <n v="7"/>
    <n v="4"/>
    <n v="0"/>
    <n v="12"/>
    <n v="2"/>
    <n v="6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OLEDADE2014/Apr"/>
    <x v="437"/>
    <x v="439"/>
    <m/>
    <x v="15"/>
    <n v="0"/>
    <n v="0"/>
    <n v="33"/>
    <n v="4"/>
    <n v="1"/>
    <n v="4"/>
    <n v="0"/>
    <n v="10"/>
    <n v="1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OLEDADE2014/May"/>
    <x v="437"/>
    <x v="439"/>
    <m/>
    <x v="16"/>
    <n v="0"/>
    <n v="0"/>
    <n v="67"/>
    <n v="5"/>
    <n v="2"/>
    <n v="4"/>
    <n v="0"/>
    <n v="6"/>
    <n v="1"/>
    <n v="4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SOLEDADE2014/Jun"/>
    <x v="437"/>
    <x v="439"/>
    <m/>
    <x v="17"/>
    <n v="0"/>
    <n v="0"/>
    <n v="50"/>
    <n v="7"/>
    <n v="0"/>
    <n v="1"/>
    <n v="0"/>
    <n v="7"/>
    <n v="2"/>
    <n v="4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SOLEDADE2014/Jul"/>
    <x v="437"/>
    <x v="439"/>
    <m/>
    <x v="18"/>
    <n v="0"/>
    <n v="0"/>
    <n v="57"/>
    <n v="5"/>
    <n v="1"/>
    <n v="6"/>
    <n v="0"/>
    <n v="8"/>
    <n v="3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4/Aug"/>
    <x v="437"/>
    <x v="439"/>
    <m/>
    <x v="19"/>
    <n v="2"/>
    <n v="0"/>
    <n v="71"/>
    <n v="5"/>
    <n v="1"/>
    <n v="6"/>
    <n v="0"/>
    <n v="7"/>
    <n v="6"/>
    <n v="8"/>
    <n v="2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SOLEDADE2014/Sep"/>
    <x v="437"/>
    <x v="439"/>
    <m/>
    <x v="20"/>
    <n v="0"/>
    <n v="0"/>
    <n v="44"/>
    <n v="2"/>
    <n v="2"/>
    <n v="3"/>
    <n v="1"/>
    <n v="3"/>
    <n v="10"/>
    <n v="1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4/Oct"/>
    <x v="437"/>
    <x v="439"/>
    <m/>
    <x v="21"/>
    <n v="0"/>
    <n v="0"/>
    <n v="52"/>
    <n v="7"/>
    <n v="2"/>
    <n v="3"/>
    <n v="0"/>
    <n v="7"/>
    <n v="6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LEDADE2014/Nov"/>
    <x v="437"/>
    <x v="439"/>
    <m/>
    <x v="22"/>
    <n v="0"/>
    <n v="0"/>
    <n v="61"/>
    <n v="8"/>
    <n v="2"/>
    <n v="5"/>
    <n v="0"/>
    <n v="8"/>
    <n v="3"/>
    <n v="2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SOLEDADE2014/Dec"/>
    <x v="437"/>
    <x v="439"/>
    <m/>
    <x v="23"/>
    <n v="0"/>
    <n v="0"/>
    <n v="41"/>
    <n v="9"/>
    <n v="0"/>
    <n v="11"/>
    <n v="0"/>
    <n v="3"/>
    <n v="4"/>
    <n v="7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TABAI2014/Jan"/>
    <x v="438"/>
    <x v="440"/>
    <s v="TABAI"/>
    <x v="12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Feb"/>
    <x v="438"/>
    <x v="44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Mar"/>
    <x v="438"/>
    <x v="440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Apr"/>
    <x v="438"/>
    <x v="440"/>
    <m/>
    <x v="15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14/May"/>
    <x v="438"/>
    <x v="440"/>
    <m/>
    <x v="16"/>
    <n v="0"/>
    <n v="0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14/Jun"/>
    <x v="438"/>
    <x v="4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Jul"/>
    <x v="438"/>
    <x v="440"/>
    <m/>
    <x v="18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Aug"/>
    <x v="438"/>
    <x v="440"/>
    <m/>
    <x v="19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Sep"/>
    <x v="438"/>
    <x v="440"/>
    <m/>
    <x v="20"/>
    <n v="0"/>
    <n v="0"/>
    <n v="3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Oct"/>
    <x v="438"/>
    <x v="44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Nov"/>
    <x v="438"/>
    <x v="440"/>
    <m/>
    <x v="22"/>
    <n v="0"/>
    <n v="0"/>
    <n v="6"/>
    <n v="1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Dec"/>
    <x v="438"/>
    <x v="440"/>
    <m/>
    <x v="2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4/Jan"/>
    <x v="439"/>
    <x v="441"/>
    <s v="TAPEJARA"/>
    <x v="12"/>
    <n v="0"/>
    <n v="0"/>
    <n v="19"/>
    <n v="1"/>
    <n v="2"/>
    <n v="3"/>
    <n v="0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14/Feb"/>
    <x v="439"/>
    <x v="441"/>
    <m/>
    <x v="13"/>
    <n v="0"/>
    <n v="0"/>
    <n v="15"/>
    <n v="1"/>
    <n v="1"/>
    <n v="4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4/Mar"/>
    <x v="439"/>
    <x v="441"/>
    <m/>
    <x v="14"/>
    <n v="0"/>
    <n v="0"/>
    <n v="14"/>
    <n v="0"/>
    <n v="1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4/Apr"/>
    <x v="439"/>
    <x v="441"/>
    <m/>
    <x v="15"/>
    <n v="0"/>
    <n v="0"/>
    <n v="17"/>
    <n v="0"/>
    <n v="0"/>
    <n v="3"/>
    <n v="0"/>
    <n v="6"/>
    <n v="1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APEJARA2014/May"/>
    <x v="439"/>
    <x v="441"/>
    <m/>
    <x v="16"/>
    <n v="1"/>
    <n v="0"/>
    <n v="12"/>
    <n v="0"/>
    <n v="1"/>
    <n v="1"/>
    <n v="0"/>
    <n v="6"/>
    <n v="0"/>
    <n v="0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PEJARA2014/Jun"/>
    <x v="439"/>
    <x v="441"/>
    <m/>
    <x v="17"/>
    <n v="0"/>
    <n v="0"/>
    <n v="14"/>
    <n v="0"/>
    <n v="2"/>
    <n v="3"/>
    <n v="3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JARA2014/Jul"/>
    <x v="439"/>
    <x v="441"/>
    <m/>
    <x v="18"/>
    <n v="0"/>
    <n v="1"/>
    <n v="21"/>
    <n v="1"/>
    <n v="2"/>
    <n v="1"/>
    <n v="2"/>
    <n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1"/>
    <n v="0"/>
    <n v="1"/>
    <n v="0"/>
  </r>
  <r>
    <s v="TAPEJARA2014/Aug"/>
    <x v="439"/>
    <x v="441"/>
    <m/>
    <x v="19"/>
    <n v="0"/>
    <n v="0"/>
    <n v="20"/>
    <n v="1"/>
    <n v="2"/>
    <n v="0"/>
    <n v="0"/>
    <n v="2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14/Sep"/>
    <x v="439"/>
    <x v="441"/>
    <m/>
    <x v="20"/>
    <n v="1"/>
    <n v="0"/>
    <n v="20"/>
    <n v="0"/>
    <n v="5"/>
    <n v="1"/>
    <n v="0"/>
    <n v="3"/>
    <n v="4"/>
    <n v="0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PEJARA2014/Oct"/>
    <x v="439"/>
    <x v="441"/>
    <m/>
    <x v="21"/>
    <n v="0"/>
    <n v="0"/>
    <n v="11"/>
    <n v="0"/>
    <n v="1"/>
    <n v="3"/>
    <n v="2"/>
    <n v="5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4/Nov"/>
    <x v="439"/>
    <x v="441"/>
    <m/>
    <x v="22"/>
    <n v="0"/>
    <n v="0"/>
    <n v="22"/>
    <n v="0"/>
    <n v="3"/>
    <n v="6"/>
    <n v="1"/>
    <n v="5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APEJARA2014/Dec"/>
    <x v="439"/>
    <x v="441"/>
    <m/>
    <x v="23"/>
    <n v="0"/>
    <n v="0"/>
    <n v="17"/>
    <n v="0"/>
    <n v="2"/>
    <n v="1"/>
    <n v="1"/>
    <n v="2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RA2014/Jan"/>
    <x v="440"/>
    <x v="442"/>
    <s v="TAPERA"/>
    <x v="12"/>
    <n v="0"/>
    <n v="0"/>
    <n v="9"/>
    <n v="1"/>
    <n v="2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4/Feb"/>
    <x v="440"/>
    <x v="442"/>
    <m/>
    <x v="13"/>
    <n v="0"/>
    <n v="0"/>
    <n v="8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4/Mar"/>
    <x v="440"/>
    <x v="442"/>
    <m/>
    <x v="14"/>
    <n v="1"/>
    <n v="0"/>
    <n v="13"/>
    <n v="0"/>
    <n v="1"/>
    <n v="2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TAPERA2014/Apr"/>
    <x v="440"/>
    <x v="442"/>
    <m/>
    <x v="15"/>
    <n v="0"/>
    <n v="0"/>
    <n v="1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4/May"/>
    <x v="440"/>
    <x v="442"/>
    <m/>
    <x v="16"/>
    <n v="0"/>
    <n v="0"/>
    <n v="13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4/Jun"/>
    <x v="440"/>
    <x v="442"/>
    <m/>
    <x v="17"/>
    <n v="0"/>
    <n v="0"/>
    <n v="12"/>
    <n v="0"/>
    <n v="0"/>
    <n v="0"/>
    <n v="0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4/Jul"/>
    <x v="440"/>
    <x v="442"/>
    <m/>
    <x v="18"/>
    <n v="0"/>
    <n v="0"/>
    <n v="14"/>
    <n v="1"/>
    <n v="0"/>
    <n v="0"/>
    <n v="1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4/Aug"/>
    <x v="440"/>
    <x v="442"/>
    <m/>
    <x v="19"/>
    <n v="1"/>
    <n v="0"/>
    <n v="10"/>
    <n v="0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4/Sep"/>
    <x v="440"/>
    <x v="442"/>
    <m/>
    <x v="20"/>
    <n v="0"/>
    <n v="0"/>
    <n v="6"/>
    <n v="0"/>
    <n v="0"/>
    <n v="5"/>
    <n v="0"/>
    <n v="2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4/Oct"/>
    <x v="440"/>
    <x v="442"/>
    <m/>
    <x v="21"/>
    <n v="0"/>
    <n v="0"/>
    <n v="6"/>
    <n v="0"/>
    <n v="0"/>
    <n v="0"/>
    <n v="0"/>
    <n v="1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4/Nov"/>
    <x v="440"/>
    <x v="442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4/Dec"/>
    <x v="440"/>
    <x v="442"/>
    <m/>
    <x v="23"/>
    <n v="0"/>
    <n v="0"/>
    <n v="12"/>
    <n v="2"/>
    <n v="2"/>
    <n v="0"/>
    <n v="0"/>
    <n v="2"/>
    <n v="2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4/Jan"/>
    <x v="441"/>
    <x v="443"/>
    <s v="TAPES"/>
    <x v="12"/>
    <n v="0"/>
    <n v="0"/>
    <n v="39"/>
    <n v="3"/>
    <n v="1"/>
    <n v="7"/>
    <n v="1"/>
    <n v="0"/>
    <n v="0"/>
    <n v="7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TAPES2014/Feb"/>
    <x v="441"/>
    <x v="443"/>
    <m/>
    <x v="13"/>
    <n v="0"/>
    <n v="0"/>
    <n v="51"/>
    <n v="2"/>
    <n v="3"/>
    <n v="3"/>
    <n v="2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4/Mar"/>
    <x v="441"/>
    <x v="443"/>
    <m/>
    <x v="14"/>
    <n v="0"/>
    <n v="0"/>
    <n v="56"/>
    <n v="1"/>
    <n v="1"/>
    <n v="7"/>
    <n v="1"/>
    <n v="3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4/Apr"/>
    <x v="441"/>
    <x v="443"/>
    <m/>
    <x v="15"/>
    <n v="0"/>
    <n v="0"/>
    <n v="32"/>
    <n v="5"/>
    <n v="1"/>
    <n v="3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4/May"/>
    <x v="441"/>
    <x v="443"/>
    <m/>
    <x v="16"/>
    <n v="0"/>
    <n v="0"/>
    <n v="33"/>
    <n v="3"/>
    <n v="0"/>
    <n v="8"/>
    <n v="0"/>
    <n v="1"/>
    <n v="0"/>
    <n v="2"/>
    <n v="0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TAPES2014/Jun"/>
    <x v="441"/>
    <x v="443"/>
    <m/>
    <x v="17"/>
    <n v="0"/>
    <n v="0"/>
    <n v="47"/>
    <n v="6"/>
    <n v="0"/>
    <n v="4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4/Jul"/>
    <x v="441"/>
    <x v="443"/>
    <m/>
    <x v="18"/>
    <n v="0"/>
    <n v="0"/>
    <n v="45"/>
    <n v="8"/>
    <n v="2"/>
    <n v="4"/>
    <n v="0"/>
    <n v="2"/>
    <n v="1"/>
    <n v="1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</r>
  <r>
    <s v="TAPES2014/Aug"/>
    <x v="441"/>
    <x v="443"/>
    <m/>
    <x v="19"/>
    <n v="2"/>
    <n v="0"/>
    <n v="32"/>
    <n v="4"/>
    <n v="2"/>
    <n v="6"/>
    <n v="1"/>
    <n v="0"/>
    <n v="1"/>
    <n v="1"/>
    <n v="0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TAPES2014/Sep"/>
    <x v="441"/>
    <x v="443"/>
    <m/>
    <x v="20"/>
    <n v="1"/>
    <n v="0"/>
    <n v="34"/>
    <n v="7"/>
    <n v="1"/>
    <n v="1"/>
    <n v="0"/>
    <n v="0"/>
    <n v="0"/>
    <n v="2"/>
    <n v="0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APES2014/Oct"/>
    <x v="441"/>
    <x v="443"/>
    <m/>
    <x v="21"/>
    <n v="0"/>
    <n v="0"/>
    <n v="40"/>
    <n v="9"/>
    <n v="4"/>
    <n v="4"/>
    <n v="1"/>
    <n v="0"/>
    <n v="2"/>
    <n v="0"/>
    <n v="1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TAPES2014/Nov"/>
    <x v="441"/>
    <x v="443"/>
    <m/>
    <x v="22"/>
    <n v="0"/>
    <n v="0"/>
    <n v="41"/>
    <n v="7"/>
    <n v="1"/>
    <n v="3"/>
    <n v="1"/>
    <n v="0"/>
    <n v="0"/>
    <n v="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APES2014/Dec"/>
    <x v="441"/>
    <x v="443"/>
    <m/>
    <x v="23"/>
    <n v="0"/>
    <n v="0"/>
    <n v="35"/>
    <n v="1"/>
    <n v="0"/>
    <n v="9"/>
    <n v="1"/>
    <n v="0"/>
    <n v="0"/>
    <n v="3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TAQUARA2014/Jan"/>
    <x v="442"/>
    <x v="444"/>
    <s v="TAQUARA"/>
    <x v="12"/>
    <n v="1"/>
    <n v="0"/>
    <n v="68"/>
    <n v="4"/>
    <n v="7"/>
    <n v="10"/>
    <n v="2"/>
    <n v="7"/>
    <n v="1"/>
    <n v="2"/>
    <n v="4"/>
    <n v="1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TAQUARA2014/Feb"/>
    <x v="442"/>
    <x v="444"/>
    <m/>
    <x v="13"/>
    <n v="3"/>
    <n v="0"/>
    <n v="51"/>
    <n v="2"/>
    <n v="10"/>
    <n v="11"/>
    <n v="0"/>
    <n v="4"/>
    <n v="1"/>
    <n v="10"/>
    <n v="5"/>
    <n v="0"/>
    <n v="0"/>
    <n v="0"/>
    <n v="0"/>
    <n v="1"/>
    <n v="2"/>
    <n v="0"/>
    <n v="1"/>
    <n v="0"/>
    <n v="0"/>
    <n v="0"/>
    <n v="0"/>
    <n v="0"/>
    <n v="0"/>
    <n v="3"/>
    <n v="0"/>
    <n v="0"/>
    <n v="0"/>
    <n v="0"/>
  </r>
  <r>
    <s v="TAQUARA2014/Mar"/>
    <x v="442"/>
    <x v="444"/>
    <m/>
    <x v="14"/>
    <n v="2"/>
    <n v="0"/>
    <n v="68"/>
    <n v="1"/>
    <n v="13"/>
    <n v="20"/>
    <n v="7"/>
    <n v="9"/>
    <n v="3"/>
    <n v="9"/>
    <n v="6"/>
    <n v="0"/>
    <n v="0"/>
    <n v="0"/>
    <n v="0"/>
    <n v="5"/>
    <n v="4"/>
    <n v="0"/>
    <n v="1"/>
    <n v="0"/>
    <n v="0"/>
    <n v="0"/>
    <n v="0"/>
    <n v="0"/>
    <n v="0"/>
    <n v="2"/>
    <n v="0"/>
    <n v="0"/>
    <n v="0"/>
    <n v="0"/>
  </r>
  <r>
    <s v="TAQUARA2014/Apr"/>
    <x v="442"/>
    <x v="444"/>
    <m/>
    <x v="15"/>
    <n v="3"/>
    <n v="0"/>
    <n v="58"/>
    <n v="1"/>
    <n v="12"/>
    <n v="12"/>
    <n v="5"/>
    <n v="7"/>
    <n v="4"/>
    <n v="9"/>
    <n v="10"/>
    <n v="0"/>
    <n v="0"/>
    <n v="0"/>
    <n v="0"/>
    <n v="4"/>
    <n v="2"/>
    <n v="0"/>
    <n v="0"/>
    <n v="0"/>
    <n v="0"/>
    <n v="0"/>
    <n v="0"/>
    <n v="0"/>
    <n v="0"/>
    <n v="6"/>
    <n v="0"/>
    <n v="0"/>
    <n v="0"/>
    <n v="0"/>
  </r>
  <r>
    <s v="TAQUARA2014/May"/>
    <x v="442"/>
    <x v="444"/>
    <m/>
    <x v="16"/>
    <n v="0"/>
    <n v="1"/>
    <n v="60"/>
    <n v="2"/>
    <n v="9"/>
    <n v="16"/>
    <n v="9"/>
    <n v="9"/>
    <n v="7"/>
    <n v="5"/>
    <n v="4"/>
    <n v="0"/>
    <n v="0"/>
    <n v="0"/>
    <n v="0"/>
    <n v="3"/>
    <n v="2"/>
    <n v="0"/>
    <n v="0"/>
    <n v="0"/>
    <n v="0"/>
    <n v="0"/>
    <n v="0"/>
    <n v="0"/>
    <n v="0"/>
    <n v="0"/>
    <n v="1"/>
    <n v="0"/>
    <n v="1"/>
    <n v="0"/>
  </r>
  <r>
    <s v="TAQUARA2014/Jun"/>
    <x v="442"/>
    <x v="444"/>
    <m/>
    <x v="17"/>
    <n v="0"/>
    <n v="0"/>
    <n v="62"/>
    <n v="2"/>
    <n v="13"/>
    <n v="14"/>
    <n v="5"/>
    <n v="6"/>
    <n v="6"/>
    <n v="10"/>
    <n v="7"/>
    <n v="0"/>
    <n v="0"/>
    <n v="0"/>
    <n v="0"/>
    <n v="1"/>
    <n v="6"/>
    <n v="0"/>
    <n v="0"/>
    <n v="0"/>
    <n v="0"/>
    <n v="0"/>
    <n v="0"/>
    <n v="1"/>
    <n v="0"/>
    <n v="0"/>
    <n v="0"/>
    <n v="0"/>
    <n v="0"/>
    <n v="0"/>
  </r>
  <r>
    <s v="TAQUARA2014/Jul"/>
    <x v="442"/>
    <x v="444"/>
    <m/>
    <x v="18"/>
    <n v="0"/>
    <n v="0"/>
    <n v="76"/>
    <n v="1"/>
    <n v="8"/>
    <n v="8"/>
    <n v="4"/>
    <n v="9"/>
    <n v="4"/>
    <n v="12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TAQUARA2014/Aug"/>
    <x v="442"/>
    <x v="444"/>
    <m/>
    <x v="19"/>
    <n v="0"/>
    <n v="1"/>
    <n v="65"/>
    <n v="2"/>
    <n v="13"/>
    <n v="16"/>
    <n v="3"/>
    <n v="1"/>
    <n v="7"/>
    <n v="10"/>
    <n v="6"/>
    <n v="0"/>
    <n v="0"/>
    <n v="0"/>
    <n v="0"/>
    <n v="1"/>
    <n v="6"/>
    <n v="0"/>
    <n v="0"/>
    <n v="0"/>
    <n v="0"/>
    <n v="0"/>
    <n v="0"/>
    <n v="0"/>
    <n v="0"/>
    <n v="0"/>
    <n v="1"/>
    <n v="0"/>
    <n v="1"/>
    <n v="0"/>
  </r>
  <r>
    <s v="TAQUARA2014/Sep"/>
    <x v="442"/>
    <x v="444"/>
    <m/>
    <x v="20"/>
    <n v="0"/>
    <n v="0"/>
    <n v="72"/>
    <n v="2"/>
    <n v="14"/>
    <n v="18"/>
    <n v="6"/>
    <n v="4"/>
    <n v="1"/>
    <n v="12"/>
    <n v="9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AQUARA2014/Oct"/>
    <x v="442"/>
    <x v="444"/>
    <m/>
    <x v="21"/>
    <n v="0"/>
    <n v="0"/>
    <n v="60"/>
    <n v="2"/>
    <n v="3"/>
    <n v="12"/>
    <n v="5"/>
    <n v="7"/>
    <n v="2"/>
    <n v="13"/>
    <n v="4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TAQUARA2014/Nov"/>
    <x v="442"/>
    <x v="444"/>
    <m/>
    <x v="22"/>
    <n v="1"/>
    <n v="1"/>
    <n v="67"/>
    <n v="2"/>
    <n v="9"/>
    <n v="12"/>
    <n v="2"/>
    <n v="14"/>
    <n v="3"/>
    <n v="6"/>
    <n v="4"/>
    <n v="0"/>
    <n v="0"/>
    <n v="0"/>
    <n v="0"/>
    <n v="3"/>
    <n v="4"/>
    <n v="0"/>
    <n v="0"/>
    <n v="0"/>
    <n v="0"/>
    <n v="0"/>
    <n v="0"/>
    <n v="0"/>
    <n v="0"/>
    <n v="1"/>
    <n v="1"/>
    <n v="0"/>
    <n v="1"/>
    <n v="0"/>
  </r>
  <r>
    <s v="TAQUARA2014/Dec"/>
    <x v="442"/>
    <x v="444"/>
    <m/>
    <x v="23"/>
    <n v="0"/>
    <n v="0"/>
    <n v="78"/>
    <n v="2"/>
    <n v="8"/>
    <n v="12"/>
    <n v="3"/>
    <n v="11"/>
    <n v="7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QUARI2014/Jan"/>
    <x v="443"/>
    <x v="445"/>
    <s v="TAQUARI"/>
    <x v="12"/>
    <n v="0"/>
    <n v="0"/>
    <n v="25"/>
    <n v="1"/>
    <n v="0"/>
    <n v="4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I2014/Feb"/>
    <x v="443"/>
    <x v="445"/>
    <m/>
    <x v="13"/>
    <n v="0"/>
    <n v="0"/>
    <n v="29"/>
    <n v="1"/>
    <n v="2"/>
    <n v="2"/>
    <n v="0"/>
    <n v="4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4/Mar"/>
    <x v="443"/>
    <x v="445"/>
    <m/>
    <x v="14"/>
    <n v="0"/>
    <n v="1"/>
    <n v="31"/>
    <n v="3"/>
    <n v="6"/>
    <n v="3"/>
    <n v="2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1"/>
    <n v="0"/>
    <n v="1"/>
    <n v="0"/>
  </r>
  <r>
    <s v="TAQUARI2014/Apr"/>
    <x v="443"/>
    <x v="445"/>
    <m/>
    <x v="15"/>
    <n v="0"/>
    <n v="0"/>
    <n v="21"/>
    <n v="1"/>
    <n v="1"/>
    <n v="2"/>
    <n v="0"/>
    <n v="3"/>
    <n v="3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QUARI2014/May"/>
    <x v="443"/>
    <x v="445"/>
    <m/>
    <x v="16"/>
    <n v="0"/>
    <n v="0"/>
    <n v="33"/>
    <n v="1"/>
    <n v="5"/>
    <n v="0"/>
    <n v="0"/>
    <n v="5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I2014/Jun"/>
    <x v="443"/>
    <x v="445"/>
    <m/>
    <x v="17"/>
    <n v="0"/>
    <n v="0"/>
    <n v="23"/>
    <n v="0"/>
    <n v="4"/>
    <n v="4"/>
    <n v="0"/>
    <n v="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QUARI2014/Jul"/>
    <x v="443"/>
    <x v="445"/>
    <m/>
    <x v="18"/>
    <n v="0"/>
    <n v="0"/>
    <n v="18"/>
    <n v="3"/>
    <n v="3"/>
    <n v="2"/>
    <n v="1"/>
    <n v="4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4/Aug"/>
    <x v="443"/>
    <x v="445"/>
    <m/>
    <x v="19"/>
    <n v="1"/>
    <n v="0"/>
    <n v="16"/>
    <n v="1"/>
    <n v="4"/>
    <n v="1"/>
    <n v="1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4/Sep"/>
    <x v="443"/>
    <x v="445"/>
    <m/>
    <x v="20"/>
    <n v="0"/>
    <n v="0"/>
    <n v="24"/>
    <n v="3"/>
    <n v="0"/>
    <n v="3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14/Oct"/>
    <x v="443"/>
    <x v="445"/>
    <m/>
    <x v="21"/>
    <n v="1"/>
    <n v="0"/>
    <n v="21"/>
    <n v="4"/>
    <n v="0"/>
    <n v="0"/>
    <n v="0"/>
    <n v="6"/>
    <n v="1"/>
    <n v="1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TAQUARI2014/Nov"/>
    <x v="443"/>
    <x v="445"/>
    <m/>
    <x v="22"/>
    <n v="0"/>
    <n v="0"/>
    <n v="18"/>
    <n v="3"/>
    <n v="2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4/Dec"/>
    <x v="443"/>
    <x v="445"/>
    <m/>
    <x v="23"/>
    <n v="0"/>
    <n v="0"/>
    <n v="25"/>
    <n v="2"/>
    <n v="3"/>
    <n v="3"/>
    <n v="0"/>
    <n v="4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UCU DO SUL2014/Jan"/>
    <x v="444"/>
    <x v="446"/>
    <s v="TAQUARUCU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Feb"/>
    <x v="444"/>
    <x v="4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Mar"/>
    <x v="444"/>
    <x v="446"/>
    <m/>
    <x v="14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14/Apr"/>
    <x v="444"/>
    <x v="446"/>
    <m/>
    <x v="15"/>
    <n v="0"/>
    <n v="0"/>
    <n v="1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May"/>
    <x v="444"/>
    <x v="446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Jun"/>
    <x v="444"/>
    <x v="44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Jul"/>
    <x v="444"/>
    <x v="4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Aug"/>
    <x v="444"/>
    <x v="4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Sep"/>
    <x v="444"/>
    <x v="446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Oct"/>
    <x v="444"/>
    <x v="44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Nov"/>
    <x v="444"/>
    <x v="4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Dec"/>
    <x v="444"/>
    <x v="44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Jan"/>
    <x v="445"/>
    <x v="447"/>
    <s v="TAVARES"/>
    <x v="12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Feb"/>
    <x v="445"/>
    <x v="447"/>
    <m/>
    <x v="1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Mar"/>
    <x v="445"/>
    <x v="447"/>
    <m/>
    <x v="14"/>
    <n v="0"/>
    <n v="0"/>
    <n v="1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4/Apr"/>
    <x v="445"/>
    <x v="447"/>
    <m/>
    <x v="15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May"/>
    <x v="445"/>
    <x v="447"/>
    <m/>
    <x v="16"/>
    <n v="0"/>
    <n v="0"/>
    <n v="5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4/Jun"/>
    <x v="445"/>
    <x v="447"/>
    <m/>
    <x v="17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Jul"/>
    <x v="445"/>
    <x v="447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Aug"/>
    <x v="445"/>
    <x v="447"/>
    <m/>
    <x v="19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4/Sep"/>
    <x v="445"/>
    <x v="447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Oct"/>
    <x v="445"/>
    <x v="447"/>
    <m/>
    <x v="21"/>
    <n v="0"/>
    <n v="0"/>
    <n v="5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4/Nov"/>
    <x v="445"/>
    <x v="447"/>
    <m/>
    <x v="22"/>
    <n v="0"/>
    <n v="0"/>
    <n v="6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4/Dec"/>
    <x v="445"/>
    <x v="447"/>
    <m/>
    <x v="23"/>
    <n v="0"/>
    <n v="0"/>
    <n v="6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4/Jan"/>
    <x v="446"/>
    <x v="448"/>
    <s v="TENENTE PORTELA"/>
    <x v="12"/>
    <n v="0"/>
    <n v="0"/>
    <n v="9"/>
    <n v="0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4/Feb"/>
    <x v="446"/>
    <x v="448"/>
    <m/>
    <x v="13"/>
    <n v="0"/>
    <n v="1"/>
    <n v="6"/>
    <n v="0"/>
    <n v="0"/>
    <n v="2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1"/>
    <n v="0"/>
  </r>
  <r>
    <s v="TENENTE PORTELA2014/Mar"/>
    <x v="446"/>
    <x v="448"/>
    <m/>
    <x v="14"/>
    <n v="0"/>
    <n v="0"/>
    <n v="17"/>
    <n v="1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4/Apr"/>
    <x v="446"/>
    <x v="448"/>
    <m/>
    <x v="15"/>
    <n v="0"/>
    <n v="0"/>
    <n v="14"/>
    <n v="0"/>
    <n v="3"/>
    <n v="1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4/May"/>
    <x v="446"/>
    <x v="448"/>
    <m/>
    <x v="16"/>
    <n v="1"/>
    <n v="0"/>
    <n v="14"/>
    <n v="1"/>
    <n v="4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ENENTE PORTELA2014/Jun"/>
    <x v="446"/>
    <x v="448"/>
    <m/>
    <x v="17"/>
    <n v="1"/>
    <n v="0"/>
    <n v="11"/>
    <n v="1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4/Jul"/>
    <x v="446"/>
    <x v="448"/>
    <m/>
    <x v="18"/>
    <n v="0"/>
    <n v="0"/>
    <n v="15"/>
    <n v="4"/>
    <n v="4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4/Aug"/>
    <x v="446"/>
    <x v="448"/>
    <m/>
    <x v="19"/>
    <n v="0"/>
    <n v="0"/>
    <n v="15"/>
    <n v="2"/>
    <n v="1"/>
    <n v="3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NENTE PORTELA2014/Sep"/>
    <x v="446"/>
    <x v="448"/>
    <m/>
    <x v="20"/>
    <n v="0"/>
    <n v="0"/>
    <n v="18"/>
    <n v="0"/>
    <n v="1"/>
    <n v="2"/>
    <n v="0"/>
    <n v="2"/>
    <n v="1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ENENTE PORTELA2014/Oct"/>
    <x v="446"/>
    <x v="448"/>
    <m/>
    <x v="21"/>
    <n v="0"/>
    <n v="0"/>
    <n v="16"/>
    <n v="2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4/Nov"/>
    <x v="446"/>
    <x v="448"/>
    <m/>
    <x v="22"/>
    <n v="0"/>
    <n v="0"/>
    <n v="15"/>
    <n v="2"/>
    <n v="0"/>
    <n v="5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14/Dec"/>
    <x v="446"/>
    <x v="448"/>
    <m/>
    <x v="23"/>
    <n v="0"/>
    <n v="0"/>
    <n v="20"/>
    <n v="4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4/Jan"/>
    <x v="447"/>
    <x v="449"/>
    <s v="TERRA DE AREIA"/>
    <x v="12"/>
    <n v="0"/>
    <n v="0"/>
    <n v="1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Feb"/>
    <x v="447"/>
    <x v="449"/>
    <m/>
    <x v="13"/>
    <n v="0"/>
    <n v="1"/>
    <n v="1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RRA DE AREIA2014/Mar"/>
    <x v="447"/>
    <x v="449"/>
    <m/>
    <x v="14"/>
    <n v="0"/>
    <n v="0"/>
    <n v="14"/>
    <n v="2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Apr"/>
    <x v="447"/>
    <x v="449"/>
    <m/>
    <x v="15"/>
    <n v="1"/>
    <n v="0"/>
    <n v="12"/>
    <n v="2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RRA DE AREIA2014/May"/>
    <x v="447"/>
    <x v="449"/>
    <m/>
    <x v="16"/>
    <n v="0"/>
    <n v="0"/>
    <n v="9"/>
    <n v="1"/>
    <n v="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ERRA DE AREIA2014/Jun"/>
    <x v="447"/>
    <x v="449"/>
    <m/>
    <x v="17"/>
    <n v="0"/>
    <n v="0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Jul"/>
    <x v="447"/>
    <x v="449"/>
    <m/>
    <x v="18"/>
    <n v="0"/>
    <n v="0"/>
    <n v="7"/>
    <n v="0"/>
    <n v="1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Aug"/>
    <x v="447"/>
    <x v="449"/>
    <m/>
    <x v="19"/>
    <n v="0"/>
    <n v="0"/>
    <n v="15"/>
    <n v="2"/>
    <n v="0"/>
    <n v="4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14/Sep"/>
    <x v="447"/>
    <x v="449"/>
    <m/>
    <x v="20"/>
    <n v="0"/>
    <n v="0"/>
    <n v="15"/>
    <n v="2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4/Oct"/>
    <x v="447"/>
    <x v="449"/>
    <m/>
    <x v="21"/>
    <n v="0"/>
    <n v="0"/>
    <n v="9"/>
    <n v="1"/>
    <n v="2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Nov"/>
    <x v="447"/>
    <x v="449"/>
    <m/>
    <x v="22"/>
    <n v="0"/>
    <n v="0"/>
    <n v="14"/>
    <n v="1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Dec"/>
    <x v="447"/>
    <x v="449"/>
    <m/>
    <x v="23"/>
    <n v="0"/>
    <n v="1"/>
    <n v="11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UTONIA2014/Jan"/>
    <x v="448"/>
    <x v="450"/>
    <s v="TEUTONIA"/>
    <x v="12"/>
    <n v="1"/>
    <n v="0"/>
    <n v="17"/>
    <n v="1"/>
    <n v="0"/>
    <n v="0"/>
    <n v="0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EUTONIA2014/Feb"/>
    <x v="448"/>
    <x v="450"/>
    <m/>
    <x v="13"/>
    <n v="1"/>
    <n v="0"/>
    <n v="23"/>
    <n v="0"/>
    <n v="1"/>
    <n v="0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EUTONIA2014/Mar"/>
    <x v="448"/>
    <x v="450"/>
    <m/>
    <x v="14"/>
    <n v="0"/>
    <n v="0"/>
    <n v="41"/>
    <n v="1"/>
    <n v="0"/>
    <n v="4"/>
    <n v="1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14/Apr"/>
    <x v="448"/>
    <x v="450"/>
    <m/>
    <x v="15"/>
    <n v="1"/>
    <n v="0"/>
    <n v="17"/>
    <n v="0"/>
    <n v="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EUTONIA2014/May"/>
    <x v="448"/>
    <x v="450"/>
    <m/>
    <x v="16"/>
    <n v="0"/>
    <n v="0"/>
    <n v="22"/>
    <n v="0"/>
    <n v="0"/>
    <n v="0"/>
    <n v="0"/>
    <n v="5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EUTONIA2014/Jun"/>
    <x v="448"/>
    <x v="450"/>
    <m/>
    <x v="17"/>
    <n v="0"/>
    <n v="0"/>
    <n v="25"/>
    <n v="1"/>
    <n v="2"/>
    <n v="5"/>
    <n v="0"/>
    <n v="2"/>
    <n v="0"/>
    <n v="2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TEUTONIA2014/Jul"/>
    <x v="448"/>
    <x v="450"/>
    <m/>
    <x v="18"/>
    <n v="1"/>
    <n v="0"/>
    <n v="24"/>
    <n v="2"/>
    <n v="1"/>
    <n v="1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EUTONIA2014/Aug"/>
    <x v="448"/>
    <x v="450"/>
    <m/>
    <x v="19"/>
    <n v="0"/>
    <n v="0"/>
    <n v="22"/>
    <n v="1"/>
    <n v="0"/>
    <n v="1"/>
    <n v="0"/>
    <n v="2"/>
    <n v="2"/>
    <n v="9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4/Sep"/>
    <x v="448"/>
    <x v="450"/>
    <m/>
    <x v="20"/>
    <n v="0"/>
    <n v="0"/>
    <n v="14"/>
    <n v="1"/>
    <n v="2"/>
    <n v="2"/>
    <n v="0"/>
    <n v="2"/>
    <n v="3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14/Oct"/>
    <x v="448"/>
    <x v="450"/>
    <m/>
    <x v="21"/>
    <n v="0"/>
    <n v="0"/>
    <n v="18"/>
    <n v="0"/>
    <n v="1"/>
    <n v="3"/>
    <n v="0"/>
    <n v="0"/>
    <n v="0"/>
    <n v="5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EUTONIA2014/Nov"/>
    <x v="448"/>
    <x v="450"/>
    <m/>
    <x v="22"/>
    <n v="0"/>
    <n v="0"/>
    <n v="28"/>
    <n v="0"/>
    <n v="0"/>
    <n v="2"/>
    <n v="0"/>
    <n v="4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4/Dec"/>
    <x v="448"/>
    <x v="450"/>
    <m/>
    <x v="23"/>
    <n v="1"/>
    <n v="0"/>
    <n v="25"/>
    <n v="1"/>
    <n v="0"/>
    <n v="0"/>
    <n v="1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IO HUGO2014/Jan"/>
    <x v="449"/>
    <x v="451"/>
    <s v="TIO HUGO"/>
    <x v="1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Feb"/>
    <x v="449"/>
    <x v="4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Mar"/>
    <x v="449"/>
    <x v="4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Apr"/>
    <x v="449"/>
    <x v="45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May"/>
    <x v="449"/>
    <x v="451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Jun"/>
    <x v="449"/>
    <x v="451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Jul"/>
    <x v="449"/>
    <x v="451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Aug"/>
    <x v="449"/>
    <x v="451"/>
    <m/>
    <x v="1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Sep"/>
    <x v="449"/>
    <x v="45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Oct"/>
    <x v="449"/>
    <x v="4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Nov"/>
    <x v="449"/>
    <x v="451"/>
    <m/>
    <x v="22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Dec"/>
    <x v="449"/>
    <x v="451"/>
    <m/>
    <x v="23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RADENTES DO SUL2014/Jan"/>
    <x v="450"/>
    <x v="452"/>
    <s v="TIRADENTES DO SUL"/>
    <x v="12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14/Feb"/>
    <x v="450"/>
    <x v="452"/>
    <m/>
    <x v="1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IRADENTES DO SUL2014/Mar"/>
    <x v="450"/>
    <x v="452"/>
    <m/>
    <x v="1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Apr"/>
    <x v="450"/>
    <x v="452"/>
    <m/>
    <x v="1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IRADENTES DO SUL2014/May"/>
    <x v="450"/>
    <x v="452"/>
    <m/>
    <x v="16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Jun"/>
    <x v="450"/>
    <x v="452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Jul"/>
    <x v="450"/>
    <x v="452"/>
    <m/>
    <x v="18"/>
    <n v="0"/>
    <n v="0"/>
    <n v="3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Aug"/>
    <x v="450"/>
    <x v="452"/>
    <m/>
    <x v="19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Sep"/>
    <x v="450"/>
    <x v="4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Oct"/>
    <x v="450"/>
    <x v="45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Nov"/>
    <x v="450"/>
    <x v="452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Dec"/>
    <x v="450"/>
    <x v="452"/>
    <m/>
    <x v="2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Jan"/>
    <x v="451"/>
    <x v="453"/>
    <s v="TOROPI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Feb"/>
    <x v="451"/>
    <x v="453"/>
    <m/>
    <x v="13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Mar"/>
    <x v="451"/>
    <x v="453"/>
    <m/>
    <x v="14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Apr"/>
    <x v="451"/>
    <x v="453"/>
    <m/>
    <x v="15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OROPI2014/May"/>
    <x v="451"/>
    <x v="45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Jun"/>
    <x v="451"/>
    <x v="453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Jul"/>
    <x v="451"/>
    <x v="45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14/Aug"/>
    <x v="451"/>
    <x v="45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Sep"/>
    <x v="451"/>
    <x v="453"/>
    <m/>
    <x v="2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Oct"/>
    <x v="451"/>
    <x v="453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Nov"/>
    <x v="451"/>
    <x v="453"/>
    <m/>
    <x v="22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Dec"/>
    <x v="451"/>
    <x v="453"/>
    <m/>
    <x v="23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4/Jan"/>
    <x v="452"/>
    <x v="454"/>
    <s v="TORRES"/>
    <x v="12"/>
    <n v="0"/>
    <n v="0"/>
    <n v="113"/>
    <n v="1"/>
    <n v="10"/>
    <n v="22"/>
    <n v="0"/>
    <n v="19"/>
    <n v="5"/>
    <n v="34"/>
    <n v="20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TORRES2014/Feb"/>
    <x v="452"/>
    <x v="454"/>
    <m/>
    <x v="13"/>
    <n v="1"/>
    <n v="1"/>
    <n v="67"/>
    <n v="0"/>
    <n v="9"/>
    <n v="9"/>
    <n v="1"/>
    <n v="10"/>
    <n v="1"/>
    <n v="39"/>
    <n v="15"/>
    <n v="0"/>
    <n v="0"/>
    <n v="0"/>
    <n v="0"/>
    <n v="3"/>
    <n v="2"/>
    <n v="0"/>
    <n v="0"/>
    <n v="0"/>
    <n v="0"/>
    <n v="0"/>
    <n v="0"/>
    <n v="0"/>
    <n v="0"/>
    <n v="1"/>
    <n v="1"/>
    <n v="0"/>
    <n v="1"/>
    <n v="0"/>
  </r>
  <r>
    <s v="TORRES2014/Mar"/>
    <x v="452"/>
    <x v="454"/>
    <m/>
    <x v="14"/>
    <n v="1"/>
    <n v="0"/>
    <n v="79"/>
    <n v="0"/>
    <n v="7"/>
    <n v="15"/>
    <n v="1"/>
    <n v="11"/>
    <n v="0"/>
    <n v="19"/>
    <n v="6"/>
    <n v="0"/>
    <n v="0"/>
    <n v="0"/>
    <n v="0"/>
    <n v="12"/>
    <n v="3"/>
    <n v="1"/>
    <n v="0"/>
    <n v="0"/>
    <n v="0"/>
    <n v="0"/>
    <n v="0"/>
    <n v="0"/>
    <n v="0"/>
    <n v="1"/>
    <n v="0"/>
    <n v="0"/>
    <n v="0"/>
    <n v="0"/>
  </r>
  <r>
    <s v="TORRES2014/Apr"/>
    <x v="452"/>
    <x v="454"/>
    <m/>
    <x v="15"/>
    <n v="0"/>
    <n v="0"/>
    <n v="80"/>
    <n v="2"/>
    <n v="5"/>
    <n v="14"/>
    <n v="0"/>
    <n v="6"/>
    <n v="2"/>
    <n v="26"/>
    <n v="5"/>
    <n v="0"/>
    <n v="0"/>
    <n v="0"/>
    <n v="0"/>
    <n v="9"/>
    <n v="4"/>
    <n v="0"/>
    <n v="0"/>
    <n v="0"/>
    <n v="0"/>
    <n v="0"/>
    <n v="0"/>
    <n v="0"/>
    <n v="0"/>
    <n v="0"/>
    <n v="0"/>
    <n v="0"/>
    <n v="0"/>
    <n v="0"/>
  </r>
  <r>
    <s v="TORRES2014/May"/>
    <x v="452"/>
    <x v="454"/>
    <m/>
    <x v="16"/>
    <n v="2"/>
    <n v="0"/>
    <n v="82"/>
    <n v="2"/>
    <n v="16"/>
    <n v="12"/>
    <n v="0"/>
    <n v="6"/>
    <n v="1"/>
    <n v="26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TORRES2014/Jun"/>
    <x v="452"/>
    <x v="454"/>
    <m/>
    <x v="17"/>
    <n v="0"/>
    <n v="0"/>
    <n v="60"/>
    <n v="1"/>
    <n v="4"/>
    <n v="8"/>
    <n v="0"/>
    <n v="9"/>
    <n v="5"/>
    <n v="11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</r>
  <r>
    <s v="TORRES2014/Jul"/>
    <x v="452"/>
    <x v="454"/>
    <m/>
    <x v="18"/>
    <n v="0"/>
    <n v="0"/>
    <n v="54"/>
    <n v="1"/>
    <n v="6"/>
    <n v="9"/>
    <n v="2"/>
    <n v="5"/>
    <n v="1"/>
    <n v="19"/>
    <n v="7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TORRES2014/Aug"/>
    <x v="452"/>
    <x v="454"/>
    <m/>
    <x v="19"/>
    <n v="1"/>
    <n v="0"/>
    <n v="49"/>
    <n v="1"/>
    <n v="7"/>
    <n v="7"/>
    <n v="1"/>
    <n v="8"/>
    <n v="3"/>
    <n v="12"/>
    <n v="1"/>
    <n v="0"/>
    <n v="0"/>
    <n v="0"/>
    <n v="0"/>
    <n v="2"/>
    <n v="2"/>
    <n v="0"/>
    <n v="0"/>
    <n v="0"/>
    <n v="0"/>
    <n v="0"/>
    <n v="0"/>
    <n v="0"/>
    <n v="1"/>
    <n v="1"/>
    <n v="0"/>
    <n v="0"/>
    <n v="0"/>
    <n v="1"/>
  </r>
  <r>
    <s v="TORRES2014/Sep"/>
    <x v="452"/>
    <x v="454"/>
    <m/>
    <x v="20"/>
    <n v="3"/>
    <n v="0"/>
    <n v="53"/>
    <n v="2"/>
    <n v="4"/>
    <n v="8"/>
    <n v="0"/>
    <n v="7"/>
    <n v="3"/>
    <n v="23"/>
    <n v="8"/>
    <n v="0"/>
    <n v="0"/>
    <n v="0"/>
    <n v="0"/>
    <n v="6"/>
    <n v="1"/>
    <n v="0"/>
    <n v="0"/>
    <n v="0"/>
    <n v="0"/>
    <n v="0"/>
    <n v="0"/>
    <n v="0"/>
    <n v="0"/>
    <n v="3"/>
    <n v="0"/>
    <n v="0"/>
    <n v="0"/>
    <n v="0"/>
  </r>
  <r>
    <s v="TORRES2014/Oct"/>
    <x v="452"/>
    <x v="454"/>
    <m/>
    <x v="21"/>
    <n v="2"/>
    <n v="0"/>
    <n v="67"/>
    <n v="0"/>
    <n v="9"/>
    <n v="4"/>
    <n v="0"/>
    <n v="5"/>
    <n v="1"/>
    <n v="25"/>
    <n v="7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TORRES2014/Nov"/>
    <x v="452"/>
    <x v="454"/>
    <m/>
    <x v="22"/>
    <n v="1"/>
    <n v="0"/>
    <n v="65"/>
    <n v="1"/>
    <n v="7"/>
    <n v="7"/>
    <n v="0"/>
    <n v="16"/>
    <n v="1"/>
    <n v="14"/>
    <n v="4"/>
    <n v="0"/>
    <n v="0"/>
    <n v="0"/>
    <n v="0"/>
    <n v="5"/>
    <n v="0"/>
    <n v="0"/>
    <n v="0"/>
    <n v="1"/>
    <n v="0"/>
    <n v="0"/>
    <n v="0"/>
    <n v="0"/>
    <n v="0"/>
    <n v="1"/>
    <n v="0"/>
    <n v="0"/>
    <n v="0"/>
    <n v="0"/>
  </r>
  <r>
    <s v="TORRES2014/Dec"/>
    <x v="452"/>
    <x v="454"/>
    <m/>
    <x v="23"/>
    <n v="1"/>
    <n v="0"/>
    <n v="91"/>
    <n v="2"/>
    <n v="12"/>
    <n v="6"/>
    <n v="1"/>
    <n v="11"/>
    <n v="1"/>
    <n v="28"/>
    <n v="21"/>
    <n v="0"/>
    <n v="0"/>
    <n v="0"/>
    <n v="0"/>
    <n v="8"/>
    <n v="1"/>
    <n v="0"/>
    <n v="1"/>
    <n v="0"/>
    <n v="0"/>
    <n v="0"/>
    <n v="0"/>
    <n v="0"/>
    <n v="1"/>
    <n v="1"/>
    <n v="0"/>
    <n v="1"/>
    <n v="0"/>
    <n v="1"/>
  </r>
  <r>
    <s v="TRAMANDAI2014/Jan"/>
    <x v="453"/>
    <x v="455"/>
    <s v="TRAMANDAI"/>
    <x v="12"/>
    <n v="1"/>
    <n v="0"/>
    <n v="261"/>
    <n v="4"/>
    <n v="41"/>
    <n v="35"/>
    <n v="2"/>
    <n v="18"/>
    <n v="4"/>
    <n v="30"/>
    <n v="21"/>
    <n v="0"/>
    <n v="0"/>
    <n v="0"/>
    <n v="0"/>
    <n v="13"/>
    <n v="2"/>
    <n v="0"/>
    <n v="0"/>
    <n v="0"/>
    <n v="0"/>
    <n v="0"/>
    <n v="2"/>
    <n v="0"/>
    <n v="0"/>
    <n v="1"/>
    <n v="0"/>
    <n v="0"/>
    <n v="0"/>
    <n v="0"/>
  </r>
  <r>
    <s v="TRAMANDAI2014/Feb"/>
    <x v="453"/>
    <x v="455"/>
    <m/>
    <x v="13"/>
    <n v="0"/>
    <n v="0"/>
    <n v="194"/>
    <n v="2"/>
    <n v="37"/>
    <n v="28"/>
    <n v="7"/>
    <n v="8"/>
    <n v="5"/>
    <n v="34"/>
    <n v="23"/>
    <n v="0"/>
    <n v="0"/>
    <n v="0"/>
    <n v="0"/>
    <n v="0"/>
    <n v="6"/>
    <n v="0"/>
    <n v="0"/>
    <n v="0"/>
    <n v="0"/>
    <n v="0"/>
    <n v="1"/>
    <n v="0"/>
    <n v="0"/>
    <n v="0"/>
    <n v="0"/>
    <n v="0"/>
    <n v="0"/>
    <n v="0"/>
  </r>
  <r>
    <s v="TRAMANDAI2014/Mar"/>
    <x v="453"/>
    <x v="455"/>
    <m/>
    <x v="14"/>
    <n v="1"/>
    <n v="0"/>
    <n v="153"/>
    <n v="2"/>
    <n v="30"/>
    <n v="26"/>
    <n v="3"/>
    <n v="8"/>
    <n v="4"/>
    <n v="7"/>
    <n v="12"/>
    <n v="0"/>
    <n v="0"/>
    <n v="0"/>
    <n v="0"/>
    <n v="6"/>
    <n v="4"/>
    <n v="0"/>
    <n v="0"/>
    <n v="0"/>
    <n v="0"/>
    <n v="0"/>
    <n v="0"/>
    <n v="0"/>
    <n v="0"/>
    <n v="1"/>
    <n v="0"/>
    <n v="0"/>
    <n v="0"/>
    <n v="0"/>
  </r>
  <r>
    <s v="TRAMANDAI2014/Apr"/>
    <x v="453"/>
    <x v="455"/>
    <m/>
    <x v="15"/>
    <n v="3"/>
    <n v="0"/>
    <n v="113"/>
    <n v="4"/>
    <n v="13"/>
    <n v="32"/>
    <n v="2"/>
    <n v="9"/>
    <n v="4"/>
    <n v="5"/>
    <n v="4"/>
    <n v="1"/>
    <n v="0"/>
    <n v="0"/>
    <n v="0"/>
    <n v="1"/>
    <n v="7"/>
    <n v="1"/>
    <n v="0"/>
    <n v="0"/>
    <n v="1"/>
    <n v="0"/>
    <n v="0"/>
    <n v="0"/>
    <n v="0"/>
    <n v="3"/>
    <n v="0"/>
    <n v="0"/>
    <n v="0"/>
    <n v="0"/>
  </r>
  <r>
    <s v="TRAMANDAI2014/May"/>
    <x v="453"/>
    <x v="455"/>
    <m/>
    <x v="16"/>
    <n v="2"/>
    <n v="0"/>
    <n v="104"/>
    <n v="1"/>
    <n v="13"/>
    <n v="21"/>
    <n v="5"/>
    <n v="3"/>
    <n v="5"/>
    <n v="7"/>
    <n v="8"/>
    <n v="0"/>
    <n v="0"/>
    <n v="0"/>
    <n v="0"/>
    <n v="5"/>
    <n v="5"/>
    <n v="0"/>
    <n v="0"/>
    <n v="0"/>
    <n v="0"/>
    <n v="0"/>
    <n v="0"/>
    <n v="0"/>
    <n v="0"/>
    <n v="2"/>
    <n v="0"/>
    <n v="0"/>
    <n v="0"/>
    <n v="0"/>
  </r>
  <r>
    <s v="TRAMANDAI2014/Jun"/>
    <x v="453"/>
    <x v="455"/>
    <m/>
    <x v="17"/>
    <n v="1"/>
    <n v="0"/>
    <n v="88"/>
    <n v="1"/>
    <n v="12"/>
    <n v="14"/>
    <n v="1"/>
    <n v="8"/>
    <n v="6"/>
    <n v="3"/>
    <n v="3"/>
    <n v="0"/>
    <n v="0"/>
    <n v="0"/>
    <n v="0"/>
    <n v="1"/>
    <n v="2"/>
    <n v="0"/>
    <n v="0"/>
    <n v="0"/>
    <n v="0"/>
    <n v="0"/>
    <n v="1"/>
    <n v="0"/>
    <n v="0"/>
    <n v="1"/>
    <n v="0"/>
    <n v="0"/>
    <n v="0"/>
    <n v="0"/>
  </r>
  <r>
    <s v="TRAMANDAI2014/Jul"/>
    <x v="453"/>
    <x v="455"/>
    <m/>
    <x v="18"/>
    <n v="0"/>
    <n v="0"/>
    <n v="110"/>
    <n v="2"/>
    <n v="7"/>
    <n v="13"/>
    <n v="1"/>
    <n v="16"/>
    <n v="4"/>
    <n v="7"/>
    <n v="5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TRAMANDAI2014/Aug"/>
    <x v="453"/>
    <x v="455"/>
    <m/>
    <x v="19"/>
    <n v="1"/>
    <n v="0"/>
    <n v="141"/>
    <n v="5"/>
    <n v="3"/>
    <n v="19"/>
    <n v="1"/>
    <n v="11"/>
    <n v="2"/>
    <n v="0"/>
    <n v="10"/>
    <n v="0"/>
    <n v="0"/>
    <n v="0"/>
    <n v="0"/>
    <n v="3"/>
    <n v="1"/>
    <n v="0"/>
    <n v="0"/>
    <n v="0"/>
    <n v="0"/>
    <n v="1"/>
    <n v="3"/>
    <n v="0"/>
    <n v="0"/>
    <n v="1"/>
    <n v="0"/>
    <n v="0"/>
    <n v="0"/>
    <n v="0"/>
  </r>
  <r>
    <s v="TRAMANDAI2014/Sep"/>
    <x v="453"/>
    <x v="455"/>
    <m/>
    <x v="20"/>
    <n v="2"/>
    <n v="0"/>
    <n v="99"/>
    <n v="5"/>
    <n v="6"/>
    <n v="24"/>
    <n v="2"/>
    <n v="10"/>
    <n v="3"/>
    <n v="3"/>
    <n v="7"/>
    <n v="0"/>
    <n v="0"/>
    <n v="0"/>
    <n v="0"/>
    <n v="4"/>
    <n v="12"/>
    <n v="0"/>
    <n v="0"/>
    <n v="0"/>
    <n v="0"/>
    <n v="0"/>
    <n v="0"/>
    <n v="0"/>
    <n v="0"/>
    <n v="2"/>
    <n v="0"/>
    <n v="0"/>
    <n v="0"/>
    <n v="0"/>
  </r>
  <r>
    <s v="TRAMANDAI2014/Oct"/>
    <x v="453"/>
    <x v="455"/>
    <m/>
    <x v="21"/>
    <n v="0"/>
    <n v="0"/>
    <n v="113"/>
    <n v="2"/>
    <n v="8"/>
    <n v="30"/>
    <n v="4"/>
    <n v="16"/>
    <n v="1"/>
    <n v="4"/>
    <n v="3"/>
    <n v="0"/>
    <n v="0"/>
    <n v="0"/>
    <n v="1"/>
    <n v="2"/>
    <n v="7"/>
    <n v="0"/>
    <n v="0"/>
    <n v="0"/>
    <n v="0"/>
    <n v="0"/>
    <n v="1"/>
    <n v="0"/>
    <n v="0"/>
    <n v="0"/>
    <n v="0"/>
    <n v="0"/>
    <n v="0"/>
    <n v="0"/>
  </r>
  <r>
    <s v="TRAMANDAI2014/Nov"/>
    <x v="453"/>
    <x v="455"/>
    <m/>
    <x v="22"/>
    <n v="2"/>
    <n v="0"/>
    <n v="144"/>
    <n v="3"/>
    <n v="18"/>
    <n v="26"/>
    <n v="1"/>
    <n v="14"/>
    <n v="6"/>
    <n v="7"/>
    <n v="11"/>
    <n v="0"/>
    <n v="0"/>
    <n v="0"/>
    <n v="0"/>
    <n v="0"/>
    <n v="4"/>
    <n v="1"/>
    <n v="1"/>
    <n v="0"/>
    <n v="0"/>
    <n v="0"/>
    <n v="0"/>
    <n v="0"/>
    <n v="0"/>
    <n v="4"/>
    <n v="0"/>
    <n v="0"/>
    <n v="0"/>
    <n v="0"/>
  </r>
  <r>
    <s v="TRAMANDAI2014/Dec"/>
    <x v="453"/>
    <x v="455"/>
    <m/>
    <x v="23"/>
    <n v="0"/>
    <n v="0"/>
    <n v="186"/>
    <n v="1"/>
    <n v="17"/>
    <n v="20"/>
    <n v="5"/>
    <n v="28"/>
    <n v="3"/>
    <n v="24"/>
    <n v="11"/>
    <n v="0"/>
    <n v="0"/>
    <n v="0"/>
    <n v="0"/>
    <n v="4"/>
    <n v="3"/>
    <n v="0"/>
    <n v="0"/>
    <n v="0"/>
    <n v="0"/>
    <n v="0"/>
    <n v="1"/>
    <n v="0"/>
    <n v="0"/>
    <n v="0"/>
    <n v="0"/>
    <n v="0"/>
    <n v="0"/>
    <n v="0"/>
  </r>
  <r>
    <s v="TRAVESSEIRO2014/Jan"/>
    <x v="454"/>
    <x v="456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Feb"/>
    <x v="454"/>
    <x v="45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Mar"/>
    <x v="454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Apr"/>
    <x v="454"/>
    <x v="4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May"/>
    <x v="454"/>
    <x v="456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Jun"/>
    <x v="454"/>
    <x v="4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Jul"/>
    <x v="454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Aug"/>
    <x v="454"/>
    <x v="45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Sep"/>
    <x v="454"/>
    <x v="4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Oct"/>
    <x v="454"/>
    <x v="4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Nov"/>
    <x v="454"/>
    <x v="45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Dec"/>
    <x v="454"/>
    <x v="45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Jan"/>
    <x v="455"/>
    <x v="457"/>
    <s v="TRES ARROIOS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Feb"/>
    <x v="455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Mar"/>
    <x v="455"/>
    <x v="45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Apr"/>
    <x v="455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May"/>
    <x v="455"/>
    <x v="45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Jun"/>
    <x v="455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Jul"/>
    <x v="455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Aug"/>
    <x v="455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Sep"/>
    <x v="455"/>
    <x v="4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Oct"/>
    <x v="455"/>
    <x v="4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Nov"/>
    <x v="455"/>
    <x v="457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Dec"/>
    <x v="455"/>
    <x v="4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4/Jan"/>
    <x v="456"/>
    <x v="458"/>
    <s v="TRES CACHOEIRAS"/>
    <x v="12"/>
    <n v="0"/>
    <n v="0"/>
    <n v="14"/>
    <n v="0"/>
    <n v="0"/>
    <n v="0"/>
    <n v="0"/>
    <n v="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RES CACHOEIRAS2014/Feb"/>
    <x v="456"/>
    <x v="458"/>
    <m/>
    <x v="13"/>
    <n v="0"/>
    <n v="0"/>
    <n v="13"/>
    <n v="0"/>
    <n v="1"/>
    <n v="0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4/Mar"/>
    <x v="456"/>
    <x v="458"/>
    <m/>
    <x v="14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CACHOEIRAS2014/Apr"/>
    <x v="456"/>
    <x v="458"/>
    <m/>
    <x v="15"/>
    <n v="0"/>
    <n v="0"/>
    <n v="10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4/May"/>
    <x v="456"/>
    <x v="458"/>
    <m/>
    <x v="16"/>
    <n v="0"/>
    <n v="0"/>
    <n v="7"/>
    <n v="1"/>
    <n v="1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RES CACHOEIRAS2014/Jun"/>
    <x v="456"/>
    <x v="458"/>
    <m/>
    <x v="17"/>
    <n v="0"/>
    <n v="0"/>
    <n v="1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4/Jul"/>
    <x v="456"/>
    <x v="458"/>
    <m/>
    <x v="18"/>
    <n v="0"/>
    <n v="0"/>
    <n v="9"/>
    <n v="1"/>
    <n v="2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ACHOEIRAS2014/Aug"/>
    <x v="456"/>
    <x v="458"/>
    <m/>
    <x v="19"/>
    <n v="0"/>
    <n v="0"/>
    <n v="10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4/Sep"/>
    <x v="456"/>
    <x v="458"/>
    <m/>
    <x v="20"/>
    <n v="0"/>
    <n v="0"/>
    <n v="1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4/Oct"/>
    <x v="456"/>
    <x v="458"/>
    <m/>
    <x v="21"/>
    <n v="0"/>
    <n v="0"/>
    <n v="9"/>
    <n v="0"/>
    <n v="0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4/Nov"/>
    <x v="456"/>
    <x v="458"/>
    <m/>
    <x v="22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4/Dec"/>
    <x v="456"/>
    <x v="45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4/Jan"/>
    <x v="457"/>
    <x v="459"/>
    <s v="TRES COROAS"/>
    <x v="12"/>
    <n v="0"/>
    <n v="0"/>
    <n v="25"/>
    <n v="0"/>
    <n v="5"/>
    <n v="4"/>
    <n v="0"/>
    <n v="4"/>
    <n v="3"/>
    <n v="1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RES COROAS2014/Feb"/>
    <x v="457"/>
    <x v="459"/>
    <m/>
    <x v="13"/>
    <n v="0"/>
    <n v="0"/>
    <n v="14"/>
    <n v="0"/>
    <n v="0"/>
    <n v="3"/>
    <n v="0"/>
    <n v="6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4/Mar"/>
    <x v="457"/>
    <x v="459"/>
    <m/>
    <x v="14"/>
    <n v="0"/>
    <n v="0"/>
    <n v="24"/>
    <n v="0"/>
    <n v="1"/>
    <n v="0"/>
    <n v="0"/>
    <n v="5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OROAS2014/Apr"/>
    <x v="457"/>
    <x v="459"/>
    <m/>
    <x v="15"/>
    <n v="0"/>
    <n v="0"/>
    <n v="26"/>
    <n v="0"/>
    <n v="1"/>
    <n v="5"/>
    <n v="0"/>
    <n v="2"/>
    <n v="1"/>
    <n v="1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RES COROAS2014/May"/>
    <x v="457"/>
    <x v="459"/>
    <m/>
    <x v="16"/>
    <n v="1"/>
    <n v="0"/>
    <n v="25"/>
    <n v="1"/>
    <n v="1"/>
    <n v="3"/>
    <n v="0"/>
    <n v="2"/>
    <n v="2"/>
    <n v="1"/>
    <n v="3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TRES COROAS2014/Jun"/>
    <x v="457"/>
    <x v="459"/>
    <m/>
    <x v="17"/>
    <n v="0"/>
    <n v="0"/>
    <n v="17"/>
    <n v="0"/>
    <n v="2"/>
    <n v="3"/>
    <n v="0"/>
    <n v="4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4/Jul"/>
    <x v="457"/>
    <x v="459"/>
    <m/>
    <x v="18"/>
    <n v="0"/>
    <n v="0"/>
    <n v="15"/>
    <n v="2"/>
    <n v="0"/>
    <n v="1"/>
    <n v="1"/>
    <n v="0"/>
    <n v="2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COROAS2014/Aug"/>
    <x v="457"/>
    <x v="459"/>
    <m/>
    <x v="19"/>
    <n v="0"/>
    <n v="0"/>
    <n v="14"/>
    <n v="0"/>
    <n v="4"/>
    <n v="2"/>
    <n v="0"/>
    <n v="5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4/Sep"/>
    <x v="457"/>
    <x v="459"/>
    <m/>
    <x v="20"/>
    <n v="0"/>
    <n v="1"/>
    <n v="12"/>
    <n v="0"/>
    <n v="0"/>
    <n v="2"/>
    <n v="1"/>
    <n v="7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TRES COROAS2014/Oct"/>
    <x v="457"/>
    <x v="459"/>
    <m/>
    <x v="21"/>
    <n v="0"/>
    <n v="0"/>
    <n v="21"/>
    <n v="0"/>
    <n v="0"/>
    <n v="2"/>
    <n v="0"/>
    <n v="9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4/Nov"/>
    <x v="457"/>
    <x v="459"/>
    <m/>
    <x v="22"/>
    <n v="0"/>
    <n v="0"/>
    <n v="13"/>
    <n v="0"/>
    <n v="0"/>
    <n v="0"/>
    <n v="0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4/Dec"/>
    <x v="457"/>
    <x v="459"/>
    <m/>
    <x v="23"/>
    <n v="0"/>
    <n v="0"/>
    <n v="21"/>
    <n v="1"/>
    <n v="2"/>
    <n v="3"/>
    <n v="0"/>
    <n v="4"/>
    <n v="3"/>
    <n v="1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RES DE MAIO2014/Jan"/>
    <x v="458"/>
    <x v="460"/>
    <s v="TRES DE MAIO"/>
    <x v="12"/>
    <n v="0"/>
    <n v="0"/>
    <n v="15"/>
    <n v="0"/>
    <n v="0"/>
    <n v="0"/>
    <n v="0"/>
    <n v="1"/>
    <n v="1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4/Feb"/>
    <x v="458"/>
    <x v="460"/>
    <m/>
    <x v="13"/>
    <n v="2"/>
    <n v="0"/>
    <n v="17"/>
    <n v="0"/>
    <n v="1"/>
    <n v="2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TRES DE MAIO2014/Mar"/>
    <x v="458"/>
    <x v="460"/>
    <m/>
    <x v="14"/>
    <n v="0"/>
    <n v="0"/>
    <n v="34"/>
    <n v="0"/>
    <n v="1"/>
    <n v="0"/>
    <n v="0"/>
    <n v="2"/>
    <n v="1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DE MAIO2014/Apr"/>
    <x v="458"/>
    <x v="460"/>
    <m/>
    <x v="15"/>
    <n v="0"/>
    <n v="1"/>
    <n v="29"/>
    <n v="0"/>
    <n v="0"/>
    <n v="1"/>
    <n v="0"/>
    <n v="2"/>
    <n v="2"/>
    <n v="3"/>
    <n v="0"/>
    <n v="0"/>
    <n v="0"/>
    <n v="0"/>
    <n v="0"/>
    <n v="3"/>
    <n v="0"/>
    <n v="0"/>
    <n v="0"/>
    <n v="0"/>
    <n v="0"/>
    <n v="0"/>
    <n v="0"/>
    <n v="0"/>
    <n v="0"/>
    <n v="0"/>
    <n v="1"/>
    <n v="0"/>
    <n v="1"/>
    <n v="0"/>
  </r>
  <r>
    <s v="TRES DE MAIO2014/May"/>
    <x v="458"/>
    <x v="460"/>
    <m/>
    <x v="16"/>
    <n v="0"/>
    <n v="0"/>
    <n v="30"/>
    <n v="2"/>
    <n v="1"/>
    <n v="2"/>
    <n v="0"/>
    <n v="2"/>
    <n v="2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4/Jun"/>
    <x v="458"/>
    <x v="460"/>
    <m/>
    <x v="17"/>
    <n v="0"/>
    <n v="0"/>
    <n v="15"/>
    <n v="0"/>
    <n v="1"/>
    <n v="2"/>
    <n v="0"/>
    <n v="3"/>
    <n v="0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4/Jul"/>
    <x v="458"/>
    <x v="460"/>
    <m/>
    <x v="18"/>
    <n v="0"/>
    <n v="0"/>
    <n v="26"/>
    <n v="3"/>
    <n v="0"/>
    <n v="3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4/Aug"/>
    <x v="458"/>
    <x v="460"/>
    <m/>
    <x v="19"/>
    <n v="0"/>
    <n v="0"/>
    <n v="17"/>
    <n v="2"/>
    <n v="2"/>
    <n v="1"/>
    <n v="0"/>
    <n v="3"/>
    <n v="2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4/Sep"/>
    <x v="458"/>
    <x v="460"/>
    <m/>
    <x v="20"/>
    <n v="0"/>
    <n v="0"/>
    <n v="28"/>
    <n v="2"/>
    <n v="1"/>
    <n v="1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4/Oct"/>
    <x v="458"/>
    <x v="460"/>
    <m/>
    <x v="21"/>
    <n v="0"/>
    <n v="0"/>
    <n v="32"/>
    <n v="0"/>
    <n v="1"/>
    <n v="3"/>
    <n v="0"/>
    <n v="2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4/Nov"/>
    <x v="458"/>
    <x v="460"/>
    <m/>
    <x v="22"/>
    <n v="0"/>
    <n v="0"/>
    <n v="37"/>
    <n v="1"/>
    <n v="1"/>
    <n v="1"/>
    <n v="0"/>
    <n v="2"/>
    <n v="1"/>
    <n v="1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RES DE MAIO2014/Dec"/>
    <x v="458"/>
    <x v="460"/>
    <m/>
    <x v="23"/>
    <n v="0"/>
    <n v="0"/>
    <n v="24"/>
    <n v="1"/>
    <n v="1"/>
    <n v="2"/>
    <n v="0"/>
    <n v="1"/>
    <n v="4"/>
    <n v="2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TRES FORQUILHAS2014/Jan"/>
    <x v="459"/>
    <x v="461"/>
    <s v="TRES FORQUILH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Feb"/>
    <x v="459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Mar"/>
    <x v="459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Apr"/>
    <x v="459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May"/>
    <x v="459"/>
    <x v="46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Jun"/>
    <x v="459"/>
    <x v="46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Jul"/>
    <x v="459"/>
    <x v="461"/>
    <m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Aug"/>
    <x v="459"/>
    <x v="4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Sep"/>
    <x v="459"/>
    <x v="4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Oct"/>
    <x v="459"/>
    <x v="4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Nov"/>
    <x v="459"/>
    <x v="461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Dec"/>
    <x v="459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Jan"/>
    <x v="460"/>
    <x v="462"/>
    <s v="TRES PALMEIRAS"/>
    <x v="1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Feb"/>
    <x v="460"/>
    <x v="4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Mar"/>
    <x v="460"/>
    <x v="46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Apr"/>
    <x v="460"/>
    <x v="462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May"/>
    <x v="460"/>
    <x v="462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Jun"/>
    <x v="460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Jul"/>
    <x v="460"/>
    <x v="462"/>
    <m/>
    <x v="1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Aug"/>
    <x v="460"/>
    <x v="46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Sep"/>
    <x v="460"/>
    <x v="46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Oct"/>
    <x v="460"/>
    <x v="462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Nov"/>
    <x v="460"/>
    <x v="462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Dec"/>
    <x v="460"/>
    <x v="462"/>
    <m/>
    <x v="23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4/Jan"/>
    <x v="461"/>
    <x v="463"/>
    <s v="TRES PASSOS"/>
    <x v="12"/>
    <n v="2"/>
    <n v="0"/>
    <n v="48"/>
    <n v="1"/>
    <n v="4"/>
    <n v="3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RES PASSOS2014/Feb"/>
    <x v="461"/>
    <x v="463"/>
    <m/>
    <x v="13"/>
    <n v="0"/>
    <n v="0"/>
    <n v="18"/>
    <n v="1"/>
    <n v="0"/>
    <n v="1"/>
    <n v="0"/>
    <n v="1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4/Mar"/>
    <x v="461"/>
    <x v="463"/>
    <m/>
    <x v="14"/>
    <n v="0"/>
    <n v="0"/>
    <n v="18"/>
    <n v="1"/>
    <n v="2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4/Apr"/>
    <x v="461"/>
    <x v="463"/>
    <m/>
    <x v="15"/>
    <n v="1"/>
    <n v="0"/>
    <n v="14"/>
    <n v="1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4/May"/>
    <x v="461"/>
    <x v="463"/>
    <m/>
    <x v="16"/>
    <n v="0"/>
    <n v="0"/>
    <n v="26"/>
    <n v="1"/>
    <n v="0"/>
    <n v="3"/>
    <n v="0"/>
    <n v="0"/>
    <n v="2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PASSOS2014/Jun"/>
    <x v="461"/>
    <x v="463"/>
    <m/>
    <x v="17"/>
    <n v="0"/>
    <n v="0"/>
    <n v="15"/>
    <n v="1"/>
    <n v="2"/>
    <n v="1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14/Jul"/>
    <x v="461"/>
    <x v="463"/>
    <m/>
    <x v="18"/>
    <n v="2"/>
    <n v="0"/>
    <n v="21"/>
    <n v="1"/>
    <n v="1"/>
    <n v="3"/>
    <n v="0"/>
    <n v="0"/>
    <n v="1"/>
    <n v="3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RES PASSOS2014/Aug"/>
    <x v="461"/>
    <x v="463"/>
    <m/>
    <x v="19"/>
    <n v="0"/>
    <n v="0"/>
    <n v="12"/>
    <n v="1"/>
    <n v="2"/>
    <n v="3"/>
    <n v="0"/>
    <n v="3"/>
    <n v="2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PASSOS2014/Sep"/>
    <x v="461"/>
    <x v="463"/>
    <m/>
    <x v="20"/>
    <n v="0"/>
    <n v="0"/>
    <n v="16"/>
    <n v="0"/>
    <n v="2"/>
    <n v="3"/>
    <n v="0"/>
    <n v="3"/>
    <n v="3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4/Oct"/>
    <x v="461"/>
    <x v="463"/>
    <m/>
    <x v="21"/>
    <n v="0"/>
    <n v="0"/>
    <n v="12"/>
    <n v="0"/>
    <n v="0"/>
    <n v="2"/>
    <n v="0"/>
    <n v="5"/>
    <n v="4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14/Nov"/>
    <x v="461"/>
    <x v="463"/>
    <m/>
    <x v="22"/>
    <n v="0"/>
    <n v="0"/>
    <n v="24"/>
    <n v="1"/>
    <n v="1"/>
    <n v="0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4/Dec"/>
    <x v="461"/>
    <x v="463"/>
    <m/>
    <x v="23"/>
    <n v="0"/>
    <n v="0"/>
    <n v="26"/>
    <n v="0"/>
    <n v="3"/>
    <n v="0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Jan"/>
    <x v="462"/>
    <x v="464"/>
    <s v="TRINDADE DO SUL"/>
    <x v="12"/>
    <n v="1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4/Feb"/>
    <x v="462"/>
    <x v="464"/>
    <m/>
    <x v="13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Mar"/>
    <x v="462"/>
    <x v="464"/>
    <m/>
    <x v="14"/>
    <n v="0"/>
    <n v="0"/>
    <n v="3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Apr"/>
    <x v="462"/>
    <x v="464"/>
    <m/>
    <x v="15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May"/>
    <x v="462"/>
    <x v="464"/>
    <m/>
    <x v="16"/>
    <n v="0"/>
    <n v="0"/>
    <n v="1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Jun"/>
    <x v="462"/>
    <x v="464"/>
    <m/>
    <x v="17"/>
    <n v="1"/>
    <n v="0"/>
    <n v="8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4/Jul"/>
    <x v="462"/>
    <x v="464"/>
    <m/>
    <x v="18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NDADE DO SUL2014/Aug"/>
    <x v="462"/>
    <x v="464"/>
    <m/>
    <x v="19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Sep"/>
    <x v="462"/>
    <x v="464"/>
    <m/>
    <x v="20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Oct"/>
    <x v="462"/>
    <x v="464"/>
    <m/>
    <x v="21"/>
    <n v="0"/>
    <n v="0"/>
    <n v="5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14/Nov"/>
    <x v="462"/>
    <x v="464"/>
    <m/>
    <x v="22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4/Dec"/>
    <x v="462"/>
    <x v="46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4/Jan"/>
    <x v="463"/>
    <x v="465"/>
    <s v="TRIUNFO"/>
    <x v="12"/>
    <n v="0"/>
    <n v="0"/>
    <n v="63"/>
    <n v="13"/>
    <n v="1"/>
    <n v="2"/>
    <n v="0"/>
    <n v="2"/>
    <n v="2"/>
    <n v="5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s v="TRIUNFO2014/Feb"/>
    <x v="463"/>
    <x v="465"/>
    <m/>
    <x v="13"/>
    <n v="0"/>
    <n v="0"/>
    <n v="34"/>
    <n v="7"/>
    <n v="1"/>
    <n v="2"/>
    <n v="0"/>
    <n v="1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4/Mar"/>
    <x v="463"/>
    <x v="465"/>
    <m/>
    <x v="14"/>
    <n v="2"/>
    <n v="0"/>
    <n v="36"/>
    <n v="6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IUNFO2014/Apr"/>
    <x v="463"/>
    <x v="465"/>
    <m/>
    <x v="15"/>
    <n v="0"/>
    <n v="0"/>
    <n v="45"/>
    <n v="2"/>
    <n v="1"/>
    <n v="1"/>
    <n v="0"/>
    <n v="2"/>
    <n v="4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4/May"/>
    <x v="463"/>
    <x v="465"/>
    <m/>
    <x v="16"/>
    <n v="1"/>
    <n v="0"/>
    <n v="46"/>
    <n v="2"/>
    <n v="1"/>
    <n v="2"/>
    <n v="1"/>
    <n v="2"/>
    <n v="2"/>
    <n v="8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RIUNFO2014/Jun"/>
    <x v="463"/>
    <x v="465"/>
    <m/>
    <x v="17"/>
    <n v="1"/>
    <n v="0"/>
    <n v="56"/>
    <n v="4"/>
    <n v="3"/>
    <n v="4"/>
    <n v="0"/>
    <n v="0"/>
    <n v="1"/>
    <n v="9"/>
    <n v="1"/>
    <n v="0"/>
    <n v="0"/>
    <n v="0"/>
    <n v="0"/>
    <n v="2"/>
    <n v="0"/>
    <n v="0"/>
    <n v="0"/>
    <n v="0"/>
    <n v="0"/>
    <n v="0"/>
    <n v="1"/>
    <n v="0"/>
    <n v="0"/>
    <n v="1"/>
    <n v="0"/>
    <n v="0"/>
    <n v="0"/>
    <n v="0"/>
  </r>
  <r>
    <s v="TRIUNFO2014/Jul"/>
    <x v="463"/>
    <x v="465"/>
    <m/>
    <x v="18"/>
    <n v="1"/>
    <n v="0"/>
    <n v="42"/>
    <n v="8"/>
    <n v="4"/>
    <n v="5"/>
    <n v="2"/>
    <n v="2"/>
    <n v="0"/>
    <n v="12"/>
    <n v="2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RIUNFO2014/Aug"/>
    <x v="463"/>
    <x v="465"/>
    <m/>
    <x v="19"/>
    <n v="0"/>
    <n v="0"/>
    <n v="31"/>
    <n v="4"/>
    <n v="2"/>
    <n v="3"/>
    <n v="1"/>
    <n v="2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4/Sep"/>
    <x v="463"/>
    <x v="465"/>
    <m/>
    <x v="20"/>
    <n v="0"/>
    <n v="0"/>
    <n v="68"/>
    <n v="12"/>
    <n v="1"/>
    <n v="5"/>
    <n v="0"/>
    <n v="1"/>
    <n v="0"/>
    <n v="23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TRIUNFO2014/Oct"/>
    <x v="463"/>
    <x v="465"/>
    <m/>
    <x v="21"/>
    <n v="1"/>
    <n v="0"/>
    <n v="49"/>
    <n v="2"/>
    <n v="1"/>
    <n v="2"/>
    <n v="0"/>
    <n v="2"/>
    <n v="1"/>
    <n v="18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4/Nov"/>
    <x v="463"/>
    <x v="465"/>
    <m/>
    <x v="22"/>
    <n v="0"/>
    <n v="0"/>
    <n v="44"/>
    <n v="2"/>
    <n v="2"/>
    <n v="5"/>
    <n v="0"/>
    <n v="3"/>
    <n v="3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4/Dec"/>
    <x v="463"/>
    <x v="465"/>
    <m/>
    <x v="23"/>
    <n v="0"/>
    <n v="0"/>
    <n v="29"/>
    <n v="2"/>
    <n v="4"/>
    <n v="5"/>
    <n v="0"/>
    <n v="2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Jan"/>
    <x v="464"/>
    <x v="466"/>
    <s v="TUCUNDU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Feb"/>
    <x v="464"/>
    <x v="466"/>
    <m/>
    <x v="13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Mar"/>
    <x v="464"/>
    <x v="466"/>
    <m/>
    <x v="14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4/Apr"/>
    <x v="464"/>
    <x v="466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May"/>
    <x v="464"/>
    <x v="466"/>
    <m/>
    <x v="16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Jun"/>
    <x v="464"/>
    <x v="466"/>
    <m/>
    <x v="17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Jul"/>
    <x v="464"/>
    <x v="466"/>
    <m/>
    <x v="18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Aug"/>
    <x v="464"/>
    <x v="46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Sep"/>
    <x v="464"/>
    <x v="46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Oct"/>
    <x v="464"/>
    <x v="466"/>
    <m/>
    <x v="21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CUNDUVA2014/Nov"/>
    <x v="464"/>
    <x v="466"/>
    <m/>
    <x v="2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Dec"/>
    <x v="464"/>
    <x v="466"/>
    <m/>
    <x v="23"/>
    <n v="0"/>
    <n v="0"/>
    <n v="8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Jan"/>
    <x v="465"/>
    <x v="467"/>
    <s v="TUN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Feb"/>
    <x v="465"/>
    <x v="467"/>
    <m/>
    <x v="1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Mar"/>
    <x v="465"/>
    <x v="46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Apr"/>
    <x v="465"/>
    <x v="46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May"/>
    <x v="465"/>
    <x v="46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Jun"/>
    <x v="465"/>
    <x v="467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Jul"/>
    <x v="465"/>
    <x v="467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Aug"/>
    <x v="465"/>
    <x v="467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Sep"/>
    <x v="465"/>
    <x v="467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Oct"/>
    <x v="465"/>
    <x v="46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Nov"/>
    <x v="465"/>
    <x v="46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Dec"/>
    <x v="465"/>
    <x v="46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Jan"/>
    <x v="466"/>
    <x v="468"/>
    <s v="TUPANCI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Feb"/>
    <x v="466"/>
    <x v="46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Mar"/>
    <x v="466"/>
    <x v="4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Apr"/>
    <x v="466"/>
    <x v="4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May"/>
    <x v="466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Jun"/>
    <x v="466"/>
    <x v="4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Jul"/>
    <x v="466"/>
    <x v="46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Aug"/>
    <x v="466"/>
    <x v="468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Sep"/>
    <x v="466"/>
    <x v="46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Oct"/>
    <x v="466"/>
    <x v="46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Nov"/>
    <x v="466"/>
    <x v="46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Dec"/>
    <x v="466"/>
    <x v="4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4/Jan"/>
    <x v="467"/>
    <x v="469"/>
    <s v="TUPANCIRETA"/>
    <x v="12"/>
    <n v="0"/>
    <n v="0"/>
    <n v="21"/>
    <n v="2"/>
    <n v="0"/>
    <n v="3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14/Feb"/>
    <x v="467"/>
    <x v="469"/>
    <m/>
    <x v="13"/>
    <n v="0"/>
    <n v="0"/>
    <n v="23"/>
    <n v="6"/>
    <n v="0"/>
    <n v="4"/>
    <n v="0"/>
    <n v="0"/>
    <n v="1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TUPANCIRETA2014/Mar"/>
    <x v="467"/>
    <x v="469"/>
    <m/>
    <x v="14"/>
    <n v="1"/>
    <n v="0"/>
    <n v="11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RETA2014/Apr"/>
    <x v="467"/>
    <x v="469"/>
    <m/>
    <x v="15"/>
    <n v="0"/>
    <n v="0"/>
    <n v="13"/>
    <n v="0"/>
    <n v="2"/>
    <n v="5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4/May"/>
    <x v="467"/>
    <x v="469"/>
    <m/>
    <x v="16"/>
    <n v="1"/>
    <n v="0"/>
    <n v="18"/>
    <n v="2"/>
    <n v="2"/>
    <n v="3"/>
    <n v="0"/>
    <n v="1"/>
    <n v="2"/>
    <n v="5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RETA2014/Jun"/>
    <x v="467"/>
    <x v="469"/>
    <m/>
    <x v="17"/>
    <n v="1"/>
    <n v="0"/>
    <n v="16"/>
    <n v="3"/>
    <n v="1"/>
    <n v="3"/>
    <n v="0"/>
    <n v="2"/>
    <n v="3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PANCIRETA2014/Jul"/>
    <x v="467"/>
    <x v="469"/>
    <m/>
    <x v="18"/>
    <n v="0"/>
    <n v="0"/>
    <n v="19"/>
    <n v="5"/>
    <n v="0"/>
    <n v="1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4/Aug"/>
    <x v="467"/>
    <x v="469"/>
    <m/>
    <x v="19"/>
    <n v="0"/>
    <n v="0"/>
    <n v="29"/>
    <n v="2"/>
    <n v="0"/>
    <n v="7"/>
    <n v="1"/>
    <n v="0"/>
    <n v="0"/>
    <n v="4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TUPANCIRETA2014/Sep"/>
    <x v="467"/>
    <x v="469"/>
    <m/>
    <x v="20"/>
    <n v="0"/>
    <n v="0"/>
    <n v="21"/>
    <n v="4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4/Oct"/>
    <x v="467"/>
    <x v="469"/>
    <m/>
    <x v="21"/>
    <n v="1"/>
    <n v="0"/>
    <n v="31"/>
    <n v="4"/>
    <n v="1"/>
    <n v="6"/>
    <n v="0"/>
    <n v="2"/>
    <n v="1"/>
    <n v="0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TUPANCIRETA2014/Nov"/>
    <x v="467"/>
    <x v="469"/>
    <m/>
    <x v="22"/>
    <n v="0"/>
    <n v="0"/>
    <n v="23"/>
    <n v="3"/>
    <n v="1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4/Dec"/>
    <x v="467"/>
    <x v="469"/>
    <m/>
    <x v="23"/>
    <n v="0"/>
    <n v="0"/>
    <n v="23"/>
    <n v="2"/>
    <n v="0"/>
    <n v="5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TUPANDI2014/Jan"/>
    <x v="468"/>
    <x v="470"/>
    <s v="TUPAND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Feb"/>
    <x v="468"/>
    <x v="4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Mar"/>
    <x v="468"/>
    <x v="470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Apr"/>
    <x v="468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May"/>
    <x v="468"/>
    <x v="4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Jun"/>
    <x v="468"/>
    <x v="470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Jul"/>
    <x v="468"/>
    <x v="47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Aug"/>
    <x v="468"/>
    <x v="470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Sep"/>
    <x v="468"/>
    <x v="470"/>
    <m/>
    <x v="20"/>
    <n v="0"/>
    <n v="0"/>
    <n v="1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Oct"/>
    <x v="468"/>
    <x v="470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Nov"/>
    <x v="468"/>
    <x v="470"/>
    <m/>
    <x v="22"/>
    <n v="0"/>
    <n v="0"/>
    <n v="4"/>
    <n v="0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4/Dec"/>
    <x v="468"/>
    <x v="470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Jan"/>
    <x v="469"/>
    <x v="471"/>
    <s v="TUPARENDI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Feb"/>
    <x v="469"/>
    <x v="471"/>
    <m/>
    <x v="13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Mar"/>
    <x v="469"/>
    <x v="471"/>
    <m/>
    <x v="14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Apr"/>
    <x v="469"/>
    <x v="471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May"/>
    <x v="469"/>
    <x v="471"/>
    <m/>
    <x v="16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Jun"/>
    <x v="469"/>
    <x v="471"/>
    <m/>
    <x v="17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RENDI2014/Jul"/>
    <x v="469"/>
    <x v="471"/>
    <m/>
    <x v="18"/>
    <n v="0"/>
    <n v="0"/>
    <n v="3"/>
    <n v="0"/>
    <n v="0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RENDI2014/Aug"/>
    <x v="469"/>
    <x v="471"/>
    <m/>
    <x v="19"/>
    <n v="0"/>
    <n v="0"/>
    <n v="8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Sep"/>
    <x v="469"/>
    <x v="471"/>
    <m/>
    <x v="20"/>
    <n v="0"/>
    <n v="0"/>
    <n v="4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Oct"/>
    <x v="469"/>
    <x v="471"/>
    <m/>
    <x v="2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Nov"/>
    <x v="469"/>
    <x v="47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Dec"/>
    <x v="469"/>
    <x v="471"/>
    <m/>
    <x v="2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Jan"/>
    <x v="470"/>
    <x v="472"/>
    <s v="TURUCU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Feb"/>
    <x v="470"/>
    <x v="472"/>
    <m/>
    <x v="13"/>
    <n v="0"/>
    <n v="0"/>
    <n v="5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Mar"/>
    <x v="470"/>
    <x v="472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Apr"/>
    <x v="470"/>
    <x v="47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May"/>
    <x v="470"/>
    <x v="47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Jun"/>
    <x v="470"/>
    <x v="472"/>
    <m/>
    <x v="17"/>
    <n v="0"/>
    <n v="0"/>
    <n v="11"/>
    <n v="4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RUCU2014/Jul"/>
    <x v="470"/>
    <x v="472"/>
    <m/>
    <x v="18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URUCU2014/Aug"/>
    <x v="470"/>
    <x v="472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Sep"/>
    <x v="470"/>
    <x v="472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Oct"/>
    <x v="470"/>
    <x v="47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Nov"/>
    <x v="470"/>
    <x v="472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Dec"/>
    <x v="470"/>
    <x v="472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Feb"/>
    <x v="471"/>
    <x v="473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Mar"/>
    <x v="471"/>
    <x v="473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BIRETAMA2014/Apr"/>
    <x v="471"/>
    <x v="4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May"/>
    <x v="471"/>
    <x v="4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Jun"/>
    <x v="471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Jul"/>
    <x v="471"/>
    <x v="47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Aug"/>
    <x v="471"/>
    <x v="47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Sep"/>
    <x v="471"/>
    <x v="473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BIRETAMA2014/Oct"/>
    <x v="471"/>
    <x v="4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Nov"/>
    <x v="471"/>
    <x v="473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Dec"/>
    <x v="471"/>
    <x v="473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AO DA SERRA2014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Feb"/>
    <x v="472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Mar"/>
    <x v="472"/>
    <x v="47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Apr"/>
    <x v="472"/>
    <x v="4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May"/>
    <x v="472"/>
    <x v="4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Jun"/>
    <x v="472"/>
    <x v="47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Jul"/>
    <x v="472"/>
    <x v="4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Aug"/>
    <x v="472"/>
    <x v="474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Sep"/>
    <x v="472"/>
    <x v="47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Oct"/>
    <x v="472"/>
    <x v="47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Nov"/>
    <x v="472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Dec"/>
    <x v="472"/>
    <x v="47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Jan"/>
    <x v="473"/>
    <x v="475"/>
    <s v="UNISTAL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Feb"/>
    <x v="473"/>
    <x v="475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Mar"/>
    <x v="473"/>
    <x v="47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Apr"/>
    <x v="473"/>
    <x v="47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May"/>
    <x v="473"/>
    <x v="475"/>
    <m/>
    <x v="16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STALDA2014/Jun"/>
    <x v="473"/>
    <x v="475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Jul"/>
    <x v="473"/>
    <x v="47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Aug"/>
    <x v="473"/>
    <x v="47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Sep"/>
    <x v="473"/>
    <x v="47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Oct"/>
    <x v="473"/>
    <x v="47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Nov"/>
    <x v="473"/>
    <x v="47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Dec"/>
    <x v="473"/>
    <x v="47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4/Jan"/>
    <x v="474"/>
    <x v="476"/>
    <s v="URUGUAIANA"/>
    <x v="12"/>
    <n v="2"/>
    <n v="0"/>
    <n v="168"/>
    <n v="9"/>
    <n v="5"/>
    <n v="66"/>
    <n v="0"/>
    <n v="21"/>
    <n v="6"/>
    <n v="17"/>
    <n v="5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URUGUAIANA2014/Feb"/>
    <x v="474"/>
    <x v="476"/>
    <m/>
    <x v="13"/>
    <n v="1"/>
    <n v="0"/>
    <n v="147"/>
    <n v="7"/>
    <n v="2"/>
    <n v="36"/>
    <n v="0"/>
    <n v="20"/>
    <n v="6"/>
    <n v="9"/>
    <n v="7"/>
    <n v="0"/>
    <n v="0"/>
    <n v="0"/>
    <n v="0"/>
    <n v="9"/>
    <n v="4"/>
    <n v="0"/>
    <n v="0"/>
    <n v="0"/>
    <n v="0"/>
    <n v="0"/>
    <n v="1"/>
    <n v="0"/>
    <n v="0"/>
    <n v="1"/>
    <n v="0"/>
    <n v="0"/>
    <n v="0"/>
    <n v="0"/>
  </r>
  <r>
    <s v="URUGUAIANA2014/Mar"/>
    <x v="474"/>
    <x v="476"/>
    <m/>
    <x v="14"/>
    <n v="2"/>
    <n v="0"/>
    <n v="160"/>
    <n v="3"/>
    <n v="3"/>
    <n v="62"/>
    <n v="1"/>
    <n v="12"/>
    <n v="15"/>
    <n v="19"/>
    <n v="5"/>
    <n v="0"/>
    <n v="0"/>
    <n v="0"/>
    <n v="0"/>
    <n v="11"/>
    <n v="8"/>
    <n v="1"/>
    <n v="0"/>
    <n v="0"/>
    <n v="0"/>
    <n v="0"/>
    <n v="0"/>
    <n v="0"/>
    <n v="0"/>
    <n v="2"/>
    <n v="0"/>
    <n v="0"/>
    <n v="0"/>
    <n v="0"/>
  </r>
  <r>
    <s v="URUGUAIANA2014/Apr"/>
    <x v="474"/>
    <x v="476"/>
    <m/>
    <x v="15"/>
    <n v="2"/>
    <n v="0"/>
    <n v="153"/>
    <n v="7"/>
    <n v="8"/>
    <n v="50"/>
    <n v="1"/>
    <n v="11"/>
    <n v="10"/>
    <n v="18"/>
    <n v="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URUGUAIANA2014/May"/>
    <x v="474"/>
    <x v="476"/>
    <m/>
    <x v="16"/>
    <n v="2"/>
    <n v="0"/>
    <n v="135"/>
    <n v="8"/>
    <n v="7"/>
    <n v="57"/>
    <n v="1"/>
    <n v="15"/>
    <n v="10"/>
    <n v="21"/>
    <n v="8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URUGUAIANA2014/Jun"/>
    <x v="474"/>
    <x v="476"/>
    <m/>
    <x v="17"/>
    <n v="1"/>
    <n v="0"/>
    <n v="157"/>
    <n v="5"/>
    <n v="9"/>
    <n v="64"/>
    <n v="0"/>
    <n v="12"/>
    <n v="11"/>
    <n v="17"/>
    <n v="27"/>
    <n v="0"/>
    <n v="0"/>
    <n v="0"/>
    <n v="0"/>
    <n v="8"/>
    <n v="4"/>
    <n v="0"/>
    <n v="0"/>
    <n v="0"/>
    <n v="0"/>
    <n v="0"/>
    <n v="2"/>
    <n v="0"/>
    <n v="0"/>
    <n v="1"/>
    <n v="0"/>
    <n v="0"/>
    <n v="0"/>
    <n v="0"/>
  </r>
  <r>
    <s v="URUGUAIANA2014/Jul"/>
    <x v="474"/>
    <x v="476"/>
    <m/>
    <x v="18"/>
    <n v="0"/>
    <n v="0"/>
    <n v="177"/>
    <n v="5"/>
    <n v="8"/>
    <n v="71"/>
    <n v="0"/>
    <n v="14"/>
    <n v="11"/>
    <n v="17"/>
    <n v="15"/>
    <n v="0"/>
    <n v="0"/>
    <n v="0"/>
    <n v="0"/>
    <n v="9"/>
    <n v="9"/>
    <n v="1"/>
    <n v="0"/>
    <n v="0"/>
    <n v="0"/>
    <n v="0"/>
    <n v="1"/>
    <n v="0"/>
    <n v="0"/>
    <n v="0"/>
    <n v="0"/>
    <n v="0"/>
    <n v="0"/>
    <n v="0"/>
  </r>
  <r>
    <s v="URUGUAIANA2014/Aug"/>
    <x v="474"/>
    <x v="476"/>
    <m/>
    <x v="19"/>
    <n v="0"/>
    <n v="0"/>
    <n v="158"/>
    <n v="7"/>
    <n v="9"/>
    <n v="56"/>
    <n v="2"/>
    <n v="5"/>
    <n v="9"/>
    <n v="14"/>
    <n v="10"/>
    <n v="0"/>
    <n v="0"/>
    <n v="0"/>
    <n v="0"/>
    <n v="2"/>
    <n v="6"/>
    <n v="1"/>
    <n v="0"/>
    <n v="0"/>
    <n v="0"/>
    <n v="0"/>
    <n v="1"/>
    <n v="0"/>
    <n v="0"/>
    <n v="0"/>
    <n v="0"/>
    <n v="0"/>
    <n v="0"/>
    <n v="0"/>
  </r>
  <r>
    <s v="URUGUAIANA2014/Sep"/>
    <x v="474"/>
    <x v="476"/>
    <m/>
    <x v="20"/>
    <n v="1"/>
    <n v="0"/>
    <n v="155"/>
    <n v="9"/>
    <n v="10"/>
    <n v="34"/>
    <n v="3"/>
    <n v="11"/>
    <n v="10"/>
    <n v="4"/>
    <n v="11"/>
    <n v="0"/>
    <n v="0"/>
    <n v="0"/>
    <n v="0"/>
    <n v="4"/>
    <n v="4"/>
    <n v="0"/>
    <n v="0"/>
    <n v="0"/>
    <n v="0"/>
    <n v="0"/>
    <n v="0"/>
    <n v="0"/>
    <n v="0"/>
    <n v="1"/>
    <n v="0"/>
    <n v="0"/>
    <n v="0"/>
    <n v="0"/>
  </r>
  <r>
    <s v="URUGUAIANA2014/Oct"/>
    <x v="474"/>
    <x v="476"/>
    <m/>
    <x v="21"/>
    <n v="1"/>
    <n v="0"/>
    <n v="151"/>
    <n v="14"/>
    <n v="6"/>
    <n v="50"/>
    <n v="1"/>
    <n v="14"/>
    <n v="6"/>
    <n v="12"/>
    <n v="9"/>
    <n v="0"/>
    <n v="0"/>
    <n v="0"/>
    <n v="0"/>
    <n v="2"/>
    <n v="3"/>
    <n v="1"/>
    <n v="0"/>
    <n v="0"/>
    <n v="0"/>
    <n v="0"/>
    <n v="0"/>
    <n v="0"/>
    <n v="0"/>
    <n v="1"/>
    <n v="0"/>
    <n v="0"/>
    <n v="0"/>
    <n v="0"/>
  </r>
  <r>
    <s v="URUGUAIANA2014/Nov"/>
    <x v="474"/>
    <x v="476"/>
    <m/>
    <x v="22"/>
    <n v="2"/>
    <n v="0"/>
    <n v="152"/>
    <n v="10"/>
    <n v="16"/>
    <n v="36"/>
    <n v="2"/>
    <n v="16"/>
    <n v="15"/>
    <n v="17"/>
    <n v="4"/>
    <n v="0"/>
    <n v="0"/>
    <n v="0"/>
    <n v="0"/>
    <n v="6"/>
    <n v="5"/>
    <n v="0"/>
    <n v="0"/>
    <n v="0"/>
    <n v="0"/>
    <n v="0"/>
    <n v="0"/>
    <n v="0"/>
    <n v="0"/>
    <n v="2"/>
    <n v="0"/>
    <n v="0"/>
    <n v="0"/>
    <n v="0"/>
  </r>
  <r>
    <s v="URUGUAIANA2014/Dec"/>
    <x v="474"/>
    <x v="476"/>
    <m/>
    <x v="23"/>
    <n v="4"/>
    <n v="0"/>
    <n v="163"/>
    <n v="5"/>
    <n v="14"/>
    <n v="52"/>
    <n v="1"/>
    <n v="9"/>
    <n v="6"/>
    <n v="11"/>
    <n v="4"/>
    <n v="0"/>
    <n v="0"/>
    <n v="0"/>
    <n v="0"/>
    <n v="4"/>
    <n v="3"/>
    <n v="0"/>
    <n v="0"/>
    <n v="0"/>
    <n v="0"/>
    <n v="0"/>
    <n v="0"/>
    <n v="0"/>
    <n v="0"/>
    <n v="4"/>
    <n v="0"/>
    <n v="0"/>
    <n v="0"/>
    <n v="0"/>
  </r>
  <r>
    <s v="VACARIA2014/Jan"/>
    <x v="475"/>
    <x v="477"/>
    <s v="VACARIA"/>
    <x v="12"/>
    <n v="0"/>
    <n v="0"/>
    <n v="121"/>
    <n v="2"/>
    <n v="3"/>
    <n v="9"/>
    <n v="0"/>
    <n v="8"/>
    <n v="5"/>
    <n v="8"/>
    <n v="6"/>
    <n v="0"/>
    <n v="0"/>
    <n v="0"/>
    <n v="0"/>
    <n v="9"/>
    <n v="0"/>
    <n v="0"/>
    <n v="1"/>
    <n v="0"/>
    <n v="0"/>
    <n v="0"/>
    <n v="0"/>
    <n v="0"/>
    <n v="0"/>
    <n v="0"/>
    <n v="0"/>
    <n v="0"/>
    <n v="0"/>
    <n v="0"/>
  </r>
  <r>
    <s v="VACARIA2014/Feb"/>
    <x v="475"/>
    <x v="477"/>
    <m/>
    <x v="13"/>
    <n v="1"/>
    <n v="0"/>
    <n v="122"/>
    <n v="4"/>
    <n v="6"/>
    <n v="13"/>
    <n v="0"/>
    <n v="8"/>
    <n v="6"/>
    <n v="10"/>
    <n v="12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VACARIA2014/Mar"/>
    <x v="475"/>
    <x v="477"/>
    <m/>
    <x v="14"/>
    <n v="1"/>
    <n v="1"/>
    <n v="98"/>
    <n v="5"/>
    <n v="7"/>
    <n v="16"/>
    <n v="0"/>
    <n v="10"/>
    <n v="6"/>
    <n v="3"/>
    <n v="11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</r>
  <r>
    <s v="VACARIA2014/Apr"/>
    <x v="475"/>
    <x v="477"/>
    <m/>
    <x v="15"/>
    <n v="1"/>
    <n v="0"/>
    <n v="101"/>
    <n v="3"/>
    <n v="5"/>
    <n v="18"/>
    <n v="0"/>
    <n v="9"/>
    <n v="10"/>
    <n v="4"/>
    <n v="8"/>
    <n v="0"/>
    <n v="0"/>
    <n v="0"/>
    <n v="0"/>
    <n v="4"/>
    <n v="4"/>
    <n v="0"/>
    <n v="0"/>
    <n v="0"/>
    <n v="0"/>
    <n v="0"/>
    <n v="0"/>
    <n v="0"/>
    <n v="0"/>
    <n v="1"/>
    <n v="0"/>
    <n v="0"/>
    <n v="0"/>
    <n v="0"/>
  </r>
  <r>
    <s v="VACARIA2014/May"/>
    <x v="475"/>
    <x v="477"/>
    <m/>
    <x v="16"/>
    <n v="0"/>
    <n v="0"/>
    <n v="85"/>
    <n v="5"/>
    <n v="7"/>
    <n v="11"/>
    <n v="0"/>
    <n v="12"/>
    <n v="4"/>
    <n v="4"/>
    <n v="15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</r>
  <r>
    <s v="VACARIA2014/Jun"/>
    <x v="475"/>
    <x v="477"/>
    <m/>
    <x v="17"/>
    <n v="1"/>
    <n v="0"/>
    <n v="101"/>
    <n v="5"/>
    <n v="3"/>
    <n v="14"/>
    <n v="3"/>
    <n v="9"/>
    <n v="6"/>
    <n v="6"/>
    <n v="10"/>
    <n v="0"/>
    <n v="0"/>
    <n v="0"/>
    <n v="0"/>
    <n v="11"/>
    <n v="2"/>
    <n v="0"/>
    <n v="0"/>
    <n v="0"/>
    <n v="0"/>
    <n v="0"/>
    <n v="0"/>
    <n v="0"/>
    <n v="0"/>
    <n v="1"/>
    <n v="0"/>
    <n v="0"/>
    <n v="0"/>
    <n v="0"/>
  </r>
  <r>
    <s v="VACARIA2014/Jul"/>
    <x v="475"/>
    <x v="477"/>
    <m/>
    <x v="18"/>
    <n v="0"/>
    <n v="0"/>
    <n v="68"/>
    <n v="5"/>
    <n v="6"/>
    <n v="17"/>
    <n v="0"/>
    <n v="7"/>
    <n v="4"/>
    <n v="9"/>
    <n v="10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VACARIA2014/Aug"/>
    <x v="475"/>
    <x v="477"/>
    <m/>
    <x v="19"/>
    <n v="1"/>
    <n v="0"/>
    <n v="93"/>
    <n v="11"/>
    <n v="2"/>
    <n v="14"/>
    <n v="0"/>
    <n v="9"/>
    <n v="8"/>
    <n v="9"/>
    <n v="5"/>
    <n v="0"/>
    <n v="0"/>
    <n v="0"/>
    <n v="0"/>
    <n v="2"/>
    <n v="4"/>
    <n v="0"/>
    <n v="1"/>
    <n v="0"/>
    <n v="0"/>
    <n v="0"/>
    <n v="0"/>
    <n v="0"/>
    <n v="0"/>
    <n v="1"/>
    <n v="0"/>
    <n v="0"/>
    <n v="0"/>
    <n v="0"/>
  </r>
  <r>
    <s v="VACARIA2014/Sep"/>
    <x v="475"/>
    <x v="477"/>
    <m/>
    <x v="20"/>
    <n v="1"/>
    <n v="0"/>
    <n v="129"/>
    <n v="4"/>
    <n v="2"/>
    <n v="5"/>
    <n v="0"/>
    <n v="14"/>
    <n v="4"/>
    <n v="10"/>
    <n v="4"/>
    <n v="0"/>
    <n v="0"/>
    <n v="0"/>
    <n v="0"/>
    <n v="15"/>
    <n v="0"/>
    <n v="0"/>
    <n v="0"/>
    <n v="0"/>
    <n v="0"/>
    <n v="0"/>
    <n v="0"/>
    <n v="0"/>
    <n v="0"/>
    <n v="1"/>
    <n v="0"/>
    <n v="0"/>
    <n v="0"/>
    <n v="0"/>
  </r>
  <r>
    <s v="VACARIA2014/Oct"/>
    <x v="475"/>
    <x v="477"/>
    <m/>
    <x v="21"/>
    <n v="0"/>
    <n v="0"/>
    <n v="130"/>
    <n v="7"/>
    <n v="4"/>
    <n v="14"/>
    <n v="1"/>
    <n v="15"/>
    <n v="2"/>
    <n v="6"/>
    <n v="5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VACARIA2014/Nov"/>
    <x v="475"/>
    <x v="477"/>
    <m/>
    <x v="22"/>
    <n v="0"/>
    <n v="0"/>
    <n v="94"/>
    <n v="5"/>
    <n v="1"/>
    <n v="9"/>
    <n v="0"/>
    <n v="12"/>
    <n v="8"/>
    <n v="5"/>
    <n v="9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ACARIA2014/Dec"/>
    <x v="475"/>
    <x v="477"/>
    <m/>
    <x v="23"/>
    <n v="1"/>
    <n v="0"/>
    <n v="107"/>
    <n v="10"/>
    <n v="7"/>
    <n v="13"/>
    <n v="0"/>
    <n v="9"/>
    <n v="9"/>
    <n v="11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VALE DO SOL2014/Jan"/>
    <x v="476"/>
    <x v="478"/>
    <s v="VALE DO SOL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Feb"/>
    <x v="476"/>
    <x v="478"/>
    <m/>
    <x v="1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Mar"/>
    <x v="476"/>
    <x v="478"/>
    <m/>
    <x v="14"/>
    <n v="0"/>
    <n v="0"/>
    <n v="22"/>
    <n v="1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Apr"/>
    <x v="476"/>
    <x v="478"/>
    <m/>
    <x v="15"/>
    <n v="0"/>
    <n v="0"/>
    <n v="1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May"/>
    <x v="476"/>
    <x v="478"/>
    <m/>
    <x v="16"/>
    <n v="0"/>
    <n v="0"/>
    <n v="1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Jun"/>
    <x v="476"/>
    <x v="478"/>
    <m/>
    <x v="17"/>
    <n v="0"/>
    <n v="0"/>
    <n v="10"/>
    <n v="1"/>
    <n v="0"/>
    <n v="1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4/Jul"/>
    <x v="476"/>
    <x v="478"/>
    <m/>
    <x v="18"/>
    <n v="0"/>
    <n v="0"/>
    <n v="9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4/Aug"/>
    <x v="476"/>
    <x v="478"/>
    <m/>
    <x v="19"/>
    <n v="0"/>
    <n v="0"/>
    <n v="1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Sep"/>
    <x v="476"/>
    <x v="478"/>
    <m/>
    <x v="20"/>
    <n v="0"/>
    <n v="0"/>
    <n v="1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Oct"/>
    <x v="476"/>
    <x v="478"/>
    <m/>
    <x v="21"/>
    <n v="0"/>
    <n v="0"/>
    <n v="6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4/Nov"/>
    <x v="476"/>
    <x v="478"/>
    <m/>
    <x v="2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Dec"/>
    <x v="476"/>
    <x v="478"/>
    <m/>
    <x v="23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Jan"/>
    <x v="477"/>
    <x v="479"/>
    <s v="VALE REA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Feb"/>
    <x v="477"/>
    <x v="479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Mar"/>
    <x v="477"/>
    <x v="479"/>
    <m/>
    <x v="14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Apr"/>
    <x v="477"/>
    <x v="479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May"/>
    <x v="477"/>
    <x v="479"/>
    <m/>
    <x v="16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Jun"/>
    <x v="477"/>
    <x v="479"/>
    <m/>
    <x v="17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Jul"/>
    <x v="477"/>
    <x v="479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Aug"/>
    <x v="477"/>
    <x v="479"/>
    <m/>
    <x v="19"/>
    <n v="0"/>
    <n v="0"/>
    <n v="3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Sep"/>
    <x v="477"/>
    <x v="479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Oct"/>
    <x v="477"/>
    <x v="479"/>
    <m/>
    <x v="21"/>
    <n v="0"/>
    <n v="0"/>
    <n v="3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ALE REAL2014/Nov"/>
    <x v="477"/>
    <x v="479"/>
    <m/>
    <x v="22"/>
    <n v="0"/>
    <n v="0"/>
    <n v="2"/>
    <n v="0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Dec"/>
    <x v="477"/>
    <x v="47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Jan"/>
    <x v="478"/>
    <x v="480"/>
    <s v="VALE VER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Feb"/>
    <x v="478"/>
    <x v="4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Mar"/>
    <x v="478"/>
    <x v="4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Apr"/>
    <x v="478"/>
    <x v="480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May"/>
    <x v="478"/>
    <x v="48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Jun"/>
    <x v="478"/>
    <x v="480"/>
    <m/>
    <x v="17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VERDE2014/Jul"/>
    <x v="478"/>
    <x v="48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Aug"/>
    <x v="478"/>
    <x v="48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Sep"/>
    <x v="478"/>
    <x v="48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Oct"/>
    <x v="478"/>
    <x v="48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Nov"/>
    <x v="478"/>
    <x v="480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Dec"/>
    <x v="478"/>
    <x v="48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Jan"/>
    <x v="479"/>
    <x v="481"/>
    <s v="VANINI"/>
    <x v="1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4/Feb"/>
    <x v="479"/>
    <x v="481"/>
    <m/>
    <x v="13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4/Mar"/>
    <x v="479"/>
    <x v="4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Apr"/>
    <x v="479"/>
    <x v="48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May"/>
    <x v="479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Jun"/>
    <x v="479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Jul"/>
    <x v="479"/>
    <x v="481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Aug"/>
    <x v="479"/>
    <x v="48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Sep"/>
    <x v="479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Oct"/>
    <x v="479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Nov"/>
    <x v="479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Dec"/>
    <x v="479"/>
    <x v="48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4/Jan"/>
    <x v="480"/>
    <x v="482"/>
    <s v="VENANCIO AIRES"/>
    <x v="12"/>
    <n v="0"/>
    <n v="0"/>
    <n v="53"/>
    <n v="1"/>
    <n v="2"/>
    <n v="15"/>
    <n v="2"/>
    <n v="3"/>
    <n v="5"/>
    <n v="9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VENANCIO AIRES2014/Feb"/>
    <x v="480"/>
    <x v="482"/>
    <m/>
    <x v="13"/>
    <n v="2"/>
    <n v="0"/>
    <n v="72"/>
    <n v="0"/>
    <n v="7"/>
    <n v="6"/>
    <n v="9"/>
    <n v="4"/>
    <n v="3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14/Mar"/>
    <x v="480"/>
    <x v="482"/>
    <m/>
    <x v="14"/>
    <n v="0"/>
    <n v="0"/>
    <n v="94"/>
    <n v="2"/>
    <n v="3"/>
    <n v="10"/>
    <n v="2"/>
    <n v="6"/>
    <n v="2"/>
    <n v="14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14/Apr"/>
    <x v="480"/>
    <x v="482"/>
    <m/>
    <x v="15"/>
    <n v="0"/>
    <n v="0"/>
    <n v="70"/>
    <n v="3"/>
    <n v="6"/>
    <n v="11"/>
    <n v="0"/>
    <n v="6"/>
    <n v="3"/>
    <n v="1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VENANCIO AIRES2014/May"/>
    <x v="480"/>
    <x v="482"/>
    <m/>
    <x v="16"/>
    <n v="0"/>
    <n v="0"/>
    <n v="67"/>
    <n v="3"/>
    <n v="2"/>
    <n v="9"/>
    <n v="0"/>
    <n v="5"/>
    <n v="2"/>
    <n v="18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VENANCIO AIRES2014/Jun"/>
    <x v="480"/>
    <x v="482"/>
    <m/>
    <x v="17"/>
    <n v="0"/>
    <n v="0"/>
    <n v="47"/>
    <n v="3"/>
    <n v="6"/>
    <n v="4"/>
    <n v="1"/>
    <n v="4"/>
    <n v="4"/>
    <n v="1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NANCIO AIRES2014/Jul"/>
    <x v="480"/>
    <x v="482"/>
    <m/>
    <x v="18"/>
    <n v="2"/>
    <n v="0"/>
    <n v="50"/>
    <n v="2"/>
    <n v="3"/>
    <n v="5"/>
    <n v="1"/>
    <n v="4"/>
    <n v="3"/>
    <n v="6"/>
    <n v="5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VENANCIO AIRES2014/Aug"/>
    <x v="480"/>
    <x v="482"/>
    <m/>
    <x v="19"/>
    <n v="1"/>
    <n v="0"/>
    <n v="66"/>
    <n v="0"/>
    <n v="7"/>
    <n v="7"/>
    <n v="2"/>
    <n v="1"/>
    <n v="2"/>
    <n v="13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VENANCIO AIRES2014/Sep"/>
    <x v="480"/>
    <x v="482"/>
    <m/>
    <x v="20"/>
    <n v="1"/>
    <n v="1"/>
    <n v="45"/>
    <n v="4"/>
    <n v="4"/>
    <n v="4"/>
    <n v="0"/>
    <n v="4"/>
    <n v="0"/>
    <n v="6"/>
    <n v="3"/>
    <n v="0"/>
    <n v="0"/>
    <n v="0"/>
    <n v="0"/>
    <n v="1"/>
    <n v="0"/>
    <n v="0"/>
    <n v="1"/>
    <n v="0"/>
    <n v="0"/>
    <n v="0"/>
    <n v="0"/>
    <n v="0"/>
    <n v="0"/>
    <n v="1"/>
    <n v="1"/>
    <n v="0"/>
    <n v="1"/>
    <n v="0"/>
  </r>
  <r>
    <s v="VENANCIO AIRES2014/Oct"/>
    <x v="480"/>
    <x v="482"/>
    <m/>
    <x v="21"/>
    <n v="0"/>
    <n v="0"/>
    <n v="56"/>
    <n v="6"/>
    <n v="2"/>
    <n v="8"/>
    <n v="3"/>
    <n v="6"/>
    <n v="1"/>
    <n v="13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14/Nov"/>
    <x v="480"/>
    <x v="482"/>
    <m/>
    <x v="22"/>
    <n v="0"/>
    <n v="0"/>
    <n v="43"/>
    <n v="1"/>
    <n v="4"/>
    <n v="5"/>
    <n v="3"/>
    <n v="0"/>
    <n v="2"/>
    <n v="1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NANCIO AIRES2014/Dec"/>
    <x v="480"/>
    <x v="482"/>
    <m/>
    <x v="23"/>
    <n v="1"/>
    <n v="0"/>
    <n v="70"/>
    <n v="1"/>
    <n v="4"/>
    <n v="10"/>
    <n v="0"/>
    <n v="5"/>
    <n v="1"/>
    <n v="10"/>
    <n v="7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VERA CRUZ2014/Jan"/>
    <x v="481"/>
    <x v="483"/>
    <s v="VERA CRUZ"/>
    <x v="12"/>
    <n v="0"/>
    <n v="0"/>
    <n v="19"/>
    <n v="1"/>
    <n v="4"/>
    <n v="3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14/Feb"/>
    <x v="481"/>
    <x v="483"/>
    <m/>
    <x v="13"/>
    <n v="0"/>
    <n v="0"/>
    <n v="38"/>
    <n v="1"/>
    <n v="3"/>
    <n v="4"/>
    <n v="0"/>
    <n v="1"/>
    <n v="0"/>
    <n v="2"/>
    <n v="0"/>
    <n v="0"/>
    <n v="0"/>
    <n v="0"/>
    <n v="0"/>
    <n v="1"/>
    <n v="2"/>
    <n v="0"/>
    <n v="0"/>
    <n v="0"/>
    <n v="1"/>
    <n v="0"/>
    <n v="0"/>
    <n v="1"/>
    <n v="0"/>
    <n v="0"/>
    <n v="0"/>
    <n v="0"/>
    <n v="0"/>
    <n v="0"/>
  </r>
  <r>
    <s v="VERA CRUZ2014/Mar"/>
    <x v="481"/>
    <x v="483"/>
    <m/>
    <x v="14"/>
    <n v="0"/>
    <n v="0"/>
    <n v="23"/>
    <n v="1"/>
    <n v="3"/>
    <n v="1"/>
    <n v="0"/>
    <n v="1"/>
    <n v="3"/>
    <n v="2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ERA CRUZ2014/Apr"/>
    <x v="481"/>
    <x v="483"/>
    <m/>
    <x v="15"/>
    <n v="0"/>
    <n v="0"/>
    <n v="15"/>
    <n v="1"/>
    <n v="5"/>
    <n v="1"/>
    <n v="0"/>
    <n v="2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14/May"/>
    <x v="481"/>
    <x v="483"/>
    <m/>
    <x v="16"/>
    <n v="0"/>
    <n v="0"/>
    <n v="24"/>
    <n v="1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4/Jun"/>
    <x v="481"/>
    <x v="483"/>
    <m/>
    <x v="17"/>
    <n v="0"/>
    <n v="0"/>
    <n v="18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4/Jul"/>
    <x v="481"/>
    <x v="483"/>
    <m/>
    <x v="18"/>
    <n v="0"/>
    <n v="0"/>
    <n v="26"/>
    <n v="2"/>
    <n v="4"/>
    <n v="6"/>
    <n v="0"/>
    <n v="4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RA CRUZ2014/Aug"/>
    <x v="481"/>
    <x v="483"/>
    <m/>
    <x v="19"/>
    <n v="0"/>
    <n v="0"/>
    <n v="27"/>
    <n v="2"/>
    <n v="5"/>
    <n v="6"/>
    <n v="0"/>
    <n v="2"/>
    <n v="1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VERA CRUZ2014/Sep"/>
    <x v="481"/>
    <x v="483"/>
    <m/>
    <x v="20"/>
    <n v="1"/>
    <n v="0"/>
    <n v="26"/>
    <n v="4"/>
    <n v="3"/>
    <n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 CRUZ2014/Oct"/>
    <x v="481"/>
    <x v="483"/>
    <m/>
    <x v="21"/>
    <n v="0"/>
    <n v="0"/>
    <n v="22"/>
    <n v="1"/>
    <n v="0"/>
    <n v="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14/Nov"/>
    <x v="481"/>
    <x v="483"/>
    <m/>
    <x v="22"/>
    <n v="0"/>
    <n v="0"/>
    <n v="26"/>
    <n v="2"/>
    <n v="1"/>
    <n v="2"/>
    <n v="0"/>
    <n v="0"/>
    <n v="2"/>
    <n v="3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VERA CRUZ2014/Dec"/>
    <x v="481"/>
    <x v="483"/>
    <m/>
    <x v="23"/>
    <n v="0"/>
    <n v="0"/>
    <n v="29"/>
    <n v="0"/>
    <n v="3"/>
    <n v="1"/>
    <n v="0"/>
    <n v="3"/>
    <n v="3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VERANOPOLIS2014/Jan"/>
    <x v="482"/>
    <x v="484"/>
    <s v="VERANOPOLIS"/>
    <x v="12"/>
    <n v="0"/>
    <n v="0"/>
    <n v="38"/>
    <n v="0"/>
    <n v="2"/>
    <n v="2"/>
    <n v="1"/>
    <n v="3"/>
    <n v="4"/>
    <n v="2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ERANOPOLIS2014/Feb"/>
    <x v="482"/>
    <x v="484"/>
    <m/>
    <x v="13"/>
    <n v="0"/>
    <n v="0"/>
    <n v="40"/>
    <n v="0"/>
    <n v="4"/>
    <n v="2"/>
    <n v="0"/>
    <n v="2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4/Mar"/>
    <x v="482"/>
    <x v="484"/>
    <m/>
    <x v="14"/>
    <n v="0"/>
    <n v="0"/>
    <n v="27"/>
    <n v="1"/>
    <n v="0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4/Apr"/>
    <x v="482"/>
    <x v="484"/>
    <m/>
    <x v="15"/>
    <n v="1"/>
    <n v="0"/>
    <n v="24"/>
    <n v="0"/>
    <n v="1"/>
    <n v="1"/>
    <n v="1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RANOPOLIS2014/May"/>
    <x v="482"/>
    <x v="484"/>
    <m/>
    <x v="16"/>
    <n v="0"/>
    <n v="0"/>
    <n v="40"/>
    <n v="1"/>
    <n v="2"/>
    <n v="4"/>
    <n v="0"/>
    <n v="3"/>
    <n v="1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VERANOPOLIS2014/Jun"/>
    <x v="482"/>
    <x v="484"/>
    <m/>
    <x v="17"/>
    <n v="0"/>
    <n v="0"/>
    <n v="17"/>
    <n v="0"/>
    <n v="1"/>
    <n v="1"/>
    <n v="2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4/Jul"/>
    <x v="482"/>
    <x v="484"/>
    <m/>
    <x v="18"/>
    <n v="0"/>
    <n v="0"/>
    <n v="24"/>
    <n v="1"/>
    <n v="4"/>
    <n v="1"/>
    <n v="1"/>
    <n v="3"/>
    <n v="1"/>
    <n v="2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ERANOPOLIS2014/Aug"/>
    <x v="482"/>
    <x v="484"/>
    <m/>
    <x v="19"/>
    <n v="0"/>
    <n v="0"/>
    <n v="34"/>
    <n v="1"/>
    <n v="3"/>
    <n v="8"/>
    <n v="0"/>
    <n v="0"/>
    <n v="5"/>
    <n v="1"/>
    <n v="0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</r>
  <r>
    <s v="VERANOPOLIS2014/Sep"/>
    <x v="482"/>
    <x v="484"/>
    <m/>
    <x v="20"/>
    <n v="0"/>
    <n v="0"/>
    <n v="19"/>
    <n v="1"/>
    <n v="2"/>
    <n v="0"/>
    <n v="1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VERANOPOLIS2014/Oct"/>
    <x v="482"/>
    <x v="484"/>
    <m/>
    <x v="21"/>
    <n v="1"/>
    <n v="0"/>
    <n v="13"/>
    <n v="0"/>
    <n v="0"/>
    <n v="4"/>
    <n v="0"/>
    <n v="3"/>
    <n v="1"/>
    <n v="1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ERANOPOLIS2014/Nov"/>
    <x v="482"/>
    <x v="484"/>
    <m/>
    <x v="22"/>
    <n v="0"/>
    <n v="0"/>
    <n v="20"/>
    <n v="1"/>
    <n v="5"/>
    <n v="3"/>
    <n v="0"/>
    <n v="0"/>
    <n v="3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RANOPOLIS2014/Dec"/>
    <x v="482"/>
    <x v="484"/>
    <m/>
    <x v="23"/>
    <n v="0"/>
    <n v="0"/>
    <n v="40"/>
    <n v="1"/>
    <n v="6"/>
    <n v="2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SPASIANO CORREA2014/Jan"/>
    <x v="483"/>
    <x v="485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Feb"/>
    <x v="483"/>
    <x v="4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Mar"/>
    <x v="483"/>
    <x v="4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Apr"/>
    <x v="483"/>
    <x v="48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May"/>
    <x v="483"/>
    <x v="4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Jun"/>
    <x v="483"/>
    <x v="485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Jul"/>
    <x v="483"/>
    <x v="4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Aug"/>
    <x v="483"/>
    <x v="485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Sep"/>
    <x v="483"/>
    <x v="4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Oct"/>
    <x v="483"/>
    <x v="485"/>
    <m/>
    <x v="2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Nov"/>
    <x v="483"/>
    <x v="4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Dec"/>
    <x v="483"/>
    <x v="4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Jan"/>
    <x v="484"/>
    <x v="486"/>
    <s v="VIADUTOS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Feb"/>
    <x v="484"/>
    <x v="486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4/Mar"/>
    <x v="484"/>
    <x v="486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Apr"/>
    <x v="484"/>
    <x v="486"/>
    <m/>
    <x v="15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May"/>
    <x v="484"/>
    <x v="486"/>
    <m/>
    <x v="16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4/Jun"/>
    <x v="484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Jul"/>
    <x v="484"/>
    <x v="486"/>
    <m/>
    <x v="18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Aug"/>
    <x v="484"/>
    <x v="486"/>
    <m/>
    <x v="19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ADUTOS2014/Sep"/>
    <x v="484"/>
    <x v="486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Oct"/>
    <x v="484"/>
    <x v="486"/>
    <m/>
    <x v="21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ADUTOS2014/Nov"/>
    <x v="484"/>
    <x v="486"/>
    <m/>
    <x v="22"/>
    <n v="1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ADUTOS2014/Dec"/>
    <x v="484"/>
    <x v="486"/>
    <m/>
    <x v="23"/>
    <n v="0"/>
    <n v="0"/>
    <n v="2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MAO2014/Jan"/>
    <x v="485"/>
    <x v="487"/>
    <s v="VIAMAO"/>
    <x v="12"/>
    <n v="8"/>
    <n v="0"/>
    <n v="243"/>
    <n v="3"/>
    <n v="28"/>
    <n v="159"/>
    <n v="45"/>
    <n v="30"/>
    <n v="12"/>
    <n v="34"/>
    <n v="27"/>
    <n v="0"/>
    <n v="0"/>
    <n v="0"/>
    <n v="0"/>
    <n v="10"/>
    <n v="14"/>
    <n v="0"/>
    <n v="0"/>
    <n v="0"/>
    <n v="0"/>
    <n v="0"/>
    <n v="13"/>
    <n v="0"/>
    <n v="1"/>
    <n v="9"/>
    <n v="0"/>
    <n v="0"/>
    <n v="0"/>
    <n v="1"/>
  </r>
  <r>
    <s v="VIAMAO2014/Feb"/>
    <x v="485"/>
    <x v="487"/>
    <m/>
    <x v="13"/>
    <n v="9"/>
    <n v="1"/>
    <n v="260"/>
    <n v="6"/>
    <n v="47"/>
    <n v="161"/>
    <n v="15"/>
    <n v="25"/>
    <n v="19"/>
    <n v="55"/>
    <n v="33"/>
    <n v="0"/>
    <n v="0"/>
    <n v="0"/>
    <n v="0"/>
    <n v="18"/>
    <n v="28"/>
    <n v="0"/>
    <n v="1"/>
    <n v="0"/>
    <n v="1"/>
    <n v="0"/>
    <n v="8"/>
    <n v="0"/>
    <n v="1"/>
    <n v="9"/>
    <n v="1"/>
    <n v="1"/>
    <n v="1"/>
    <n v="1"/>
  </r>
  <r>
    <s v="VIAMAO2014/Mar"/>
    <x v="485"/>
    <x v="487"/>
    <m/>
    <x v="14"/>
    <n v="5"/>
    <n v="2"/>
    <n v="277"/>
    <n v="8"/>
    <n v="42"/>
    <n v="192"/>
    <n v="30"/>
    <n v="22"/>
    <n v="26"/>
    <n v="76"/>
    <n v="47"/>
    <n v="0"/>
    <n v="0"/>
    <n v="0"/>
    <n v="0"/>
    <n v="22"/>
    <n v="34"/>
    <n v="0"/>
    <n v="1"/>
    <n v="0"/>
    <n v="0"/>
    <n v="0"/>
    <n v="7"/>
    <n v="0"/>
    <n v="0"/>
    <n v="5"/>
    <n v="0"/>
    <n v="0"/>
    <n v="2"/>
    <n v="0"/>
  </r>
  <r>
    <s v="VIAMAO2014/Apr"/>
    <x v="485"/>
    <x v="487"/>
    <m/>
    <x v="15"/>
    <n v="17"/>
    <n v="0"/>
    <n v="279"/>
    <n v="8"/>
    <n v="35"/>
    <n v="185"/>
    <n v="24"/>
    <n v="25"/>
    <n v="15"/>
    <n v="45"/>
    <n v="29"/>
    <n v="0"/>
    <n v="0"/>
    <n v="0"/>
    <n v="0"/>
    <n v="19"/>
    <n v="15"/>
    <n v="0"/>
    <n v="0"/>
    <n v="2"/>
    <n v="0"/>
    <n v="0"/>
    <n v="11"/>
    <n v="0"/>
    <n v="0"/>
    <n v="18"/>
    <n v="0"/>
    <n v="0"/>
    <n v="0"/>
    <n v="0"/>
  </r>
  <r>
    <s v="VIAMAO2014/May"/>
    <x v="485"/>
    <x v="487"/>
    <m/>
    <x v="16"/>
    <n v="13"/>
    <n v="1"/>
    <n v="273"/>
    <n v="7"/>
    <n v="60"/>
    <n v="179"/>
    <n v="31"/>
    <n v="23"/>
    <n v="15"/>
    <n v="85"/>
    <n v="52"/>
    <n v="1"/>
    <n v="0"/>
    <n v="0"/>
    <n v="0"/>
    <n v="14"/>
    <n v="15"/>
    <n v="1"/>
    <n v="0"/>
    <n v="0"/>
    <n v="2"/>
    <n v="0"/>
    <n v="10"/>
    <n v="0"/>
    <n v="0"/>
    <n v="14"/>
    <n v="1"/>
    <n v="0"/>
    <n v="1"/>
    <n v="0"/>
  </r>
  <r>
    <s v="VIAMAO2014/Jun"/>
    <x v="485"/>
    <x v="487"/>
    <m/>
    <x v="17"/>
    <n v="12"/>
    <n v="0"/>
    <n v="217"/>
    <n v="8"/>
    <n v="38"/>
    <n v="194"/>
    <n v="34"/>
    <n v="21"/>
    <n v="12"/>
    <n v="43"/>
    <n v="27"/>
    <n v="0"/>
    <n v="0"/>
    <n v="0"/>
    <n v="0"/>
    <n v="13"/>
    <n v="16"/>
    <n v="0"/>
    <n v="0"/>
    <n v="0"/>
    <n v="2"/>
    <n v="0"/>
    <n v="15"/>
    <n v="0"/>
    <n v="0"/>
    <n v="13"/>
    <n v="0"/>
    <n v="0"/>
    <n v="0"/>
    <n v="0"/>
  </r>
  <r>
    <s v="VIAMAO2014/Jul"/>
    <x v="485"/>
    <x v="487"/>
    <m/>
    <x v="18"/>
    <n v="7"/>
    <n v="0"/>
    <n v="241"/>
    <n v="11"/>
    <n v="26"/>
    <n v="207"/>
    <n v="27"/>
    <n v="35"/>
    <n v="20"/>
    <n v="84"/>
    <n v="44"/>
    <n v="0"/>
    <n v="0"/>
    <n v="0"/>
    <n v="0"/>
    <n v="9"/>
    <n v="10"/>
    <n v="0"/>
    <n v="1"/>
    <n v="0"/>
    <n v="1"/>
    <n v="0"/>
    <n v="23"/>
    <n v="0"/>
    <n v="1"/>
    <n v="8"/>
    <n v="0"/>
    <n v="1"/>
    <n v="0"/>
    <n v="1"/>
  </r>
  <r>
    <s v="VIAMAO2014/Aug"/>
    <x v="485"/>
    <x v="487"/>
    <m/>
    <x v="19"/>
    <n v="5"/>
    <n v="1"/>
    <n v="226"/>
    <n v="10"/>
    <n v="39"/>
    <n v="212"/>
    <n v="27"/>
    <n v="24"/>
    <n v="15"/>
    <n v="52"/>
    <n v="31"/>
    <n v="0"/>
    <n v="0"/>
    <n v="0"/>
    <n v="0"/>
    <n v="6"/>
    <n v="25"/>
    <n v="0"/>
    <n v="0"/>
    <n v="0"/>
    <n v="0"/>
    <n v="0"/>
    <n v="11"/>
    <n v="0"/>
    <n v="0"/>
    <n v="5"/>
    <n v="1"/>
    <n v="0"/>
    <n v="1"/>
    <n v="0"/>
  </r>
  <r>
    <s v="VIAMAO2014/Sep"/>
    <x v="485"/>
    <x v="487"/>
    <m/>
    <x v="20"/>
    <n v="4"/>
    <n v="0"/>
    <n v="240"/>
    <n v="4"/>
    <n v="47"/>
    <n v="225"/>
    <n v="34"/>
    <n v="29"/>
    <n v="15"/>
    <n v="37"/>
    <n v="15"/>
    <n v="0"/>
    <n v="0"/>
    <n v="0"/>
    <n v="0"/>
    <n v="10"/>
    <n v="11"/>
    <n v="2"/>
    <n v="0"/>
    <n v="0"/>
    <n v="1"/>
    <n v="0"/>
    <n v="16"/>
    <n v="0"/>
    <n v="0"/>
    <n v="4"/>
    <n v="0"/>
    <n v="0"/>
    <n v="0"/>
    <n v="0"/>
  </r>
  <r>
    <s v="VIAMAO2014/Oct"/>
    <x v="485"/>
    <x v="487"/>
    <m/>
    <x v="21"/>
    <n v="9"/>
    <n v="0"/>
    <n v="260"/>
    <n v="6"/>
    <n v="29"/>
    <n v="203"/>
    <n v="44"/>
    <n v="35"/>
    <n v="17"/>
    <n v="40"/>
    <n v="23"/>
    <n v="0"/>
    <n v="0"/>
    <n v="0"/>
    <n v="0"/>
    <n v="12"/>
    <n v="30"/>
    <n v="1"/>
    <n v="0"/>
    <n v="0"/>
    <n v="0"/>
    <n v="0"/>
    <n v="17"/>
    <n v="0"/>
    <n v="1"/>
    <n v="9"/>
    <n v="0"/>
    <n v="0"/>
    <n v="0"/>
    <n v="1"/>
  </r>
  <r>
    <s v="VIAMAO2014/Nov"/>
    <x v="485"/>
    <x v="487"/>
    <m/>
    <x v="22"/>
    <n v="6"/>
    <n v="2"/>
    <n v="225"/>
    <n v="7"/>
    <n v="60"/>
    <n v="182"/>
    <n v="35"/>
    <n v="34"/>
    <n v="16"/>
    <n v="49"/>
    <n v="28"/>
    <n v="0"/>
    <n v="0"/>
    <n v="0"/>
    <n v="0"/>
    <n v="7"/>
    <n v="20"/>
    <n v="1"/>
    <n v="0"/>
    <n v="0"/>
    <n v="0"/>
    <n v="0"/>
    <n v="16"/>
    <n v="0"/>
    <n v="0"/>
    <n v="7"/>
    <n v="3"/>
    <n v="0"/>
    <n v="3"/>
    <n v="0"/>
  </r>
  <r>
    <s v="VIAMAO2014/Dec"/>
    <x v="485"/>
    <x v="487"/>
    <m/>
    <x v="23"/>
    <n v="9"/>
    <n v="0"/>
    <n v="232"/>
    <n v="6"/>
    <n v="56"/>
    <n v="171"/>
    <n v="38"/>
    <n v="35"/>
    <n v="18"/>
    <n v="43"/>
    <n v="26"/>
    <n v="0"/>
    <n v="0"/>
    <n v="0"/>
    <n v="0"/>
    <n v="12"/>
    <n v="20"/>
    <n v="1"/>
    <n v="1"/>
    <n v="0"/>
    <n v="1"/>
    <n v="0"/>
    <n v="18"/>
    <n v="0"/>
    <n v="0"/>
    <n v="9"/>
    <n v="0"/>
    <n v="0"/>
    <n v="0"/>
    <n v="0"/>
  </r>
  <r>
    <s v="VICENTE DUTRA2014/Jan"/>
    <x v="486"/>
    <x v="488"/>
    <s v="VICENTE DUT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Feb"/>
    <x v="486"/>
    <x v="48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Mar"/>
    <x v="486"/>
    <x v="48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Apr"/>
    <x v="486"/>
    <x v="488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ENTE DUTRA2014/May"/>
    <x v="486"/>
    <x v="48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Jun"/>
    <x v="486"/>
    <x v="488"/>
    <m/>
    <x v="17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Jul"/>
    <x v="486"/>
    <x v="4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Aug"/>
    <x v="486"/>
    <x v="48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ENTE DUTRA2014/Sep"/>
    <x v="486"/>
    <x v="48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Oct"/>
    <x v="486"/>
    <x v="48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Nov"/>
    <x v="486"/>
    <x v="488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ENTE DUTRA2014/Dec"/>
    <x v="486"/>
    <x v="488"/>
    <m/>
    <x v="23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Jan"/>
    <x v="487"/>
    <x v="489"/>
    <s v="VICTOR GRAEFF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Feb"/>
    <x v="487"/>
    <x v="4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Mar"/>
    <x v="487"/>
    <x v="489"/>
    <m/>
    <x v="14"/>
    <n v="0"/>
    <n v="0"/>
    <n v="5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4/Apr"/>
    <x v="487"/>
    <x v="48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May"/>
    <x v="487"/>
    <x v="48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Jun"/>
    <x v="487"/>
    <x v="489"/>
    <m/>
    <x v="17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Jul"/>
    <x v="487"/>
    <x v="489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Aug"/>
    <x v="487"/>
    <x v="489"/>
    <m/>
    <x v="19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Sep"/>
    <x v="487"/>
    <x v="489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14/Oct"/>
    <x v="487"/>
    <x v="48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Nov"/>
    <x v="487"/>
    <x v="489"/>
    <m/>
    <x v="22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Dec"/>
    <x v="487"/>
    <x v="4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Jan"/>
    <x v="488"/>
    <x v="490"/>
    <s v="VILA FLOR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Feb"/>
    <x v="488"/>
    <x v="49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Mar"/>
    <x v="488"/>
    <x v="490"/>
    <m/>
    <x v="1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Apr"/>
    <x v="488"/>
    <x v="490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May"/>
    <x v="488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4/Jun"/>
    <x v="488"/>
    <x v="49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Jul"/>
    <x v="488"/>
    <x v="490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Aug"/>
    <x v="488"/>
    <x v="4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Sep"/>
    <x v="488"/>
    <x v="49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Oct"/>
    <x v="488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ILA FLORES2014/Nov"/>
    <x v="488"/>
    <x v="4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Dec"/>
    <x v="488"/>
    <x v="490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Jan"/>
    <x v="489"/>
    <x v="491"/>
    <s v="VILA LANGAR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Feb"/>
    <x v="489"/>
    <x v="49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Mar"/>
    <x v="489"/>
    <x v="4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Apr"/>
    <x v="489"/>
    <x v="491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May"/>
    <x v="489"/>
    <x v="4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Jun"/>
    <x v="489"/>
    <x v="49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Jul"/>
    <x v="489"/>
    <x v="4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Aug"/>
    <x v="489"/>
    <x v="49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Sep"/>
    <x v="489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Oct"/>
    <x v="489"/>
    <x v="4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Nov"/>
    <x v="489"/>
    <x v="491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Dec"/>
    <x v="489"/>
    <x v="491"/>
    <m/>
    <x v="23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4/Jan"/>
    <x v="490"/>
    <x v="492"/>
    <s v="VILA MARIA"/>
    <x v="12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Feb"/>
    <x v="490"/>
    <x v="49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Mar"/>
    <x v="490"/>
    <x v="492"/>
    <m/>
    <x v="14"/>
    <n v="0"/>
    <n v="0"/>
    <n v="2"/>
    <n v="0"/>
    <n v="0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4/Apr"/>
    <x v="490"/>
    <x v="492"/>
    <m/>
    <x v="15"/>
    <n v="0"/>
    <n v="0"/>
    <n v="6"/>
    <n v="1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4/May"/>
    <x v="490"/>
    <x v="49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Jun"/>
    <x v="490"/>
    <x v="492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4/Jul"/>
    <x v="490"/>
    <x v="492"/>
    <m/>
    <x v="18"/>
    <n v="0"/>
    <n v="0"/>
    <n v="7"/>
    <n v="1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MARIA2014/Aug"/>
    <x v="490"/>
    <x v="492"/>
    <m/>
    <x v="19"/>
    <n v="0"/>
    <n v="0"/>
    <n v="5"/>
    <n v="0"/>
    <n v="4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MARIA2014/Sep"/>
    <x v="490"/>
    <x v="492"/>
    <m/>
    <x v="20"/>
    <n v="0"/>
    <n v="0"/>
    <n v="1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4/Oct"/>
    <x v="490"/>
    <x v="492"/>
    <m/>
    <x v="2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Nov"/>
    <x v="490"/>
    <x v="492"/>
    <m/>
    <x v="22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Dec"/>
    <x v="490"/>
    <x v="492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Jan"/>
    <x v="491"/>
    <x v="493"/>
    <s v="VILA NOVA DO SUL"/>
    <x v="12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4/Feb"/>
    <x v="491"/>
    <x v="493"/>
    <m/>
    <x v="13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Mar"/>
    <x v="491"/>
    <x v="493"/>
    <m/>
    <x v="14"/>
    <n v="0"/>
    <n v="0"/>
    <n v="2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Apr"/>
    <x v="491"/>
    <x v="493"/>
    <m/>
    <x v="15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4/May"/>
    <x v="491"/>
    <x v="493"/>
    <m/>
    <x v="16"/>
    <n v="0"/>
    <n v="0"/>
    <n v="10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4/Jun"/>
    <x v="491"/>
    <x v="493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Jul"/>
    <x v="491"/>
    <x v="493"/>
    <m/>
    <x v="18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Aug"/>
    <x v="491"/>
    <x v="49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Sep"/>
    <x v="491"/>
    <x v="493"/>
    <m/>
    <x v="2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Oct"/>
    <x v="491"/>
    <x v="49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Nov"/>
    <x v="491"/>
    <x v="49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Dec"/>
    <x v="491"/>
    <x v="493"/>
    <m/>
    <x v="23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Jan"/>
    <x v="492"/>
    <x v="494"/>
    <s v="VISTA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Feb"/>
    <x v="492"/>
    <x v="49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Mar"/>
    <x v="492"/>
    <x v="494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2014/Apr"/>
    <x v="492"/>
    <x v="494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May"/>
    <x v="492"/>
    <x v="4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Jun"/>
    <x v="492"/>
    <x v="494"/>
    <m/>
    <x v="1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Jul"/>
    <x v="492"/>
    <x v="4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Aug"/>
    <x v="492"/>
    <x v="494"/>
    <m/>
    <x v="19"/>
    <n v="0"/>
    <n v="0"/>
    <n v="3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Sep"/>
    <x v="492"/>
    <x v="494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Oct"/>
    <x v="492"/>
    <x v="4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Nov"/>
    <x v="492"/>
    <x v="49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Dec"/>
    <x v="492"/>
    <x v="49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Feb"/>
    <x v="493"/>
    <x v="49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Mar"/>
    <x v="493"/>
    <x v="49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Apr"/>
    <x v="493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May"/>
    <x v="493"/>
    <x v="4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Jun"/>
    <x v="493"/>
    <x v="495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 DO PRATA2014/Jul"/>
    <x v="493"/>
    <x v="4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Aug"/>
    <x v="493"/>
    <x v="4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Sep"/>
    <x v="493"/>
    <x v="49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Oct"/>
    <x v="493"/>
    <x v="4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Nov"/>
    <x v="493"/>
    <x v="4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Dec"/>
    <x v="493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Jan"/>
    <x v="494"/>
    <x v="496"/>
    <s v="VISTA GAUCH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Feb"/>
    <x v="494"/>
    <x v="4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Mar"/>
    <x v="494"/>
    <x v="49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Apr"/>
    <x v="494"/>
    <x v="496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May"/>
    <x v="494"/>
    <x v="496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Jun"/>
    <x v="494"/>
    <x v="4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Jul"/>
    <x v="494"/>
    <x v="4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Aug"/>
    <x v="494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Sep"/>
    <x v="494"/>
    <x v="496"/>
    <m/>
    <x v="20"/>
    <n v="0"/>
    <n v="0"/>
    <n v="3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Oct"/>
    <x v="494"/>
    <x v="496"/>
    <m/>
    <x v="2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Nov"/>
    <x v="494"/>
    <x v="49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Dec"/>
    <x v="494"/>
    <x v="4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Jan"/>
    <x v="495"/>
    <x v="497"/>
    <s v="VITORIA DAS MISSO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Feb"/>
    <x v="495"/>
    <x v="49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ITORIA DAS MISSOES2014/Mar"/>
    <x v="495"/>
    <x v="497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Apr"/>
    <x v="495"/>
    <x v="49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May"/>
    <x v="495"/>
    <x v="49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Jun"/>
    <x v="495"/>
    <x v="497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Jul"/>
    <x v="495"/>
    <x v="497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Aug"/>
    <x v="495"/>
    <x v="49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Sep"/>
    <x v="495"/>
    <x v="497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Oct"/>
    <x v="495"/>
    <x v="49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Nov"/>
    <x v="495"/>
    <x v="497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Dec"/>
    <x v="495"/>
    <x v="49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Jan"/>
    <x v="496"/>
    <x v="498"/>
    <s v="WESTFAL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Feb"/>
    <x v="496"/>
    <x v="49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Mar"/>
    <x v="496"/>
    <x v="4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Apr"/>
    <x v="496"/>
    <x v="49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May"/>
    <x v="496"/>
    <x v="49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Jun"/>
    <x v="496"/>
    <x v="498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Jul"/>
    <x v="496"/>
    <x v="4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Aug"/>
    <x v="496"/>
    <x v="4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Sep"/>
    <x v="496"/>
    <x v="49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Oct"/>
    <x v="496"/>
    <x v="4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Nov"/>
    <x v="496"/>
    <x v="4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Dec"/>
    <x v="496"/>
    <x v="49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4/Jan"/>
    <x v="497"/>
    <x v="499"/>
    <s v="XANGRI-LA"/>
    <x v="12"/>
    <n v="1"/>
    <n v="0"/>
    <n v="111"/>
    <n v="0"/>
    <n v="2"/>
    <n v="20"/>
    <n v="1"/>
    <n v="8"/>
    <n v="1"/>
    <n v="17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XANGRI-LA2014/Feb"/>
    <x v="497"/>
    <x v="499"/>
    <m/>
    <x v="13"/>
    <n v="0"/>
    <n v="0"/>
    <n v="176"/>
    <n v="1"/>
    <n v="7"/>
    <n v="16"/>
    <n v="0"/>
    <n v="4"/>
    <n v="1"/>
    <n v="44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XANGRI-LA2014/Mar"/>
    <x v="497"/>
    <x v="499"/>
    <m/>
    <x v="14"/>
    <n v="0"/>
    <n v="0"/>
    <n v="100"/>
    <n v="0"/>
    <n v="0"/>
    <n v="6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4/Apr"/>
    <x v="497"/>
    <x v="499"/>
    <m/>
    <x v="15"/>
    <n v="0"/>
    <n v="0"/>
    <n v="49"/>
    <n v="0"/>
    <n v="1"/>
    <n v="2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4/May"/>
    <x v="497"/>
    <x v="499"/>
    <m/>
    <x v="16"/>
    <n v="0"/>
    <n v="0"/>
    <n v="59"/>
    <n v="1"/>
    <n v="6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4/Jun"/>
    <x v="497"/>
    <x v="499"/>
    <m/>
    <x v="17"/>
    <n v="0"/>
    <n v="0"/>
    <n v="44"/>
    <n v="0"/>
    <n v="3"/>
    <n v="3"/>
    <n v="1"/>
    <n v="1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</r>
  <r>
    <s v="XANGRI-LA2014/Jul"/>
    <x v="497"/>
    <x v="499"/>
    <m/>
    <x v="18"/>
    <n v="0"/>
    <n v="0"/>
    <n v="60"/>
    <n v="0"/>
    <n v="0"/>
    <n v="2"/>
    <n v="0"/>
    <n v="3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XANGRI-LA2014/Aug"/>
    <x v="497"/>
    <x v="499"/>
    <m/>
    <x v="19"/>
    <n v="0"/>
    <n v="0"/>
    <n v="43"/>
    <n v="2"/>
    <n v="1"/>
    <n v="7"/>
    <n v="2"/>
    <n v="3"/>
    <n v="2"/>
    <n v="2"/>
    <n v="3"/>
    <n v="0"/>
    <n v="0"/>
    <n v="0"/>
    <n v="0"/>
    <n v="2"/>
    <n v="4"/>
    <n v="0"/>
    <n v="0"/>
    <n v="0"/>
    <n v="0"/>
    <n v="0"/>
    <n v="1"/>
    <n v="0"/>
    <n v="0"/>
    <n v="0"/>
    <n v="0"/>
    <n v="0"/>
    <n v="0"/>
    <n v="0"/>
  </r>
  <r>
    <s v="XANGRI-LA2014/Sep"/>
    <x v="497"/>
    <x v="499"/>
    <m/>
    <x v="20"/>
    <n v="1"/>
    <n v="0"/>
    <n v="32"/>
    <n v="2"/>
    <n v="2"/>
    <n v="1"/>
    <n v="0"/>
    <n v="4"/>
    <n v="0"/>
    <n v="0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XANGRI-LA2014/Oct"/>
    <x v="497"/>
    <x v="499"/>
    <m/>
    <x v="21"/>
    <n v="1"/>
    <n v="0"/>
    <n v="41"/>
    <n v="0"/>
    <n v="2"/>
    <n v="6"/>
    <n v="0"/>
    <n v="5"/>
    <n v="1"/>
    <n v="1"/>
    <n v="3"/>
    <n v="0"/>
    <n v="0"/>
    <n v="0"/>
    <n v="0"/>
    <n v="1"/>
    <n v="2"/>
    <n v="0"/>
    <n v="1"/>
    <n v="0"/>
    <n v="0"/>
    <n v="0"/>
    <n v="0"/>
    <n v="0"/>
    <n v="0"/>
    <n v="1"/>
    <n v="0"/>
    <n v="0"/>
    <n v="0"/>
    <n v="0"/>
  </r>
  <r>
    <s v="XANGRI-LA2014/Nov"/>
    <x v="497"/>
    <x v="499"/>
    <m/>
    <x v="22"/>
    <n v="0"/>
    <n v="0"/>
    <n v="56"/>
    <n v="1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4/Dec"/>
    <x v="497"/>
    <x v="499"/>
    <m/>
    <x v="23"/>
    <n v="0"/>
    <n v="0"/>
    <n v="71"/>
    <n v="0"/>
    <n v="1"/>
    <n v="5"/>
    <n v="0"/>
    <n v="3"/>
    <n v="0"/>
    <n v="11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Apr"/>
    <x v="0"/>
    <x v="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Sep"/>
    <x v="0"/>
    <x v="1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Dec"/>
    <x v="0"/>
    <x v="1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ACEGUA2014/Jan"/>
    <x v="1"/>
    <x v="2"/>
    <s v="ACEG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Feb"/>
    <x v="1"/>
    <x v="2"/>
    <m/>
    <x v="13"/>
    <n v="0"/>
    <n v="0"/>
    <n v="9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4/Mar"/>
    <x v="1"/>
    <x v="2"/>
    <m/>
    <x v="14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Apr"/>
    <x v="1"/>
    <x v="2"/>
    <m/>
    <x v="1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May"/>
    <x v="1"/>
    <x v="2"/>
    <m/>
    <x v="16"/>
    <n v="0"/>
    <n v="0"/>
    <n v="7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4/Jun"/>
    <x v="1"/>
    <x v="2"/>
    <m/>
    <x v="17"/>
    <n v="0"/>
    <n v="0"/>
    <n v="7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4/Jul"/>
    <x v="1"/>
    <x v="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Aug"/>
    <x v="1"/>
    <x v="2"/>
    <m/>
    <x v="19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Sep"/>
    <x v="1"/>
    <x v="2"/>
    <m/>
    <x v="2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Oct"/>
    <x v="1"/>
    <x v="2"/>
    <m/>
    <x v="21"/>
    <n v="0"/>
    <n v="0"/>
    <n v="8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Nov"/>
    <x v="1"/>
    <x v="2"/>
    <m/>
    <x v="22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4/Dec"/>
    <x v="1"/>
    <x v="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Jan"/>
    <x v="2"/>
    <x v="3"/>
    <s v="AGUA SANTA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Feb"/>
    <x v="2"/>
    <x v="3"/>
    <m/>
    <x v="1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Mar"/>
    <x v="2"/>
    <x v="3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Apr"/>
    <x v="2"/>
    <x v="3"/>
    <m/>
    <x v="15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A SANTA2014/May"/>
    <x v="2"/>
    <x v="3"/>
    <m/>
    <x v="16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A SANTA2014/Jun"/>
    <x v="2"/>
    <x v="3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Jul"/>
    <x v="2"/>
    <x v="3"/>
    <m/>
    <x v="18"/>
    <n v="0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Aug"/>
    <x v="2"/>
    <x v="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Sep"/>
    <x v="2"/>
    <x v="3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Oct"/>
    <x v="2"/>
    <x v="3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Nov"/>
    <x v="2"/>
    <x v="3"/>
    <m/>
    <x v="22"/>
    <n v="0"/>
    <n v="0"/>
    <n v="5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4/Dec"/>
    <x v="2"/>
    <x v="3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Jan"/>
    <x v="3"/>
    <x v="4"/>
    <s v="AGUDO"/>
    <x v="12"/>
    <n v="0"/>
    <n v="0"/>
    <n v="17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Feb"/>
    <x v="3"/>
    <x v="4"/>
    <m/>
    <x v="13"/>
    <n v="0"/>
    <n v="0"/>
    <n v="1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4/Mar"/>
    <x v="3"/>
    <x v="4"/>
    <m/>
    <x v="14"/>
    <n v="0"/>
    <n v="0"/>
    <n v="13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Apr"/>
    <x v="3"/>
    <x v="4"/>
    <m/>
    <x v="15"/>
    <n v="1"/>
    <n v="0"/>
    <n v="16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GUDO2014/May"/>
    <x v="3"/>
    <x v="4"/>
    <m/>
    <x v="16"/>
    <n v="0"/>
    <n v="0"/>
    <n v="21"/>
    <n v="2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Jun"/>
    <x v="3"/>
    <x v="4"/>
    <m/>
    <x v="17"/>
    <n v="0"/>
    <n v="0"/>
    <n v="7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4/Jul"/>
    <x v="3"/>
    <x v="4"/>
    <m/>
    <x v="18"/>
    <n v="0"/>
    <n v="0"/>
    <n v="17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Aug"/>
    <x v="3"/>
    <x v="4"/>
    <m/>
    <x v="19"/>
    <n v="0"/>
    <n v="0"/>
    <n v="2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14/Sep"/>
    <x v="3"/>
    <x v="4"/>
    <m/>
    <x v="20"/>
    <n v="0"/>
    <n v="0"/>
    <n v="18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Oct"/>
    <x v="3"/>
    <x v="4"/>
    <m/>
    <x v="21"/>
    <n v="0"/>
    <n v="0"/>
    <n v="1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14/Nov"/>
    <x v="3"/>
    <x v="4"/>
    <m/>
    <x v="22"/>
    <n v="0"/>
    <n v="0"/>
    <n v="15"/>
    <n v="2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4/Dec"/>
    <x v="3"/>
    <x v="4"/>
    <m/>
    <x v="23"/>
    <n v="1"/>
    <n v="0"/>
    <n v="6"/>
    <n v="0"/>
    <n v="0"/>
    <n v="2"/>
    <n v="0"/>
    <n v="2"/>
    <n v="0"/>
    <n v="2"/>
    <n v="1"/>
    <n v="0"/>
    <n v="0"/>
    <n v="0"/>
    <n v="0"/>
    <n v="0"/>
    <n v="2"/>
    <n v="0"/>
    <n v="0"/>
    <n v="0"/>
    <n v="0"/>
    <n v="0"/>
    <n v="0"/>
    <n v="0"/>
    <n v="0"/>
    <n v="1"/>
  </r>
  <r>
    <s v="AJURICABA2014/Jan"/>
    <x v="4"/>
    <x v="5"/>
    <s v="AJURICAB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Feb"/>
    <x v="4"/>
    <x v="5"/>
    <m/>
    <x v="13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4/Mar"/>
    <x v="4"/>
    <x v="5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Apr"/>
    <x v="4"/>
    <x v="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May"/>
    <x v="4"/>
    <x v="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Jun"/>
    <x v="4"/>
    <x v="5"/>
    <m/>
    <x v="17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4/Jul"/>
    <x v="4"/>
    <x v="5"/>
    <m/>
    <x v="18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4/Aug"/>
    <x v="4"/>
    <x v="5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Sep"/>
    <x v="4"/>
    <x v="5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4/Oct"/>
    <x v="4"/>
    <x v="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Nov"/>
    <x v="4"/>
    <x v="5"/>
    <m/>
    <x v="22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4/Dec"/>
    <x v="4"/>
    <x v="5"/>
    <m/>
    <x v="23"/>
    <n v="0"/>
    <n v="0"/>
    <n v="6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CRIM2014/Jan"/>
    <x v="5"/>
    <x v="6"/>
    <s v="ALECRIM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Feb"/>
    <x v="5"/>
    <x v="6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Mar"/>
    <x v="5"/>
    <x v="6"/>
    <m/>
    <x v="14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Apr"/>
    <x v="5"/>
    <x v="6"/>
    <m/>
    <x v="15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May"/>
    <x v="5"/>
    <x v="6"/>
    <m/>
    <x v="16"/>
    <n v="0"/>
    <n v="0"/>
    <n v="1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Jun"/>
    <x v="5"/>
    <x v="6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Jul"/>
    <x v="5"/>
    <x v="6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Aug"/>
    <x v="5"/>
    <x v="6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Sep"/>
    <x v="5"/>
    <x v="6"/>
    <m/>
    <x v="20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Oct"/>
    <x v="5"/>
    <x v="6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Nov"/>
    <x v="5"/>
    <x v="6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4/Dec"/>
    <x v="5"/>
    <x v="6"/>
    <m/>
    <x v="23"/>
    <n v="0"/>
    <n v="0"/>
    <n v="11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4/Jan"/>
    <x v="6"/>
    <x v="7"/>
    <s v="ALEGRETE"/>
    <x v="12"/>
    <n v="1"/>
    <n v="0"/>
    <n v="81"/>
    <n v="7"/>
    <n v="2"/>
    <n v="10"/>
    <n v="0"/>
    <n v="8"/>
    <n v="6"/>
    <n v="16"/>
    <n v="3"/>
    <n v="0"/>
    <n v="0"/>
    <n v="0"/>
    <n v="0"/>
    <n v="2"/>
    <n v="0"/>
    <n v="0"/>
    <n v="0"/>
    <n v="0"/>
    <n v="0"/>
    <n v="0"/>
    <n v="0"/>
    <n v="0"/>
    <n v="0"/>
    <n v="1"/>
  </r>
  <r>
    <s v="ALEGRETE2014/Feb"/>
    <x v="6"/>
    <x v="7"/>
    <m/>
    <x v="13"/>
    <n v="1"/>
    <n v="0"/>
    <n v="70"/>
    <n v="8"/>
    <n v="0"/>
    <n v="13"/>
    <n v="0"/>
    <n v="14"/>
    <n v="9"/>
    <n v="16"/>
    <n v="8"/>
    <n v="0"/>
    <n v="0"/>
    <n v="0"/>
    <n v="0"/>
    <n v="4"/>
    <n v="3"/>
    <n v="0"/>
    <n v="0"/>
    <n v="0"/>
    <n v="0"/>
    <n v="0"/>
    <n v="0"/>
    <n v="0"/>
    <n v="0"/>
    <n v="1"/>
  </r>
  <r>
    <s v="ALEGRETE2014/Mar"/>
    <x v="6"/>
    <x v="7"/>
    <m/>
    <x v="14"/>
    <n v="0"/>
    <n v="0"/>
    <n v="63"/>
    <n v="9"/>
    <n v="1"/>
    <n v="10"/>
    <n v="0"/>
    <n v="4"/>
    <n v="1"/>
    <n v="18"/>
    <n v="6"/>
    <n v="0"/>
    <n v="0"/>
    <n v="0"/>
    <n v="0"/>
    <n v="2"/>
    <n v="0"/>
    <n v="0"/>
    <n v="0"/>
    <n v="0"/>
    <n v="0"/>
    <n v="0"/>
    <n v="0"/>
    <n v="0"/>
    <n v="0"/>
    <n v="0"/>
  </r>
  <r>
    <s v="ALEGRETE2014/Apr"/>
    <x v="6"/>
    <x v="7"/>
    <m/>
    <x v="15"/>
    <n v="0"/>
    <n v="0"/>
    <n v="85"/>
    <n v="8"/>
    <n v="0"/>
    <n v="5"/>
    <n v="0"/>
    <n v="4"/>
    <n v="1"/>
    <n v="19"/>
    <n v="2"/>
    <n v="0"/>
    <n v="0"/>
    <n v="0"/>
    <n v="0"/>
    <n v="2"/>
    <n v="0"/>
    <n v="0"/>
    <n v="0"/>
    <n v="0"/>
    <n v="0"/>
    <n v="0"/>
    <n v="0"/>
    <n v="0"/>
    <n v="0"/>
    <n v="0"/>
  </r>
  <r>
    <s v="ALEGRETE2014/May"/>
    <x v="6"/>
    <x v="7"/>
    <m/>
    <x v="16"/>
    <n v="0"/>
    <n v="0"/>
    <n v="94"/>
    <n v="9"/>
    <n v="2"/>
    <n v="1"/>
    <n v="0"/>
    <n v="7"/>
    <n v="4"/>
    <n v="15"/>
    <n v="4"/>
    <n v="0"/>
    <n v="0"/>
    <n v="0"/>
    <n v="0"/>
    <n v="1"/>
    <n v="1"/>
    <n v="0"/>
    <n v="0"/>
    <n v="0"/>
    <n v="0"/>
    <n v="0"/>
    <n v="0"/>
    <n v="0"/>
    <n v="0"/>
    <n v="0"/>
  </r>
  <r>
    <s v="ALEGRETE2014/Jun"/>
    <x v="6"/>
    <x v="7"/>
    <m/>
    <x v="17"/>
    <n v="1"/>
    <n v="0"/>
    <n v="63"/>
    <n v="10"/>
    <n v="2"/>
    <n v="11"/>
    <n v="0"/>
    <n v="6"/>
    <n v="3"/>
    <n v="14"/>
    <n v="2"/>
    <n v="0"/>
    <n v="0"/>
    <n v="0"/>
    <n v="0"/>
    <n v="1"/>
    <n v="1"/>
    <n v="0"/>
    <n v="0"/>
    <n v="0"/>
    <n v="0"/>
    <n v="0"/>
    <n v="0"/>
    <n v="0"/>
    <n v="0"/>
    <n v="1"/>
  </r>
  <r>
    <s v="ALEGRETE2014/Jul"/>
    <x v="6"/>
    <x v="7"/>
    <m/>
    <x v="18"/>
    <n v="0"/>
    <n v="1"/>
    <n v="66"/>
    <n v="6"/>
    <n v="1"/>
    <n v="10"/>
    <n v="0"/>
    <n v="4"/>
    <n v="0"/>
    <n v="19"/>
    <n v="8"/>
    <n v="0"/>
    <n v="0"/>
    <n v="0"/>
    <n v="0"/>
    <n v="0"/>
    <n v="1"/>
    <n v="0"/>
    <n v="0"/>
    <n v="0"/>
    <n v="0"/>
    <n v="0"/>
    <n v="0"/>
    <n v="0"/>
    <n v="0"/>
    <n v="0"/>
  </r>
  <r>
    <s v="ALEGRETE2014/Aug"/>
    <x v="6"/>
    <x v="7"/>
    <m/>
    <x v="19"/>
    <n v="0"/>
    <n v="2"/>
    <n v="79"/>
    <n v="12"/>
    <n v="2"/>
    <n v="13"/>
    <n v="0"/>
    <n v="5"/>
    <n v="8"/>
    <n v="16"/>
    <n v="36"/>
    <n v="0"/>
    <n v="0"/>
    <n v="0"/>
    <n v="0"/>
    <n v="2"/>
    <n v="1"/>
    <n v="0"/>
    <n v="0"/>
    <n v="0"/>
    <n v="0"/>
    <n v="0"/>
    <n v="0"/>
    <n v="0"/>
    <n v="0"/>
    <n v="0"/>
  </r>
  <r>
    <s v="ALEGRETE2014/Sep"/>
    <x v="6"/>
    <x v="7"/>
    <m/>
    <x v="20"/>
    <n v="0"/>
    <n v="1"/>
    <n v="87"/>
    <n v="11"/>
    <n v="1"/>
    <n v="9"/>
    <n v="0"/>
    <n v="3"/>
    <n v="4"/>
    <n v="14"/>
    <n v="12"/>
    <n v="0"/>
    <n v="0"/>
    <n v="0"/>
    <n v="0"/>
    <n v="2"/>
    <n v="3"/>
    <n v="0"/>
    <n v="0"/>
    <n v="0"/>
    <n v="0"/>
    <n v="0"/>
    <n v="0"/>
    <n v="0"/>
    <n v="0"/>
    <n v="0"/>
  </r>
  <r>
    <s v="ALEGRETE2014/Oct"/>
    <x v="6"/>
    <x v="7"/>
    <m/>
    <x v="21"/>
    <n v="0"/>
    <n v="0"/>
    <n v="83"/>
    <n v="8"/>
    <n v="3"/>
    <n v="9"/>
    <n v="1"/>
    <n v="6"/>
    <n v="4"/>
    <n v="11"/>
    <n v="8"/>
    <n v="0"/>
    <n v="0"/>
    <n v="0"/>
    <n v="0"/>
    <n v="4"/>
    <n v="2"/>
    <n v="0"/>
    <n v="0"/>
    <n v="0"/>
    <n v="0"/>
    <n v="0"/>
    <n v="0"/>
    <n v="0"/>
    <n v="0"/>
    <n v="0"/>
  </r>
  <r>
    <s v="ALEGRETE2014/Nov"/>
    <x v="6"/>
    <x v="7"/>
    <m/>
    <x v="22"/>
    <n v="3"/>
    <n v="0"/>
    <n v="72"/>
    <n v="13"/>
    <n v="1"/>
    <n v="7"/>
    <n v="0"/>
    <n v="5"/>
    <n v="1"/>
    <n v="12"/>
    <n v="11"/>
    <n v="0"/>
    <n v="0"/>
    <n v="0"/>
    <n v="0"/>
    <n v="1"/>
    <n v="1"/>
    <n v="0"/>
    <n v="0"/>
    <n v="0"/>
    <n v="0"/>
    <n v="0"/>
    <n v="0"/>
    <n v="0"/>
    <n v="0"/>
    <n v="3"/>
  </r>
  <r>
    <s v="ALEGRETE2014/Dec"/>
    <x v="6"/>
    <x v="7"/>
    <m/>
    <x v="23"/>
    <n v="0"/>
    <n v="0"/>
    <n v="63"/>
    <n v="13"/>
    <n v="0"/>
    <n v="5"/>
    <n v="0"/>
    <n v="5"/>
    <n v="6"/>
    <n v="11"/>
    <n v="9"/>
    <n v="0"/>
    <n v="0"/>
    <n v="0"/>
    <n v="0"/>
    <n v="2"/>
    <n v="3"/>
    <n v="0"/>
    <n v="0"/>
    <n v="0"/>
    <n v="0"/>
    <n v="0"/>
    <n v="0"/>
    <n v="0"/>
    <n v="1"/>
    <n v="0"/>
  </r>
  <r>
    <s v="ALEGRIA2014/Jan"/>
    <x v="7"/>
    <x v="8"/>
    <s v="ALEGRIA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Feb"/>
    <x v="7"/>
    <x v="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Mar"/>
    <x v="7"/>
    <x v="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Apr"/>
    <x v="7"/>
    <x v="8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May"/>
    <x v="7"/>
    <x v="8"/>
    <m/>
    <x v="16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IA2014/Jun"/>
    <x v="7"/>
    <x v="8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Jul"/>
    <x v="7"/>
    <x v="8"/>
    <m/>
    <x v="18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Aug"/>
    <x v="7"/>
    <x v="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Sep"/>
    <x v="7"/>
    <x v="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Oct"/>
    <x v="7"/>
    <x v="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Nov"/>
    <x v="7"/>
    <x v="8"/>
    <m/>
    <x v="22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4/Dec"/>
    <x v="7"/>
    <x v="8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Jan"/>
    <x v="8"/>
    <x v="9"/>
    <s v="ALMIRANTE TAMANDARE DO SU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Feb"/>
    <x v="8"/>
    <x v="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Mar"/>
    <x v="8"/>
    <x v="9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Apr"/>
    <x v="8"/>
    <x v="9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May"/>
    <x v="8"/>
    <x v="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Jun"/>
    <x v="8"/>
    <x v="9"/>
    <m/>
    <x v="17"/>
    <n v="0"/>
    <n v="0"/>
    <n v="1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4/Jul"/>
    <x v="8"/>
    <x v="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Aug"/>
    <x v="8"/>
    <x v="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Sep"/>
    <x v="8"/>
    <x v="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Oct"/>
    <x v="8"/>
    <x v="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Nov"/>
    <x v="8"/>
    <x v="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4/Dec"/>
    <x v="8"/>
    <x v="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Jan"/>
    <x v="9"/>
    <x v="10"/>
    <s v="ALPESTRE"/>
    <x v="12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Feb"/>
    <x v="9"/>
    <x v="10"/>
    <m/>
    <x v="13"/>
    <n v="0"/>
    <n v="0"/>
    <n v="5"/>
    <n v="3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Mar"/>
    <x v="9"/>
    <x v="10"/>
    <m/>
    <x v="14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4/Apr"/>
    <x v="9"/>
    <x v="10"/>
    <m/>
    <x v="15"/>
    <n v="1"/>
    <n v="0"/>
    <n v="5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4/May"/>
    <x v="9"/>
    <x v="10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4/Jun"/>
    <x v="9"/>
    <x v="10"/>
    <m/>
    <x v="17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4/Jul"/>
    <x v="9"/>
    <x v="10"/>
    <m/>
    <x v="18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Aug"/>
    <x v="9"/>
    <x v="10"/>
    <m/>
    <x v="19"/>
    <n v="0"/>
    <n v="0"/>
    <n v="11"/>
    <n v="4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4/Sep"/>
    <x v="9"/>
    <x v="10"/>
    <m/>
    <x v="20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4/Oct"/>
    <x v="9"/>
    <x v="10"/>
    <m/>
    <x v="21"/>
    <n v="0"/>
    <n v="0"/>
    <n v="8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Nov"/>
    <x v="9"/>
    <x v="10"/>
    <m/>
    <x v="22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4/Dec"/>
    <x v="9"/>
    <x v="10"/>
    <m/>
    <x v="23"/>
    <n v="0"/>
    <n v="0"/>
    <n v="9"/>
    <n v="4"/>
    <n v="3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14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Feb"/>
    <x v="10"/>
    <x v="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Mar"/>
    <x v="10"/>
    <x v="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Apr"/>
    <x v="10"/>
    <x v="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May"/>
    <x v="10"/>
    <x v="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Jun"/>
    <x v="10"/>
    <x v="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Jul"/>
    <x v="10"/>
    <x v="11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Aug"/>
    <x v="10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Oct"/>
    <x v="10"/>
    <x v="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Nov"/>
    <x v="10"/>
    <x v="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4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Feb"/>
    <x v="11"/>
    <x v="12"/>
    <m/>
    <x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Mar"/>
    <x v="11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Apr"/>
    <x v="11"/>
    <x v="1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May"/>
    <x v="11"/>
    <x v="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Jun"/>
    <x v="11"/>
    <x v="12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Jul"/>
    <x v="11"/>
    <x v="1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Aug"/>
    <x v="11"/>
    <x v="1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Sep"/>
    <x v="11"/>
    <x v="1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Oct"/>
    <x v="11"/>
    <x v="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Nov"/>
    <x v="11"/>
    <x v="12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4/Dec"/>
    <x v="11"/>
    <x v="12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4/Jan"/>
    <x v="12"/>
    <x v="13"/>
    <s v="ALVORADA"/>
    <x v="12"/>
    <n v="13"/>
    <n v="0"/>
    <n v="196"/>
    <n v="1"/>
    <n v="21"/>
    <n v="172"/>
    <n v="26"/>
    <n v="35"/>
    <n v="13"/>
    <n v="15"/>
    <n v="17"/>
    <n v="0"/>
    <n v="0"/>
    <n v="0"/>
    <n v="0"/>
    <n v="9"/>
    <n v="22"/>
    <n v="2"/>
    <n v="0"/>
    <n v="0"/>
    <n v="0"/>
    <n v="0"/>
    <n v="41"/>
    <n v="0"/>
    <n v="0"/>
    <n v="14"/>
  </r>
  <r>
    <s v="ALVORADA2014/Feb"/>
    <x v="12"/>
    <x v="13"/>
    <m/>
    <x v="13"/>
    <n v="13"/>
    <n v="1"/>
    <n v="159"/>
    <n v="1"/>
    <n v="13"/>
    <n v="112"/>
    <n v="20"/>
    <n v="19"/>
    <n v="10"/>
    <n v="10"/>
    <n v="15"/>
    <n v="0"/>
    <n v="0"/>
    <n v="0"/>
    <n v="0"/>
    <n v="4"/>
    <n v="12"/>
    <n v="0"/>
    <n v="0"/>
    <n v="0"/>
    <n v="0"/>
    <n v="0"/>
    <n v="12"/>
    <n v="0"/>
    <n v="0"/>
    <n v="15"/>
  </r>
  <r>
    <s v="ALVORADA2014/Mar"/>
    <x v="12"/>
    <x v="13"/>
    <m/>
    <x v="14"/>
    <n v="9"/>
    <n v="0"/>
    <n v="228"/>
    <n v="3"/>
    <n v="23"/>
    <n v="178"/>
    <n v="13"/>
    <n v="28"/>
    <n v="8"/>
    <n v="33"/>
    <n v="28"/>
    <n v="0"/>
    <n v="0"/>
    <n v="0"/>
    <n v="0"/>
    <n v="5"/>
    <n v="23"/>
    <n v="1"/>
    <n v="0"/>
    <n v="0"/>
    <n v="0"/>
    <n v="0"/>
    <n v="11"/>
    <n v="0"/>
    <n v="0"/>
    <n v="11"/>
  </r>
  <r>
    <s v="ALVORADA2014/Apr"/>
    <x v="12"/>
    <x v="13"/>
    <m/>
    <x v="15"/>
    <n v="9"/>
    <n v="1"/>
    <n v="221"/>
    <n v="0"/>
    <n v="24"/>
    <n v="211"/>
    <n v="44"/>
    <n v="30"/>
    <n v="11"/>
    <n v="33"/>
    <n v="28"/>
    <n v="0"/>
    <n v="0"/>
    <n v="0"/>
    <n v="0"/>
    <n v="1"/>
    <n v="25"/>
    <n v="0"/>
    <n v="1"/>
    <n v="0"/>
    <n v="0"/>
    <n v="0"/>
    <n v="5"/>
    <n v="0"/>
    <n v="0"/>
    <n v="10"/>
  </r>
  <r>
    <s v="ALVORADA2014/May"/>
    <x v="12"/>
    <x v="13"/>
    <m/>
    <x v="16"/>
    <n v="14"/>
    <n v="0"/>
    <n v="205"/>
    <n v="2"/>
    <n v="28"/>
    <n v="229"/>
    <n v="33"/>
    <n v="26"/>
    <n v="7"/>
    <n v="26"/>
    <n v="24"/>
    <n v="0"/>
    <n v="0"/>
    <n v="0"/>
    <n v="0"/>
    <n v="9"/>
    <n v="18"/>
    <n v="0"/>
    <n v="0"/>
    <n v="0"/>
    <n v="0"/>
    <n v="0"/>
    <n v="7"/>
    <n v="0"/>
    <n v="0"/>
    <n v="15"/>
  </r>
  <r>
    <s v="ALVORADA2014/Jun"/>
    <x v="12"/>
    <x v="13"/>
    <m/>
    <x v="17"/>
    <n v="12"/>
    <n v="1"/>
    <n v="159"/>
    <n v="2"/>
    <n v="40"/>
    <n v="250"/>
    <n v="26"/>
    <n v="23"/>
    <n v="9"/>
    <n v="26"/>
    <n v="15"/>
    <n v="0"/>
    <n v="0"/>
    <n v="0"/>
    <n v="0"/>
    <n v="9"/>
    <n v="17"/>
    <n v="0"/>
    <n v="0"/>
    <n v="0"/>
    <n v="0"/>
    <n v="0"/>
    <n v="11"/>
    <n v="0"/>
    <n v="0"/>
    <n v="12"/>
  </r>
  <r>
    <s v="ALVORADA2014/Jul"/>
    <x v="12"/>
    <x v="13"/>
    <m/>
    <x v="18"/>
    <n v="8"/>
    <n v="0"/>
    <n v="203"/>
    <n v="4"/>
    <n v="29"/>
    <n v="199"/>
    <n v="26"/>
    <n v="31"/>
    <n v="19"/>
    <n v="23"/>
    <n v="32"/>
    <n v="0"/>
    <n v="0"/>
    <n v="0"/>
    <n v="0"/>
    <n v="1"/>
    <n v="8"/>
    <n v="1"/>
    <n v="1"/>
    <n v="0"/>
    <n v="1"/>
    <n v="0"/>
    <n v="17"/>
    <n v="0"/>
    <n v="0"/>
    <n v="8"/>
  </r>
  <r>
    <s v="ALVORADA2014/Aug"/>
    <x v="12"/>
    <x v="13"/>
    <m/>
    <x v="19"/>
    <n v="13"/>
    <n v="0"/>
    <n v="190"/>
    <n v="1"/>
    <n v="46"/>
    <n v="186"/>
    <n v="29"/>
    <n v="19"/>
    <n v="11"/>
    <n v="40"/>
    <n v="20"/>
    <n v="0"/>
    <n v="0"/>
    <n v="0"/>
    <n v="0"/>
    <n v="2"/>
    <n v="20"/>
    <n v="2"/>
    <n v="1"/>
    <n v="0"/>
    <n v="1"/>
    <n v="0"/>
    <n v="4"/>
    <n v="0"/>
    <n v="0"/>
    <n v="12"/>
  </r>
  <r>
    <s v="ALVORADA2014/Sep"/>
    <x v="12"/>
    <x v="13"/>
    <m/>
    <x v="20"/>
    <n v="14"/>
    <n v="1"/>
    <n v="162"/>
    <n v="0"/>
    <n v="36"/>
    <n v="187"/>
    <n v="35"/>
    <n v="27"/>
    <n v="12"/>
    <n v="23"/>
    <n v="11"/>
    <n v="0"/>
    <n v="0"/>
    <n v="0"/>
    <n v="0"/>
    <n v="6"/>
    <n v="15"/>
    <n v="0"/>
    <n v="0"/>
    <n v="0"/>
    <n v="1"/>
    <n v="0"/>
    <n v="5"/>
    <n v="0"/>
    <n v="0"/>
    <n v="16"/>
  </r>
  <r>
    <s v="ALVORADA2014/Oct"/>
    <x v="12"/>
    <x v="13"/>
    <m/>
    <x v="21"/>
    <n v="17"/>
    <n v="1"/>
    <n v="171"/>
    <n v="1"/>
    <n v="22"/>
    <n v="230"/>
    <n v="36"/>
    <n v="37"/>
    <n v="14"/>
    <n v="32"/>
    <n v="19"/>
    <n v="1"/>
    <n v="0"/>
    <n v="0"/>
    <n v="0"/>
    <n v="6"/>
    <n v="34"/>
    <n v="1"/>
    <n v="0"/>
    <n v="0"/>
    <n v="0"/>
    <n v="0"/>
    <n v="6"/>
    <n v="0"/>
    <n v="0"/>
    <n v="19"/>
  </r>
  <r>
    <s v="ALVORADA2014/Nov"/>
    <x v="12"/>
    <x v="13"/>
    <m/>
    <x v="22"/>
    <n v="17"/>
    <n v="0"/>
    <n v="180"/>
    <n v="1"/>
    <n v="26"/>
    <n v="159"/>
    <n v="29"/>
    <n v="25"/>
    <n v="7"/>
    <n v="20"/>
    <n v="24"/>
    <n v="0"/>
    <n v="0"/>
    <n v="0"/>
    <n v="0"/>
    <n v="3"/>
    <n v="12"/>
    <n v="4"/>
    <n v="2"/>
    <n v="0"/>
    <n v="1"/>
    <n v="0"/>
    <n v="4"/>
    <n v="0"/>
    <n v="0"/>
    <n v="19"/>
  </r>
  <r>
    <s v="ALVORADA2014/Dec"/>
    <x v="12"/>
    <x v="13"/>
    <m/>
    <x v="23"/>
    <n v="18"/>
    <n v="0"/>
    <n v="179"/>
    <n v="1"/>
    <n v="33"/>
    <n v="175"/>
    <n v="24"/>
    <n v="27"/>
    <n v="11"/>
    <n v="26"/>
    <n v="24"/>
    <n v="0"/>
    <n v="0"/>
    <n v="0"/>
    <n v="0"/>
    <n v="6"/>
    <n v="25"/>
    <n v="0"/>
    <n v="2"/>
    <n v="0"/>
    <n v="2"/>
    <n v="0"/>
    <n v="11"/>
    <n v="0"/>
    <n v="0"/>
    <n v="18"/>
  </r>
  <r>
    <s v="AMARAL FERRADOR2014/Jan"/>
    <x v="13"/>
    <x v="14"/>
    <s v="AMARAL FERRADO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Feb"/>
    <x v="13"/>
    <x v="1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Mar"/>
    <x v="13"/>
    <x v="1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Apr"/>
    <x v="13"/>
    <x v="14"/>
    <m/>
    <x v="15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May"/>
    <x v="13"/>
    <x v="14"/>
    <m/>
    <x v="16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4/Jun"/>
    <x v="13"/>
    <x v="14"/>
    <m/>
    <x v="17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Jul"/>
    <x v="13"/>
    <x v="14"/>
    <m/>
    <x v="18"/>
    <n v="0"/>
    <n v="0"/>
    <n v="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14/Aug"/>
    <x v="13"/>
    <x v="14"/>
    <m/>
    <x v="19"/>
    <n v="0"/>
    <n v="0"/>
    <n v="5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Sep"/>
    <x v="13"/>
    <x v="14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Oct"/>
    <x v="13"/>
    <x v="14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Nov"/>
    <x v="13"/>
    <x v="14"/>
    <m/>
    <x v="22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4/Dec"/>
    <x v="13"/>
    <x v="14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Jan"/>
    <x v="14"/>
    <x v="15"/>
    <s v="AMET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Feb"/>
    <x v="14"/>
    <x v="1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Mar"/>
    <x v="14"/>
    <x v="15"/>
    <m/>
    <x v="14"/>
    <n v="0"/>
    <n v="0"/>
    <n v="1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Apr"/>
    <x v="14"/>
    <x v="15"/>
    <m/>
    <x v="15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May"/>
    <x v="14"/>
    <x v="15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Jun"/>
    <x v="14"/>
    <x v="15"/>
    <m/>
    <x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Jul"/>
    <x v="14"/>
    <x v="15"/>
    <m/>
    <x v="1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14/Aug"/>
    <x v="14"/>
    <x v="15"/>
    <m/>
    <x v="19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4/Sep"/>
    <x v="14"/>
    <x v="15"/>
    <m/>
    <x v="20"/>
    <n v="0"/>
    <n v="0"/>
    <n v="9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Oct"/>
    <x v="14"/>
    <x v="15"/>
    <m/>
    <x v="21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Nov"/>
    <x v="14"/>
    <x v="15"/>
    <m/>
    <x v="22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4/Dec"/>
    <x v="14"/>
    <x v="1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Jan"/>
    <x v="15"/>
    <x v="16"/>
    <s v="ANDRE DA ROCH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Feb"/>
    <x v="15"/>
    <x v="1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Mar"/>
    <x v="15"/>
    <x v="1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Apr"/>
    <x v="15"/>
    <x v="1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May"/>
    <x v="15"/>
    <x v="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Jun"/>
    <x v="15"/>
    <x v="1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Jul"/>
    <x v="15"/>
    <x v="1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Aug"/>
    <x v="15"/>
    <x v="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Sep"/>
    <x v="15"/>
    <x v="16"/>
    <m/>
    <x v="2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14/Oct"/>
    <x v="15"/>
    <x v="16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Nov"/>
    <x v="15"/>
    <x v="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4/Dec"/>
    <x v="15"/>
    <x v="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Jan"/>
    <x v="16"/>
    <x v="17"/>
    <s v="ANTA GORDA"/>
    <x v="1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Feb"/>
    <x v="16"/>
    <x v="1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Mar"/>
    <x v="16"/>
    <x v="1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Apr"/>
    <x v="16"/>
    <x v="1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May"/>
    <x v="16"/>
    <x v="1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Jun"/>
    <x v="16"/>
    <x v="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Jul"/>
    <x v="16"/>
    <x v="17"/>
    <m/>
    <x v="18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Aug"/>
    <x v="16"/>
    <x v="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Sep"/>
    <x v="16"/>
    <x v="1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Oct"/>
    <x v="16"/>
    <x v="1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Nov"/>
    <x v="16"/>
    <x v="17"/>
    <m/>
    <x v="22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4/Dec"/>
    <x v="16"/>
    <x v="17"/>
    <m/>
    <x v="2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Jan"/>
    <x v="17"/>
    <x v="18"/>
    <s v="ANTONIO PRADO"/>
    <x v="12"/>
    <n v="0"/>
    <n v="0"/>
    <n v="15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4/Feb"/>
    <x v="17"/>
    <x v="18"/>
    <m/>
    <x v="13"/>
    <n v="0"/>
    <n v="0"/>
    <n v="12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4/Mar"/>
    <x v="17"/>
    <x v="18"/>
    <m/>
    <x v="14"/>
    <n v="0"/>
    <n v="0"/>
    <n v="13"/>
    <n v="0"/>
    <n v="1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ONIO PRADO2014/Apr"/>
    <x v="17"/>
    <x v="18"/>
    <m/>
    <x v="15"/>
    <n v="0"/>
    <n v="0"/>
    <n v="15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May"/>
    <x v="17"/>
    <x v="18"/>
    <m/>
    <x v="16"/>
    <n v="0"/>
    <n v="0"/>
    <n v="11"/>
    <n v="0"/>
    <n v="0"/>
    <n v="1"/>
    <n v="0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ANTONIO PRADO2014/Jun"/>
    <x v="17"/>
    <x v="18"/>
    <m/>
    <x v="17"/>
    <n v="0"/>
    <n v="0"/>
    <n v="9"/>
    <n v="0"/>
    <n v="0"/>
    <n v="2"/>
    <n v="1"/>
    <n v="0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ANTONIO PRADO2014/Jul"/>
    <x v="17"/>
    <x v="18"/>
    <m/>
    <x v="18"/>
    <n v="0"/>
    <n v="0"/>
    <n v="8"/>
    <n v="0"/>
    <n v="0"/>
    <n v="1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ANTONIO PRADO2014/Aug"/>
    <x v="17"/>
    <x v="18"/>
    <m/>
    <x v="19"/>
    <n v="0"/>
    <n v="0"/>
    <n v="9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Sep"/>
    <x v="17"/>
    <x v="18"/>
    <m/>
    <x v="20"/>
    <n v="0"/>
    <n v="0"/>
    <n v="5"/>
    <n v="0"/>
    <n v="1"/>
    <n v="1"/>
    <n v="0"/>
    <n v="1"/>
    <n v="0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ANTONIO PRADO2014/Oct"/>
    <x v="17"/>
    <x v="18"/>
    <m/>
    <x v="21"/>
    <n v="0"/>
    <n v="0"/>
    <n v="12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4/Nov"/>
    <x v="17"/>
    <x v="18"/>
    <m/>
    <x v="22"/>
    <n v="0"/>
    <n v="0"/>
    <n v="16"/>
    <n v="1"/>
    <n v="0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4/Dec"/>
    <x v="17"/>
    <x v="18"/>
    <m/>
    <x v="23"/>
    <n v="0"/>
    <n v="0"/>
    <n v="8"/>
    <n v="0"/>
    <n v="1"/>
    <n v="1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MBARE2014/Jan"/>
    <x v="18"/>
    <x v="19"/>
    <s v="ARAMBARE"/>
    <x v="12"/>
    <n v="0"/>
    <n v="0"/>
    <n v="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Feb"/>
    <x v="18"/>
    <x v="19"/>
    <m/>
    <x v="13"/>
    <n v="0"/>
    <n v="0"/>
    <n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Mar"/>
    <x v="18"/>
    <x v="19"/>
    <m/>
    <x v="14"/>
    <n v="0"/>
    <n v="0"/>
    <n v="11"/>
    <n v="1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4/Apr"/>
    <x v="18"/>
    <x v="19"/>
    <m/>
    <x v="15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May"/>
    <x v="18"/>
    <x v="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Jun"/>
    <x v="18"/>
    <x v="19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Jul"/>
    <x v="18"/>
    <x v="19"/>
    <m/>
    <x v="18"/>
    <n v="0"/>
    <n v="0"/>
    <n v="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Aug"/>
    <x v="18"/>
    <x v="1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Sep"/>
    <x v="18"/>
    <x v="19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Oct"/>
    <x v="18"/>
    <x v="19"/>
    <m/>
    <x v="21"/>
    <n v="0"/>
    <n v="0"/>
    <n v="7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Nov"/>
    <x v="18"/>
    <x v="19"/>
    <m/>
    <x v="22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4/Dec"/>
    <x v="18"/>
    <x v="19"/>
    <m/>
    <x v="23"/>
    <n v="0"/>
    <n v="0"/>
    <n v="4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Jan"/>
    <x v="19"/>
    <x v="20"/>
    <s v="ARARICA"/>
    <x v="12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Feb"/>
    <x v="19"/>
    <x v="20"/>
    <m/>
    <x v="13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Mar"/>
    <x v="19"/>
    <x v="20"/>
    <m/>
    <x v="14"/>
    <n v="0"/>
    <n v="0"/>
    <n v="5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Apr"/>
    <x v="19"/>
    <x v="20"/>
    <m/>
    <x v="15"/>
    <n v="0"/>
    <n v="0"/>
    <n v="3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4/May"/>
    <x v="19"/>
    <x v="20"/>
    <m/>
    <x v="16"/>
    <n v="0"/>
    <n v="0"/>
    <n v="6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Jun"/>
    <x v="19"/>
    <x v="20"/>
    <m/>
    <x v="17"/>
    <n v="0"/>
    <n v="0"/>
    <n v="6"/>
    <n v="1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4/Jul"/>
    <x v="19"/>
    <x v="20"/>
    <m/>
    <x v="18"/>
    <n v="0"/>
    <n v="0"/>
    <n v="1"/>
    <n v="0"/>
    <n v="0"/>
    <n v="3"/>
    <n v="1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ARARICA2014/Aug"/>
    <x v="19"/>
    <x v="20"/>
    <m/>
    <x v="19"/>
    <n v="0"/>
    <n v="0"/>
    <n v="2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4/Sep"/>
    <x v="19"/>
    <x v="20"/>
    <m/>
    <x v="20"/>
    <n v="0"/>
    <n v="0"/>
    <n v="3"/>
    <n v="0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4/Oct"/>
    <x v="19"/>
    <x v="20"/>
    <m/>
    <x v="21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4/Nov"/>
    <x v="19"/>
    <x v="20"/>
    <m/>
    <x v="22"/>
    <n v="0"/>
    <n v="0"/>
    <n v="6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4/Dec"/>
    <x v="19"/>
    <x v="20"/>
    <m/>
    <x v="23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TIBA2014/Jan"/>
    <x v="20"/>
    <x v="21"/>
    <s v="ARATIBA"/>
    <x v="1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Feb"/>
    <x v="20"/>
    <x v="2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Mar"/>
    <x v="20"/>
    <x v="2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Apr"/>
    <x v="20"/>
    <x v="2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May"/>
    <x v="20"/>
    <x v="2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Jun"/>
    <x v="20"/>
    <x v="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Jul"/>
    <x v="20"/>
    <x v="2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Aug"/>
    <x v="20"/>
    <x v="21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TIBA2014/Sep"/>
    <x v="20"/>
    <x v="21"/>
    <m/>
    <x v="2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Oct"/>
    <x v="20"/>
    <x v="21"/>
    <m/>
    <x v="21"/>
    <n v="0"/>
    <n v="0"/>
    <n v="4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TIBA2014/Nov"/>
    <x v="20"/>
    <x v="21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4/Dec"/>
    <x v="20"/>
    <x v="21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4/Jan"/>
    <x v="21"/>
    <x v="22"/>
    <s v="ARROIO DO MEIO"/>
    <x v="12"/>
    <n v="0"/>
    <n v="0"/>
    <n v="12"/>
    <n v="0"/>
    <n v="2"/>
    <n v="2"/>
    <n v="0"/>
    <n v="1"/>
    <n v="0"/>
    <n v="3"/>
    <n v="2"/>
    <n v="0"/>
    <n v="0"/>
    <n v="0"/>
    <n v="0"/>
    <n v="1"/>
    <n v="2"/>
    <n v="0"/>
    <n v="0"/>
    <n v="0"/>
    <n v="0"/>
    <n v="0"/>
    <n v="0"/>
    <n v="0"/>
    <n v="0"/>
    <n v="0"/>
  </r>
  <r>
    <s v="ARROIO DO MEIO2014/Feb"/>
    <x v="21"/>
    <x v="22"/>
    <m/>
    <x v="13"/>
    <n v="0"/>
    <n v="0"/>
    <n v="8"/>
    <n v="0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14/Mar"/>
    <x v="21"/>
    <x v="22"/>
    <m/>
    <x v="14"/>
    <n v="0"/>
    <n v="0"/>
    <n v="15"/>
    <n v="0"/>
    <n v="0"/>
    <n v="1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14/Apr"/>
    <x v="21"/>
    <x v="22"/>
    <m/>
    <x v="15"/>
    <n v="0"/>
    <n v="0"/>
    <n v="3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14/May"/>
    <x v="21"/>
    <x v="22"/>
    <m/>
    <x v="16"/>
    <n v="0"/>
    <n v="0"/>
    <n v="17"/>
    <n v="1"/>
    <n v="1"/>
    <n v="2"/>
    <n v="0"/>
    <n v="5"/>
    <n v="1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ARROIO DO MEIO2014/Jun"/>
    <x v="21"/>
    <x v="22"/>
    <m/>
    <x v="17"/>
    <n v="0"/>
    <n v="0"/>
    <n v="15"/>
    <n v="0"/>
    <n v="1"/>
    <n v="1"/>
    <n v="0"/>
    <n v="3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ARROIO DO MEIO2014/Jul"/>
    <x v="21"/>
    <x v="22"/>
    <m/>
    <x v="18"/>
    <n v="0"/>
    <n v="0"/>
    <n v="14"/>
    <n v="0"/>
    <n v="1"/>
    <n v="1"/>
    <n v="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4/Aug"/>
    <x v="21"/>
    <x v="22"/>
    <m/>
    <x v="19"/>
    <n v="0"/>
    <n v="0"/>
    <n v="16"/>
    <n v="0"/>
    <n v="1"/>
    <n v="2"/>
    <n v="0"/>
    <n v="5"/>
    <n v="1"/>
    <n v="2"/>
    <n v="0"/>
    <n v="0"/>
    <n v="0"/>
    <n v="0"/>
    <n v="0"/>
    <n v="1"/>
    <n v="2"/>
    <n v="0"/>
    <n v="0"/>
    <n v="0"/>
    <n v="0"/>
    <n v="0"/>
    <n v="0"/>
    <n v="0"/>
    <n v="0"/>
    <n v="0"/>
  </r>
  <r>
    <s v="ARROIO DO MEIO2014/Sep"/>
    <x v="21"/>
    <x v="22"/>
    <m/>
    <x v="20"/>
    <n v="0"/>
    <n v="0"/>
    <n v="21"/>
    <n v="0"/>
    <n v="2"/>
    <n v="1"/>
    <n v="0"/>
    <n v="3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4/Oct"/>
    <x v="21"/>
    <x v="22"/>
    <m/>
    <x v="21"/>
    <n v="1"/>
    <n v="0"/>
    <n v="18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MEIO2014/Nov"/>
    <x v="21"/>
    <x v="22"/>
    <m/>
    <x v="22"/>
    <n v="1"/>
    <n v="0"/>
    <n v="15"/>
    <n v="0"/>
    <n v="0"/>
    <n v="0"/>
    <n v="0"/>
    <n v="2"/>
    <n v="0"/>
    <n v="3"/>
    <n v="0"/>
    <n v="1"/>
    <n v="0"/>
    <n v="0"/>
    <n v="0"/>
    <n v="2"/>
    <n v="0"/>
    <n v="0"/>
    <n v="0"/>
    <n v="0"/>
    <n v="0"/>
    <n v="0"/>
    <n v="0"/>
    <n v="0"/>
    <n v="0"/>
    <n v="1"/>
  </r>
  <r>
    <s v="ARROIO DO MEIO2014/Dec"/>
    <x v="21"/>
    <x v="22"/>
    <m/>
    <x v="23"/>
    <n v="0"/>
    <n v="0"/>
    <n v="17"/>
    <n v="2"/>
    <n v="3"/>
    <n v="4"/>
    <n v="0"/>
    <n v="5"/>
    <n v="0"/>
    <n v="5"/>
    <n v="0"/>
    <n v="0"/>
    <n v="0"/>
    <n v="0"/>
    <n v="0"/>
    <n v="2"/>
    <n v="2"/>
    <n v="0"/>
    <n v="0"/>
    <n v="0"/>
    <n v="0"/>
    <n v="0"/>
    <n v="0"/>
    <n v="0"/>
    <n v="0"/>
    <n v="0"/>
  </r>
  <r>
    <s v="ARROIO DO PADRE2014/Jan"/>
    <x v="22"/>
    <x v="23"/>
    <s v="ARROIO DO PADR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Feb"/>
    <x v="22"/>
    <x v="2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Mar"/>
    <x v="22"/>
    <x v="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Apr"/>
    <x v="22"/>
    <x v="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May"/>
    <x v="22"/>
    <x v="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Jun"/>
    <x v="22"/>
    <x v="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Aug"/>
    <x v="22"/>
    <x v="23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Sep"/>
    <x v="22"/>
    <x v="2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Oct"/>
    <x v="22"/>
    <x v="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Nov"/>
    <x v="22"/>
    <x v="23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4/Dec"/>
    <x v="22"/>
    <x v="2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4/Jan"/>
    <x v="23"/>
    <x v="24"/>
    <s v="ARROIO DO SAL"/>
    <x v="12"/>
    <n v="0"/>
    <n v="0"/>
    <n v="60"/>
    <n v="0"/>
    <n v="2"/>
    <n v="2"/>
    <n v="1"/>
    <n v="0"/>
    <n v="1"/>
    <n v="14"/>
    <n v="6"/>
    <n v="0"/>
    <n v="0"/>
    <n v="0"/>
    <n v="0"/>
    <n v="1"/>
    <n v="0"/>
    <n v="0"/>
    <n v="0"/>
    <n v="0"/>
    <n v="0"/>
    <n v="0"/>
    <n v="0"/>
    <n v="0"/>
    <n v="0"/>
    <n v="0"/>
  </r>
  <r>
    <s v="ARROIO DO SAL2014/Feb"/>
    <x v="23"/>
    <x v="24"/>
    <m/>
    <x v="13"/>
    <n v="0"/>
    <n v="0"/>
    <n v="28"/>
    <n v="0"/>
    <n v="0"/>
    <n v="3"/>
    <n v="0"/>
    <n v="2"/>
    <n v="2"/>
    <n v="9"/>
    <n v="3"/>
    <n v="0"/>
    <n v="0"/>
    <n v="0"/>
    <n v="0"/>
    <n v="3"/>
    <n v="0"/>
    <n v="0"/>
    <n v="0"/>
    <n v="0"/>
    <n v="0"/>
    <n v="0"/>
    <n v="0"/>
    <n v="0"/>
    <n v="0"/>
    <n v="0"/>
  </r>
  <r>
    <s v="ARROIO DO SAL2014/Mar"/>
    <x v="23"/>
    <x v="24"/>
    <m/>
    <x v="14"/>
    <n v="0"/>
    <n v="0"/>
    <n v="42"/>
    <n v="1"/>
    <n v="2"/>
    <n v="7"/>
    <n v="0"/>
    <n v="0"/>
    <n v="0"/>
    <n v="4"/>
    <n v="0"/>
    <n v="0"/>
    <n v="0"/>
    <n v="0"/>
    <n v="0"/>
    <n v="0"/>
    <n v="4"/>
    <n v="0"/>
    <n v="0"/>
    <n v="0"/>
    <n v="0"/>
    <n v="0"/>
    <n v="0"/>
    <n v="0"/>
    <n v="0"/>
    <n v="0"/>
  </r>
  <r>
    <s v="ARROIO DO SAL2014/Apr"/>
    <x v="23"/>
    <x v="24"/>
    <m/>
    <x v="15"/>
    <n v="0"/>
    <n v="0"/>
    <n v="36"/>
    <n v="2"/>
    <n v="0"/>
    <n v="2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ROIO DO SAL2014/May"/>
    <x v="23"/>
    <x v="24"/>
    <m/>
    <x v="16"/>
    <n v="0"/>
    <n v="0"/>
    <n v="41"/>
    <n v="0"/>
    <n v="1"/>
    <n v="1"/>
    <n v="0"/>
    <n v="2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ARROIO DO SAL2014/Jun"/>
    <x v="23"/>
    <x v="24"/>
    <m/>
    <x v="17"/>
    <n v="0"/>
    <n v="0"/>
    <n v="41"/>
    <n v="0"/>
    <n v="0"/>
    <n v="4"/>
    <n v="1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DO SAL2014/Jul"/>
    <x v="23"/>
    <x v="24"/>
    <m/>
    <x v="18"/>
    <n v="0"/>
    <n v="0"/>
    <n v="49"/>
    <n v="1"/>
    <n v="2"/>
    <n v="0"/>
    <n v="0"/>
    <n v="1"/>
    <n v="0"/>
    <n v="1"/>
    <n v="1"/>
    <n v="0"/>
    <n v="0"/>
    <n v="0"/>
    <n v="0"/>
    <n v="5"/>
    <n v="0"/>
    <n v="0"/>
    <n v="0"/>
    <n v="0"/>
    <n v="0"/>
    <n v="0"/>
    <n v="0"/>
    <n v="0"/>
    <n v="0"/>
    <n v="0"/>
  </r>
  <r>
    <s v="ARROIO DO SAL2014/Aug"/>
    <x v="23"/>
    <x v="24"/>
    <m/>
    <x v="19"/>
    <n v="0"/>
    <n v="0"/>
    <n v="23"/>
    <n v="0"/>
    <n v="2"/>
    <n v="4"/>
    <n v="0"/>
    <n v="0"/>
    <n v="1"/>
    <n v="1"/>
    <n v="0"/>
    <n v="0"/>
    <n v="0"/>
    <n v="0"/>
    <n v="0"/>
    <n v="1"/>
    <n v="3"/>
    <n v="0"/>
    <n v="0"/>
    <n v="0"/>
    <n v="0"/>
    <n v="0"/>
    <n v="0"/>
    <n v="0"/>
    <n v="0"/>
    <n v="0"/>
  </r>
  <r>
    <s v="ARROIO DO SAL2014/Sep"/>
    <x v="23"/>
    <x v="24"/>
    <m/>
    <x v="20"/>
    <n v="0"/>
    <n v="0"/>
    <n v="31"/>
    <n v="1"/>
    <n v="0"/>
    <n v="2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DO SAL2014/Oct"/>
    <x v="23"/>
    <x v="24"/>
    <m/>
    <x v="21"/>
    <n v="0"/>
    <n v="0"/>
    <n v="29"/>
    <n v="0"/>
    <n v="0"/>
    <n v="1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ARROIO DO SAL2014/Nov"/>
    <x v="23"/>
    <x v="24"/>
    <m/>
    <x v="22"/>
    <n v="1"/>
    <n v="0"/>
    <n v="32"/>
    <n v="1"/>
    <n v="0"/>
    <n v="3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RROIO DO SAL2014/Dec"/>
    <x v="23"/>
    <x v="24"/>
    <m/>
    <x v="23"/>
    <n v="0"/>
    <n v="0"/>
    <n v="60"/>
    <n v="2"/>
    <n v="1"/>
    <n v="2"/>
    <n v="0"/>
    <n v="6"/>
    <n v="1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ARROIO DO TIGRE2014/Jan"/>
    <x v="24"/>
    <x v="25"/>
    <s v="ARROIO DO TIGRE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Feb"/>
    <x v="24"/>
    <x v="25"/>
    <m/>
    <x v="13"/>
    <n v="0"/>
    <n v="0"/>
    <n v="1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Mar"/>
    <x v="24"/>
    <x v="25"/>
    <m/>
    <x v="14"/>
    <n v="0"/>
    <n v="0"/>
    <n v="1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Apr"/>
    <x v="24"/>
    <x v="25"/>
    <m/>
    <x v="15"/>
    <n v="1"/>
    <n v="0"/>
    <n v="8"/>
    <n v="1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14/May"/>
    <x v="24"/>
    <x v="25"/>
    <m/>
    <x v="16"/>
    <n v="0"/>
    <n v="0"/>
    <n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Jun"/>
    <x v="24"/>
    <x v="25"/>
    <m/>
    <x v="17"/>
    <n v="0"/>
    <n v="0"/>
    <n v="15"/>
    <n v="3"/>
    <n v="1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4/Jul"/>
    <x v="24"/>
    <x v="25"/>
    <m/>
    <x v="18"/>
    <n v="0"/>
    <n v="0"/>
    <n v="15"/>
    <n v="2"/>
    <n v="0"/>
    <n v="1"/>
    <n v="0"/>
    <n v="4"/>
    <n v="4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4/Aug"/>
    <x v="24"/>
    <x v="25"/>
    <m/>
    <x v="19"/>
    <n v="0"/>
    <n v="0"/>
    <n v="15"/>
    <n v="4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4/Sep"/>
    <x v="24"/>
    <x v="25"/>
    <m/>
    <x v="2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4/Oct"/>
    <x v="24"/>
    <x v="25"/>
    <m/>
    <x v="21"/>
    <n v="0"/>
    <n v="0"/>
    <n v="5"/>
    <n v="1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4/Nov"/>
    <x v="24"/>
    <x v="25"/>
    <m/>
    <x v="22"/>
    <n v="0"/>
    <n v="0"/>
    <n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RROIO DO TIGRE2014/Dec"/>
    <x v="24"/>
    <x v="25"/>
    <m/>
    <x v="23"/>
    <n v="0"/>
    <n v="0"/>
    <n v="8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Jan"/>
    <x v="25"/>
    <x v="26"/>
    <s v="ARROIO DOS RATOS"/>
    <x v="12"/>
    <n v="0"/>
    <n v="0"/>
    <n v="18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Feb"/>
    <x v="25"/>
    <x v="26"/>
    <m/>
    <x v="13"/>
    <n v="1"/>
    <n v="0"/>
    <n v="15"/>
    <n v="2"/>
    <n v="1"/>
    <n v="3"/>
    <n v="0"/>
    <n v="0"/>
    <n v="0"/>
    <n v="2"/>
    <n v="1"/>
    <n v="0"/>
    <n v="0"/>
    <n v="0"/>
    <n v="0"/>
    <n v="1"/>
    <n v="1"/>
    <n v="0"/>
    <n v="1"/>
    <n v="0"/>
    <n v="0"/>
    <n v="0"/>
    <n v="0"/>
    <n v="0"/>
    <n v="0"/>
    <n v="1"/>
  </r>
  <r>
    <s v="ARROIO DOS RATOS2014/Mar"/>
    <x v="25"/>
    <x v="26"/>
    <m/>
    <x v="14"/>
    <n v="0"/>
    <n v="0"/>
    <n v="5"/>
    <n v="1"/>
    <n v="0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Apr"/>
    <x v="25"/>
    <x v="26"/>
    <m/>
    <x v="15"/>
    <n v="0"/>
    <n v="0"/>
    <n v="13"/>
    <n v="2"/>
    <n v="1"/>
    <n v="1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ROIO DOS RATOS2014/May"/>
    <x v="25"/>
    <x v="26"/>
    <m/>
    <x v="16"/>
    <n v="0"/>
    <n v="0"/>
    <n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Jun"/>
    <x v="25"/>
    <x v="26"/>
    <m/>
    <x v="17"/>
    <n v="0"/>
    <n v="0"/>
    <n v="17"/>
    <n v="1"/>
    <n v="1"/>
    <n v="0"/>
    <n v="1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4/Jul"/>
    <x v="25"/>
    <x v="26"/>
    <m/>
    <x v="18"/>
    <n v="0"/>
    <n v="0"/>
    <n v="13"/>
    <n v="1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S RATOS2014/Aug"/>
    <x v="25"/>
    <x v="26"/>
    <m/>
    <x v="19"/>
    <n v="0"/>
    <n v="0"/>
    <n v="19"/>
    <n v="0"/>
    <n v="0"/>
    <n v="1"/>
    <n v="1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14/Sep"/>
    <x v="25"/>
    <x v="26"/>
    <m/>
    <x v="20"/>
    <n v="0"/>
    <n v="0"/>
    <n v="9"/>
    <n v="2"/>
    <n v="0"/>
    <n v="2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4/Oct"/>
    <x v="25"/>
    <x v="26"/>
    <m/>
    <x v="21"/>
    <n v="0"/>
    <n v="0"/>
    <n v="13"/>
    <n v="2"/>
    <n v="0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ROIO DOS RATOS2014/Nov"/>
    <x v="25"/>
    <x v="26"/>
    <m/>
    <x v="22"/>
    <n v="0"/>
    <n v="0"/>
    <n v="1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4/Dec"/>
    <x v="25"/>
    <x v="26"/>
    <m/>
    <x v="23"/>
    <n v="0"/>
    <n v="0"/>
    <n v="8"/>
    <n v="0"/>
    <n v="3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GRANDE2014/Jan"/>
    <x v="26"/>
    <x v="27"/>
    <s v="ARROIO GRANDE"/>
    <x v="12"/>
    <n v="0"/>
    <n v="0"/>
    <n v="22"/>
    <n v="5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ROIO GRANDE2014/Feb"/>
    <x v="26"/>
    <x v="27"/>
    <m/>
    <x v="13"/>
    <n v="0"/>
    <n v="0"/>
    <n v="32"/>
    <n v="13"/>
    <n v="0"/>
    <n v="0"/>
    <n v="0"/>
    <n v="1"/>
    <n v="1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ARROIO GRANDE2014/Mar"/>
    <x v="26"/>
    <x v="27"/>
    <m/>
    <x v="14"/>
    <n v="0"/>
    <n v="0"/>
    <n v="24"/>
    <n v="7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ARROIO GRANDE2014/Apr"/>
    <x v="26"/>
    <x v="27"/>
    <m/>
    <x v="15"/>
    <n v="0"/>
    <n v="0"/>
    <n v="24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GRANDE2014/May"/>
    <x v="26"/>
    <x v="27"/>
    <m/>
    <x v="16"/>
    <n v="0"/>
    <n v="0"/>
    <n v="19"/>
    <n v="0"/>
    <n v="1"/>
    <n v="0"/>
    <n v="0"/>
    <n v="0"/>
    <n v="2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14/Jun"/>
    <x v="26"/>
    <x v="27"/>
    <m/>
    <x v="17"/>
    <n v="0"/>
    <n v="0"/>
    <n v="22"/>
    <n v="4"/>
    <n v="0"/>
    <n v="0"/>
    <n v="0"/>
    <n v="1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ARROIO GRANDE2014/Jul"/>
    <x v="26"/>
    <x v="27"/>
    <m/>
    <x v="18"/>
    <n v="0"/>
    <n v="0"/>
    <n v="22"/>
    <n v="8"/>
    <n v="0"/>
    <n v="2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ARROIO GRANDE2014/Aug"/>
    <x v="26"/>
    <x v="27"/>
    <m/>
    <x v="19"/>
    <n v="0"/>
    <n v="0"/>
    <n v="14"/>
    <n v="3"/>
    <n v="0"/>
    <n v="1"/>
    <n v="0"/>
    <n v="1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14/Sep"/>
    <x v="26"/>
    <x v="27"/>
    <m/>
    <x v="20"/>
    <n v="0"/>
    <n v="0"/>
    <n v="11"/>
    <n v="3"/>
    <n v="0"/>
    <n v="1"/>
    <n v="0"/>
    <n v="2"/>
    <n v="6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ARROIO GRANDE2014/Oct"/>
    <x v="26"/>
    <x v="27"/>
    <m/>
    <x v="21"/>
    <n v="0"/>
    <n v="0"/>
    <n v="10"/>
    <n v="5"/>
    <n v="0"/>
    <n v="1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4/Nov"/>
    <x v="26"/>
    <x v="27"/>
    <m/>
    <x v="22"/>
    <n v="0"/>
    <n v="0"/>
    <n v="12"/>
    <n v="4"/>
    <n v="0"/>
    <n v="0"/>
    <n v="1"/>
    <n v="1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14/Dec"/>
    <x v="26"/>
    <x v="27"/>
    <m/>
    <x v="23"/>
    <n v="0"/>
    <n v="0"/>
    <n v="16"/>
    <n v="0"/>
    <n v="2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Jan"/>
    <x v="27"/>
    <x v="28"/>
    <s v="ARVOREZINHA"/>
    <x v="1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4/Feb"/>
    <x v="27"/>
    <x v="28"/>
    <m/>
    <x v="13"/>
    <n v="0"/>
    <n v="0"/>
    <n v="5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4/Mar"/>
    <x v="27"/>
    <x v="28"/>
    <m/>
    <x v="14"/>
    <n v="0"/>
    <n v="0"/>
    <n v="6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Apr"/>
    <x v="27"/>
    <x v="28"/>
    <m/>
    <x v="15"/>
    <n v="0"/>
    <n v="0"/>
    <n v="6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4/May"/>
    <x v="27"/>
    <x v="28"/>
    <m/>
    <x v="16"/>
    <n v="0"/>
    <n v="0"/>
    <n v="8"/>
    <n v="0"/>
    <n v="2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4/Jun"/>
    <x v="27"/>
    <x v="28"/>
    <m/>
    <x v="17"/>
    <n v="0"/>
    <n v="0"/>
    <n v="1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Jul"/>
    <x v="27"/>
    <x v="28"/>
    <m/>
    <x v="18"/>
    <n v="1"/>
    <n v="0"/>
    <n v="11"/>
    <n v="2"/>
    <n v="1"/>
    <n v="0"/>
    <n v="0"/>
    <n v="1"/>
    <n v="4"/>
    <n v="4"/>
    <n v="1"/>
    <n v="0"/>
    <n v="0"/>
    <n v="0"/>
    <n v="0"/>
    <n v="2"/>
    <n v="0"/>
    <n v="0"/>
    <n v="0"/>
    <n v="0"/>
    <n v="0"/>
    <n v="0"/>
    <n v="0"/>
    <n v="0"/>
    <n v="0"/>
    <n v="1"/>
  </r>
  <r>
    <s v="ARVOREZINHA2014/Aug"/>
    <x v="27"/>
    <x v="28"/>
    <m/>
    <x v="19"/>
    <n v="2"/>
    <n v="0"/>
    <n v="11"/>
    <n v="0"/>
    <n v="0"/>
    <n v="0"/>
    <n v="0"/>
    <n v="1"/>
    <n v="4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ARVOREZINHA2014/Sep"/>
    <x v="27"/>
    <x v="28"/>
    <m/>
    <x v="20"/>
    <n v="0"/>
    <n v="0"/>
    <n v="7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Oct"/>
    <x v="27"/>
    <x v="28"/>
    <m/>
    <x v="21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4/Nov"/>
    <x v="27"/>
    <x v="28"/>
    <m/>
    <x v="22"/>
    <n v="1"/>
    <n v="0"/>
    <n v="6"/>
    <n v="2"/>
    <n v="0"/>
    <n v="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1"/>
  </r>
  <r>
    <s v="ARVOREZINHA2014/Dec"/>
    <x v="27"/>
    <x v="28"/>
    <m/>
    <x v="23"/>
    <n v="0"/>
    <n v="0"/>
    <n v="6"/>
    <n v="1"/>
    <n v="1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Jan"/>
    <x v="28"/>
    <x v="29"/>
    <s v="AUGUSTO PESTAN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Feb"/>
    <x v="28"/>
    <x v="2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Mar"/>
    <x v="28"/>
    <x v="29"/>
    <m/>
    <x v="14"/>
    <n v="0"/>
    <n v="0"/>
    <n v="4"/>
    <n v="1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Apr"/>
    <x v="28"/>
    <x v="29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May"/>
    <x v="28"/>
    <x v="29"/>
    <m/>
    <x v="16"/>
    <n v="0"/>
    <n v="0"/>
    <n v="2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Jun"/>
    <x v="28"/>
    <x v="2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Jul"/>
    <x v="28"/>
    <x v="29"/>
    <m/>
    <x v="1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Aug"/>
    <x v="28"/>
    <x v="29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Sep"/>
    <x v="28"/>
    <x v="29"/>
    <m/>
    <x v="20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Oct"/>
    <x v="28"/>
    <x v="29"/>
    <m/>
    <x v="21"/>
    <n v="0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Nov"/>
    <x v="28"/>
    <x v="29"/>
    <m/>
    <x v="2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4/Dec"/>
    <x v="28"/>
    <x v="2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Jan"/>
    <x v="29"/>
    <x v="30"/>
    <s v="AURE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Feb"/>
    <x v="29"/>
    <x v="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Mar"/>
    <x v="29"/>
    <x v="30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Apr"/>
    <x v="29"/>
    <x v="3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May"/>
    <x v="29"/>
    <x v="30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Jun"/>
    <x v="29"/>
    <x v="3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Jul"/>
    <x v="29"/>
    <x v="3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Aug"/>
    <x v="29"/>
    <x v="30"/>
    <m/>
    <x v="19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REA2014/Sep"/>
    <x v="29"/>
    <x v="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Oct"/>
    <x v="29"/>
    <x v="3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Nov"/>
    <x v="29"/>
    <x v="30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4/Dec"/>
    <x v="29"/>
    <x v="30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4/Jan"/>
    <x v="30"/>
    <x v="31"/>
    <s v="BAGE"/>
    <x v="12"/>
    <n v="0"/>
    <n v="0"/>
    <n v="139"/>
    <n v="13"/>
    <n v="5"/>
    <n v="20"/>
    <n v="1"/>
    <n v="8"/>
    <n v="3"/>
    <n v="17"/>
    <n v="4"/>
    <n v="0"/>
    <n v="0"/>
    <n v="0"/>
    <n v="0"/>
    <n v="17"/>
    <n v="2"/>
    <n v="0"/>
    <n v="0"/>
    <n v="0"/>
    <n v="0"/>
    <n v="0"/>
    <n v="2"/>
    <n v="0"/>
    <n v="0"/>
    <n v="0"/>
  </r>
  <r>
    <s v="BAGE2014/Feb"/>
    <x v="30"/>
    <x v="31"/>
    <m/>
    <x v="13"/>
    <n v="0"/>
    <n v="0"/>
    <n v="133"/>
    <n v="17"/>
    <n v="10"/>
    <n v="21"/>
    <n v="0"/>
    <n v="6"/>
    <n v="1"/>
    <n v="13"/>
    <n v="10"/>
    <n v="0"/>
    <n v="0"/>
    <n v="0"/>
    <n v="0"/>
    <n v="7"/>
    <n v="1"/>
    <n v="0"/>
    <n v="0"/>
    <n v="0"/>
    <n v="0"/>
    <n v="0"/>
    <n v="2"/>
    <n v="0"/>
    <n v="0"/>
    <n v="0"/>
  </r>
  <r>
    <s v="BAGE2014/Mar"/>
    <x v="30"/>
    <x v="31"/>
    <m/>
    <x v="14"/>
    <n v="1"/>
    <n v="0"/>
    <n v="157"/>
    <n v="24"/>
    <n v="6"/>
    <n v="20"/>
    <n v="0"/>
    <n v="4"/>
    <n v="5"/>
    <n v="28"/>
    <n v="7"/>
    <n v="0"/>
    <n v="0"/>
    <n v="0"/>
    <n v="0"/>
    <n v="8"/>
    <n v="0"/>
    <n v="0"/>
    <n v="0"/>
    <n v="0"/>
    <n v="0"/>
    <n v="0"/>
    <n v="0"/>
    <n v="0"/>
    <n v="0"/>
    <n v="1"/>
  </r>
  <r>
    <s v="BAGE2014/Apr"/>
    <x v="30"/>
    <x v="31"/>
    <m/>
    <x v="15"/>
    <n v="2"/>
    <n v="0"/>
    <n v="179"/>
    <n v="21"/>
    <n v="10"/>
    <n v="16"/>
    <n v="0"/>
    <n v="10"/>
    <n v="4"/>
    <n v="16"/>
    <n v="8"/>
    <n v="0"/>
    <n v="0"/>
    <n v="0"/>
    <n v="0"/>
    <n v="10"/>
    <n v="1"/>
    <n v="0"/>
    <n v="0"/>
    <n v="0"/>
    <n v="0"/>
    <n v="0"/>
    <n v="0"/>
    <n v="0"/>
    <n v="0"/>
    <n v="2"/>
  </r>
  <r>
    <s v="BAGE2014/May"/>
    <x v="30"/>
    <x v="31"/>
    <m/>
    <x v="16"/>
    <n v="0"/>
    <n v="0"/>
    <n v="197"/>
    <n v="14"/>
    <n v="5"/>
    <n v="22"/>
    <n v="1"/>
    <n v="5"/>
    <n v="6"/>
    <n v="18"/>
    <n v="7"/>
    <n v="0"/>
    <n v="0"/>
    <n v="0"/>
    <n v="0"/>
    <n v="9"/>
    <n v="2"/>
    <n v="0"/>
    <n v="0"/>
    <n v="0"/>
    <n v="0"/>
    <n v="0"/>
    <n v="0"/>
    <n v="0"/>
    <n v="0"/>
    <n v="0"/>
  </r>
  <r>
    <s v="BAGE2014/Jun"/>
    <x v="30"/>
    <x v="31"/>
    <m/>
    <x v="17"/>
    <n v="1"/>
    <n v="0"/>
    <n v="194"/>
    <n v="15"/>
    <n v="6"/>
    <n v="21"/>
    <n v="0"/>
    <n v="5"/>
    <n v="2"/>
    <n v="1"/>
    <n v="8"/>
    <n v="0"/>
    <n v="0"/>
    <n v="0"/>
    <n v="0"/>
    <n v="15"/>
    <n v="6"/>
    <n v="0"/>
    <n v="0"/>
    <n v="0"/>
    <n v="0"/>
    <n v="0"/>
    <n v="3"/>
    <n v="0"/>
    <n v="0"/>
    <n v="1"/>
  </r>
  <r>
    <s v="BAGE2014/Jul"/>
    <x v="30"/>
    <x v="31"/>
    <m/>
    <x v="18"/>
    <n v="0"/>
    <n v="0"/>
    <n v="177"/>
    <n v="22"/>
    <n v="6"/>
    <n v="23"/>
    <n v="0"/>
    <n v="12"/>
    <n v="4"/>
    <n v="18"/>
    <n v="6"/>
    <n v="0"/>
    <n v="0"/>
    <n v="0"/>
    <n v="0"/>
    <n v="2"/>
    <n v="3"/>
    <n v="0"/>
    <n v="1"/>
    <n v="0"/>
    <n v="0"/>
    <n v="0"/>
    <n v="0"/>
    <n v="0"/>
    <n v="0"/>
    <n v="0"/>
  </r>
  <r>
    <s v="BAGE2014/Aug"/>
    <x v="30"/>
    <x v="31"/>
    <m/>
    <x v="19"/>
    <n v="1"/>
    <n v="0"/>
    <n v="153"/>
    <n v="16"/>
    <n v="3"/>
    <n v="34"/>
    <n v="1"/>
    <n v="8"/>
    <n v="2"/>
    <n v="10"/>
    <n v="6"/>
    <n v="0"/>
    <n v="0"/>
    <n v="0"/>
    <n v="0"/>
    <n v="2"/>
    <n v="2"/>
    <n v="0"/>
    <n v="0"/>
    <n v="0"/>
    <n v="0"/>
    <n v="0"/>
    <n v="0"/>
    <n v="0"/>
    <n v="0"/>
    <n v="1"/>
  </r>
  <r>
    <s v="BAGE2014/Sep"/>
    <x v="30"/>
    <x v="31"/>
    <m/>
    <x v="20"/>
    <n v="4"/>
    <n v="0"/>
    <n v="174"/>
    <n v="27"/>
    <n v="8"/>
    <n v="20"/>
    <n v="1"/>
    <n v="8"/>
    <n v="4"/>
    <n v="10"/>
    <n v="5"/>
    <n v="0"/>
    <n v="0"/>
    <n v="0"/>
    <n v="0"/>
    <n v="3"/>
    <n v="2"/>
    <n v="1"/>
    <n v="0"/>
    <n v="0"/>
    <n v="0"/>
    <n v="0"/>
    <n v="0"/>
    <n v="0"/>
    <n v="0"/>
    <n v="4"/>
  </r>
  <r>
    <s v="BAGE2014/Oct"/>
    <x v="30"/>
    <x v="31"/>
    <m/>
    <x v="21"/>
    <n v="0"/>
    <n v="0"/>
    <n v="157"/>
    <n v="27"/>
    <n v="4"/>
    <n v="31"/>
    <n v="1"/>
    <n v="5"/>
    <n v="8"/>
    <n v="6"/>
    <n v="2"/>
    <n v="0"/>
    <n v="0"/>
    <n v="0"/>
    <n v="0"/>
    <n v="4"/>
    <n v="2"/>
    <n v="0"/>
    <n v="0"/>
    <n v="0"/>
    <n v="1"/>
    <n v="0"/>
    <n v="3"/>
    <n v="0"/>
    <n v="0"/>
    <n v="0"/>
  </r>
  <r>
    <s v="BAGE2014/Nov"/>
    <x v="30"/>
    <x v="31"/>
    <m/>
    <x v="22"/>
    <n v="1"/>
    <n v="0"/>
    <n v="140"/>
    <n v="22"/>
    <n v="7"/>
    <n v="18"/>
    <n v="1"/>
    <n v="4"/>
    <n v="7"/>
    <n v="13"/>
    <n v="10"/>
    <n v="0"/>
    <n v="0"/>
    <n v="0"/>
    <n v="0"/>
    <n v="5"/>
    <n v="1"/>
    <n v="0"/>
    <n v="0"/>
    <n v="0"/>
    <n v="0"/>
    <n v="0"/>
    <n v="0"/>
    <n v="0"/>
    <n v="0"/>
    <n v="1"/>
  </r>
  <r>
    <s v="BAGE2014/Dec"/>
    <x v="30"/>
    <x v="31"/>
    <m/>
    <x v="23"/>
    <n v="1"/>
    <n v="0"/>
    <n v="140"/>
    <n v="16"/>
    <n v="3"/>
    <n v="20"/>
    <n v="0"/>
    <n v="10"/>
    <n v="6"/>
    <n v="15"/>
    <n v="4"/>
    <n v="0"/>
    <n v="0"/>
    <n v="0"/>
    <n v="0"/>
    <n v="4"/>
    <n v="1"/>
    <n v="0"/>
    <n v="0"/>
    <n v="0"/>
    <n v="0"/>
    <n v="0"/>
    <n v="0"/>
    <n v="0"/>
    <n v="0"/>
    <n v="1"/>
  </r>
  <r>
    <s v="BALNEARIO PINHAL2014/Jan"/>
    <x v="31"/>
    <x v="32"/>
    <s v="BALNEARIO PINHAL"/>
    <x v="12"/>
    <n v="1"/>
    <n v="0"/>
    <n v="73"/>
    <n v="3"/>
    <n v="14"/>
    <n v="7"/>
    <n v="1"/>
    <n v="8"/>
    <n v="0"/>
    <n v="5"/>
    <n v="3"/>
    <n v="0"/>
    <n v="0"/>
    <n v="0"/>
    <n v="0"/>
    <n v="1"/>
    <n v="0"/>
    <n v="0"/>
    <n v="0"/>
    <n v="0"/>
    <n v="0"/>
    <n v="0"/>
    <n v="0"/>
    <n v="0"/>
    <n v="0"/>
    <n v="1"/>
  </r>
  <r>
    <s v="BALNEARIO PINHAL2014/Feb"/>
    <x v="31"/>
    <x v="32"/>
    <m/>
    <x v="13"/>
    <n v="1"/>
    <n v="0"/>
    <n v="53"/>
    <n v="0"/>
    <n v="2"/>
    <n v="4"/>
    <n v="0"/>
    <n v="3"/>
    <n v="2"/>
    <n v="8"/>
    <n v="0"/>
    <n v="0"/>
    <n v="0"/>
    <n v="0"/>
    <n v="0"/>
    <n v="1"/>
    <n v="0"/>
    <n v="0"/>
    <n v="0"/>
    <n v="0"/>
    <n v="0"/>
    <n v="0"/>
    <n v="0"/>
    <n v="0"/>
    <n v="0"/>
    <n v="1"/>
  </r>
  <r>
    <s v="BALNEARIO PINHAL2014/Mar"/>
    <x v="31"/>
    <x v="32"/>
    <m/>
    <x v="14"/>
    <n v="1"/>
    <n v="0"/>
    <n v="36"/>
    <n v="1"/>
    <n v="5"/>
    <n v="7"/>
    <n v="1"/>
    <n v="1"/>
    <n v="2"/>
    <n v="2"/>
    <n v="0"/>
    <n v="0"/>
    <n v="0"/>
    <n v="0"/>
    <n v="0"/>
    <n v="2"/>
    <n v="1"/>
    <n v="0"/>
    <n v="0"/>
    <n v="0"/>
    <n v="0"/>
    <n v="0"/>
    <n v="0"/>
    <n v="1"/>
    <n v="0"/>
    <n v="1"/>
  </r>
  <r>
    <s v="BALNEARIO PINHAL2014/Apr"/>
    <x v="31"/>
    <x v="32"/>
    <m/>
    <x v="15"/>
    <n v="1"/>
    <n v="0"/>
    <n v="26"/>
    <n v="1"/>
    <n v="1"/>
    <n v="10"/>
    <n v="1"/>
    <n v="1"/>
    <n v="0"/>
    <n v="1"/>
    <n v="1"/>
    <n v="0"/>
    <n v="0"/>
    <n v="0"/>
    <n v="0"/>
    <n v="1"/>
    <n v="5"/>
    <n v="0"/>
    <n v="0"/>
    <n v="0"/>
    <n v="0"/>
    <n v="0"/>
    <n v="2"/>
    <n v="0"/>
    <n v="0"/>
    <n v="1"/>
  </r>
  <r>
    <s v="BALNEARIO PINHAL2014/May"/>
    <x v="31"/>
    <x v="32"/>
    <m/>
    <x v="16"/>
    <n v="0"/>
    <n v="0"/>
    <n v="28"/>
    <n v="1"/>
    <n v="0"/>
    <n v="6"/>
    <n v="2"/>
    <n v="5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BALNEARIO PINHAL2014/Jun"/>
    <x v="31"/>
    <x v="32"/>
    <m/>
    <x v="17"/>
    <n v="1"/>
    <n v="0"/>
    <n v="28"/>
    <n v="1"/>
    <n v="0"/>
    <n v="5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BALNEARIO PINHAL2014/Jul"/>
    <x v="31"/>
    <x v="32"/>
    <m/>
    <x v="18"/>
    <n v="0"/>
    <n v="0"/>
    <n v="29"/>
    <n v="1"/>
    <n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14/Aug"/>
    <x v="31"/>
    <x v="32"/>
    <m/>
    <x v="19"/>
    <n v="0"/>
    <n v="0"/>
    <n v="22"/>
    <n v="0"/>
    <n v="2"/>
    <n v="3"/>
    <n v="2"/>
    <n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BALNEARIO PINHAL2014/Sep"/>
    <x v="31"/>
    <x v="32"/>
    <m/>
    <x v="20"/>
    <n v="1"/>
    <n v="0"/>
    <n v="25"/>
    <n v="0"/>
    <n v="0"/>
    <n v="3"/>
    <n v="1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BALNEARIO PINHAL2014/Oct"/>
    <x v="31"/>
    <x v="32"/>
    <m/>
    <x v="21"/>
    <n v="1"/>
    <n v="0"/>
    <n v="27"/>
    <n v="0"/>
    <n v="0"/>
    <n v="2"/>
    <n v="0"/>
    <n v="2"/>
    <n v="1"/>
    <n v="3"/>
    <n v="3"/>
    <n v="0"/>
    <n v="0"/>
    <n v="0"/>
    <n v="0"/>
    <n v="1"/>
    <n v="0"/>
    <n v="0"/>
    <n v="0"/>
    <n v="0"/>
    <n v="0"/>
    <n v="0"/>
    <n v="0"/>
    <n v="0"/>
    <n v="0"/>
    <n v="1"/>
  </r>
  <r>
    <s v="BALNEARIO PINHAL2014/Nov"/>
    <x v="31"/>
    <x v="32"/>
    <m/>
    <x v="22"/>
    <n v="0"/>
    <n v="0"/>
    <n v="25"/>
    <n v="1"/>
    <n v="1"/>
    <n v="3"/>
    <n v="0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LNEARIO PINHAL2014/Dec"/>
    <x v="31"/>
    <x v="32"/>
    <m/>
    <x v="23"/>
    <n v="1"/>
    <n v="0"/>
    <n v="31"/>
    <n v="0"/>
    <n v="4"/>
    <n v="2"/>
    <n v="0"/>
    <n v="1"/>
    <n v="2"/>
    <n v="6"/>
    <n v="0"/>
    <n v="0"/>
    <n v="0"/>
    <n v="0"/>
    <n v="0"/>
    <n v="1"/>
    <n v="0"/>
    <n v="0"/>
    <n v="0"/>
    <n v="0"/>
    <n v="0"/>
    <n v="0"/>
    <n v="0"/>
    <n v="0"/>
    <n v="0"/>
    <n v="1"/>
  </r>
  <r>
    <s v="BARAO2014/Jan"/>
    <x v="32"/>
    <x v="33"/>
    <s v="BAR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Feb"/>
    <x v="32"/>
    <x v="3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Mar"/>
    <x v="32"/>
    <x v="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Apr"/>
    <x v="32"/>
    <x v="33"/>
    <m/>
    <x v="15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4/May"/>
    <x v="32"/>
    <x v="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Jun"/>
    <x v="32"/>
    <x v="33"/>
    <m/>
    <x v="17"/>
    <n v="0"/>
    <n v="0"/>
    <n v="1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4/Jul"/>
    <x v="32"/>
    <x v="3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4/Aug"/>
    <x v="32"/>
    <x v="3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Sep"/>
    <x v="32"/>
    <x v="3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ARAO2014/Oct"/>
    <x v="32"/>
    <x v="3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4/Nov"/>
    <x v="32"/>
    <x v="33"/>
    <m/>
    <x v="2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2014/Dec"/>
    <x v="32"/>
    <x v="33"/>
    <m/>
    <x v="23"/>
    <n v="0"/>
    <n v="0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4/Jan"/>
    <x v="33"/>
    <x v="34"/>
    <s v="BARAO DE COTEGIPE"/>
    <x v="12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Feb"/>
    <x v="33"/>
    <x v="34"/>
    <m/>
    <x v="13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Mar"/>
    <x v="33"/>
    <x v="34"/>
    <m/>
    <x v="14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Apr"/>
    <x v="33"/>
    <x v="34"/>
    <m/>
    <x v="15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May"/>
    <x v="33"/>
    <x v="34"/>
    <m/>
    <x v="16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4/Jun"/>
    <x v="33"/>
    <x v="34"/>
    <m/>
    <x v="17"/>
    <n v="0"/>
    <n v="0"/>
    <n v="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 DE COTEGIPE2014/Jul"/>
    <x v="33"/>
    <x v="34"/>
    <m/>
    <x v="18"/>
    <n v="0"/>
    <n v="0"/>
    <n v="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Aug"/>
    <x v="33"/>
    <x v="3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Sep"/>
    <x v="33"/>
    <x v="34"/>
    <m/>
    <x v="2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Oct"/>
    <x v="33"/>
    <x v="34"/>
    <m/>
    <x v="21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4/Nov"/>
    <x v="33"/>
    <x v="34"/>
    <m/>
    <x v="22"/>
    <n v="0"/>
    <n v="0"/>
    <n v="5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4/Dec"/>
    <x v="33"/>
    <x v="34"/>
    <m/>
    <x v="23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4/Jan"/>
    <x v="34"/>
    <x v="35"/>
    <s v="BARAO DO TRIUNFO"/>
    <x v="12"/>
    <n v="0"/>
    <n v="0"/>
    <n v="6"/>
    <n v="1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AO DO TRIUNFO2014/Feb"/>
    <x v="34"/>
    <x v="35"/>
    <m/>
    <x v="13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14/Mar"/>
    <x v="34"/>
    <x v="35"/>
    <m/>
    <x v="14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Apr"/>
    <x v="34"/>
    <x v="35"/>
    <m/>
    <x v="15"/>
    <n v="0"/>
    <n v="0"/>
    <n v="3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4/May"/>
    <x v="34"/>
    <x v="35"/>
    <m/>
    <x v="16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AO DO TRIUNFO2014/Jun"/>
    <x v="34"/>
    <x v="35"/>
    <m/>
    <x v="17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14/Jul"/>
    <x v="34"/>
    <x v="35"/>
    <m/>
    <x v="18"/>
    <n v="0"/>
    <n v="0"/>
    <n v="1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Aug"/>
    <x v="34"/>
    <x v="35"/>
    <m/>
    <x v="19"/>
    <n v="0"/>
    <n v="0"/>
    <n v="7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AO DO TRIUNFO2014/Sep"/>
    <x v="34"/>
    <x v="35"/>
    <m/>
    <x v="2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Oct"/>
    <x v="34"/>
    <x v="35"/>
    <m/>
    <x v="2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Nov"/>
    <x v="34"/>
    <x v="35"/>
    <m/>
    <x v="2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4/Dec"/>
    <x v="34"/>
    <x v="35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Jan"/>
    <x v="35"/>
    <x v="36"/>
    <s v="BARRA DO GUARITA"/>
    <x v="1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Feb"/>
    <x v="35"/>
    <x v="36"/>
    <m/>
    <x v="13"/>
    <n v="2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2"/>
  </r>
  <r>
    <s v="BARRA DO GUARITA2014/Mar"/>
    <x v="35"/>
    <x v="36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Apr"/>
    <x v="35"/>
    <x v="36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May"/>
    <x v="35"/>
    <x v="36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Jun"/>
    <x v="35"/>
    <x v="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Jul"/>
    <x v="35"/>
    <x v="36"/>
    <m/>
    <x v="18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Aug"/>
    <x v="35"/>
    <x v="3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Sep"/>
    <x v="35"/>
    <x v="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Oct"/>
    <x v="35"/>
    <x v="36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Nov"/>
    <x v="35"/>
    <x v="3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4/Dec"/>
    <x v="35"/>
    <x v="3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Jan"/>
    <x v="36"/>
    <x v="37"/>
    <s v="BARRA DO QUARAI"/>
    <x v="1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Feb"/>
    <x v="36"/>
    <x v="3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Mar"/>
    <x v="36"/>
    <x v="37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Apr"/>
    <x v="36"/>
    <x v="37"/>
    <m/>
    <x v="15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May"/>
    <x v="36"/>
    <x v="37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Jun"/>
    <x v="36"/>
    <x v="37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Jul"/>
    <x v="36"/>
    <x v="37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Aug"/>
    <x v="36"/>
    <x v="37"/>
    <m/>
    <x v="19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Sep"/>
    <x v="36"/>
    <x v="37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4/Oct"/>
    <x v="36"/>
    <x v="37"/>
    <m/>
    <x v="2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QUARAI2014/Nov"/>
    <x v="36"/>
    <x v="37"/>
    <m/>
    <x v="22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4/Dec"/>
    <x v="36"/>
    <x v="37"/>
    <m/>
    <x v="23"/>
    <n v="0"/>
    <n v="0"/>
    <n v="6"/>
    <n v="3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4/Jan"/>
    <x v="37"/>
    <x v="38"/>
    <s v="BARRA DO RIBEIRO"/>
    <x v="12"/>
    <n v="0"/>
    <n v="0"/>
    <n v="15"/>
    <n v="1"/>
    <n v="0"/>
    <n v="3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4/Feb"/>
    <x v="37"/>
    <x v="38"/>
    <m/>
    <x v="13"/>
    <n v="0"/>
    <n v="0"/>
    <n v="20"/>
    <n v="3"/>
    <n v="1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4/Mar"/>
    <x v="37"/>
    <x v="38"/>
    <m/>
    <x v="14"/>
    <n v="0"/>
    <n v="0"/>
    <n v="20"/>
    <n v="0"/>
    <n v="0"/>
    <n v="4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DO RIBEIRO2014/Apr"/>
    <x v="37"/>
    <x v="38"/>
    <m/>
    <x v="15"/>
    <n v="0"/>
    <n v="0"/>
    <n v="24"/>
    <n v="4"/>
    <n v="0"/>
    <n v="4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4/May"/>
    <x v="37"/>
    <x v="38"/>
    <m/>
    <x v="16"/>
    <n v="0"/>
    <n v="0"/>
    <n v="17"/>
    <n v="6"/>
    <n v="0"/>
    <n v="3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4/Jun"/>
    <x v="37"/>
    <x v="38"/>
    <m/>
    <x v="17"/>
    <n v="0"/>
    <n v="0"/>
    <n v="20"/>
    <n v="1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ARRA DO RIBEIRO2014/Jul"/>
    <x v="37"/>
    <x v="38"/>
    <m/>
    <x v="18"/>
    <n v="0"/>
    <n v="0"/>
    <n v="24"/>
    <n v="0"/>
    <n v="0"/>
    <n v="1"/>
    <n v="1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4/Aug"/>
    <x v="37"/>
    <x v="38"/>
    <m/>
    <x v="19"/>
    <n v="0"/>
    <n v="0"/>
    <n v="17"/>
    <n v="2"/>
    <n v="1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4/Sep"/>
    <x v="37"/>
    <x v="38"/>
    <m/>
    <x v="20"/>
    <n v="0"/>
    <n v="0"/>
    <n v="31"/>
    <n v="8"/>
    <n v="1"/>
    <n v="4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4/Oct"/>
    <x v="37"/>
    <x v="38"/>
    <m/>
    <x v="21"/>
    <n v="1"/>
    <n v="0"/>
    <n v="27"/>
    <n v="5"/>
    <n v="0"/>
    <n v="9"/>
    <n v="0"/>
    <n v="2"/>
    <n v="0"/>
    <n v="1"/>
    <n v="0"/>
    <n v="0"/>
    <n v="1"/>
    <n v="0"/>
    <n v="0"/>
    <n v="4"/>
    <n v="1"/>
    <n v="0"/>
    <n v="0"/>
    <n v="0"/>
    <n v="0"/>
    <n v="0"/>
    <n v="0"/>
    <n v="0"/>
    <n v="0"/>
    <n v="1"/>
  </r>
  <r>
    <s v="BARRA DO RIBEIRO2014/Nov"/>
    <x v="37"/>
    <x v="38"/>
    <m/>
    <x v="22"/>
    <n v="0"/>
    <n v="0"/>
    <n v="24"/>
    <n v="3"/>
    <n v="0"/>
    <n v="5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4/Dec"/>
    <x v="37"/>
    <x v="38"/>
    <m/>
    <x v="23"/>
    <n v="0"/>
    <n v="0"/>
    <n v="15"/>
    <n v="0"/>
    <n v="1"/>
    <n v="2"/>
    <n v="1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O AZUL2014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Feb"/>
    <x v="38"/>
    <x v="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Mar"/>
    <x v="38"/>
    <x v="3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May"/>
    <x v="38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Jul"/>
    <x v="38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Oct"/>
    <x v="38"/>
    <x v="39"/>
    <m/>
    <x v="21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O AZUL2014/Nov"/>
    <x v="38"/>
    <x v="39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4/Dec"/>
    <x v="38"/>
    <x v="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Jan"/>
    <x v="39"/>
    <x v="40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Feb"/>
    <x v="39"/>
    <x v="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Mar"/>
    <x v="39"/>
    <x v="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Apr"/>
    <x v="39"/>
    <x v="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May"/>
    <x v="39"/>
    <x v="40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Jun"/>
    <x v="39"/>
    <x v="40"/>
    <m/>
    <x v="17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4/Jul"/>
    <x v="39"/>
    <x v="40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Aug"/>
    <x v="39"/>
    <x v="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Sep"/>
    <x v="39"/>
    <x v="4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Nov"/>
    <x v="39"/>
    <x v="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4/Dec"/>
    <x v="39"/>
    <x v="4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Jan"/>
    <x v="40"/>
    <x v="41"/>
    <s v="BARRACAO"/>
    <x v="12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14/Feb"/>
    <x v="40"/>
    <x v="41"/>
    <m/>
    <x v="13"/>
    <n v="0"/>
    <n v="0"/>
    <n v="3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Mar"/>
    <x v="40"/>
    <x v="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Apr"/>
    <x v="40"/>
    <x v="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14/May"/>
    <x v="40"/>
    <x v="41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Jun"/>
    <x v="40"/>
    <x v="41"/>
    <m/>
    <x v="17"/>
    <n v="0"/>
    <n v="0"/>
    <n v="3"/>
    <n v="2"/>
    <n v="0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4/Jul"/>
    <x v="40"/>
    <x v="41"/>
    <m/>
    <x v="18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14/Aug"/>
    <x v="40"/>
    <x v="41"/>
    <m/>
    <x v="19"/>
    <n v="1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14/Sep"/>
    <x v="40"/>
    <x v="41"/>
    <m/>
    <x v="20"/>
    <n v="0"/>
    <n v="0"/>
    <n v="7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Oct"/>
    <x v="40"/>
    <x v="41"/>
    <m/>
    <x v="2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Nov"/>
    <x v="40"/>
    <x v="41"/>
    <m/>
    <x v="22"/>
    <n v="0"/>
    <n v="0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4/Dec"/>
    <x v="40"/>
    <x v="41"/>
    <m/>
    <x v="23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4/Jan"/>
    <x v="41"/>
    <x v="42"/>
    <s v="BARROS CASSAL"/>
    <x v="12"/>
    <n v="0"/>
    <n v="0"/>
    <n v="7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Feb"/>
    <x v="41"/>
    <x v="42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Mar"/>
    <x v="41"/>
    <x v="42"/>
    <m/>
    <x v="14"/>
    <n v="0"/>
    <n v="0"/>
    <n v="8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BARROS CASSAL2014/Apr"/>
    <x v="41"/>
    <x v="42"/>
    <m/>
    <x v="15"/>
    <n v="0"/>
    <n v="0"/>
    <n v="9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OS CASSAL2014/May"/>
    <x v="41"/>
    <x v="42"/>
    <m/>
    <x v="16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Jun"/>
    <x v="41"/>
    <x v="4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Jul"/>
    <x v="41"/>
    <x v="42"/>
    <m/>
    <x v="18"/>
    <n v="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Aug"/>
    <x v="41"/>
    <x v="42"/>
    <m/>
    <x v="19"/>
    <n v="0"/>
    <n v="0"/>
    <n v="7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Sep"/>
    <x v="41"/>
    <x v="42"/>
    <m/>
    <x v="20"/>
    <n v="1"/>
    <n v="0"/>
    <n v="4"/>
    <n v="1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BARROS CASSAL2014/Oct"/>
    <x v="41"/>
    <x v="42"/>
    <m/>
    <x v="21"/>
    <n v="1"/>
    <n v="0"/>
    <n v="2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4/Nov"/>
    <x v="41"/>
    <x v="42"/>
    <m/>
    <x v="22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4/Dec"/>
    <x v="41"/>
    <x v="42"/>
    <m/>
    <x v="23"/>
    <n v="0"/>
    <n v="0"/>
    <n v="11"/>
    <n v="4"/>
    <n v="1"/>
    <n v="0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ENJAMIN CONSTANT DO SUL2014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Feb"/>
    <x v="42"/>
    <x v="4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Apr"/>
    <x v="42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Jun"/>
    <x v="42"/>
    <x v="43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Jul"/>
    <x v="42"/>
    <x v="4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Aug"/>
    <x v="42"/>
    <x v="4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Sep"/>
    <x v="42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Oct"/>
    <x v="42"/>
    <x v="4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Nov"/>
    <x v="42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4/Dec"/>
    <x v="42"/>
    <x v="43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4/Jan"/>
    <x v="43"/>
    <x v="44"/>
    <s v="BENTO GONCALVES"/>
    <x v="12"/>
    <n v="0"/>
    <n v="0"/>
    <n v="162"/>
    <n v="0"/>
    <n v="17"/>
    <n v="23"/>
    <n v="11"/>
    <n v="17"/>
    <n v="5"/>
    <n v="7"/>
    <n v="3"/>
    <n v="0"/>
    <n v="0"/>
    <n v="0"/>
    <n v="0"/>
    <n v="8"/>
    <n v="7"/>
    <n v="0"/>
    <n v="0"/>
    <n v="0"/>
    <n v="0"/>
    <n v="0"/>
    <n v="0"/>
    <n v="0"/>
    <n v="0"/>
    <n v="0"/>
  </r>
  <r>
    <s v="BENTO GONCALVES2014/Feb"/>
    <x v="43"/>
    <x v="44"/>
    <m/>
    <x v="13"/>
    <n v="1"/>
    <n v="1"/>
    <n v="113"/>
    <n v="0"/>
    <n v="24"/>
    <n v="22"/>
    <n v="11"/>
    <n v="23"/>
    <n v="4"/>
    <n v="1"/>
    <n v="2"/>
    <n v="0"/>
    <n v="0"/>
    <n v="0"/>
    <n v="0"/>
    <n v="6"/>
    <n v="6"/>
    <n v="0"/>
    <n v="0"/>
    <n v="0"/>
    <n v="0"/>
    <n v="0"/>
    <n v="1"/>
    <n v="0"/>
    <n v="0"/>
    <n v="1"/>
  </r>
  <r>
    <s v="BENTO GONCALVES2014/Mar"/>
    <x v="43"/>
    <x v="44"/>
    <m/>
    <x v="14"/>
    <n v="6"/>
    <n v="0"/>
    <n v="98"/>
    <n v="0"/>
    <n v="31"/>
    <n v="21"/>
    <n v="13"/>
    <n v="9"/>
    <n v="7"/>
    <n v="7"/>
    <n v="1"/>
    <n v="0"/>
    <n v="0"/>
    <n v="0"/>
    <n v="0"/>
    <n v="3"/>
    <n v="8"/>
    <n v="0"/>
    <n v="0"/>
    <n v="0"/>
    <n v="0"/>
    <n v="0"/>
    <n v="0"/>
    <n v="0"/>
    <n v="0"/>
    <n v="7"/>
  </r>
  <r>
    <s v="BENTO GONCALVES2014/Apr"/>
    <x v="43"/>
    <x v="44"/>
    <m/>
    <x v="15"/>
    <n v="1"/>
    <n v="0"/>
    <n v="130"/>
    <n v="0"/>
    <n v="47"/>
    <n v="43"/>
    <n v="13"/>
    <n v="16"/>
    <n v="4"/>
    <n v="7"/>
    <n v="0"/>
    <n v="0"/>
    <n v="0"/>
    <n v="0"/>
    <n v="0"/>
    <n v="5"/>
    <n v="12"/>
    <n v="0"/>
    <n v="0"/>
    <n v="0"/>
    <n v="0"/>
    <n v="0"/>
    <n v="0"/>
    <n v="0"/>
    <n v="0"/>
    <n v="1"/>
  </r>
  <r>
    <s v="BENTO GONCALVES2014/May"/>
    <x v="43"/>
    <x v="44"/>
    <m/>
    <x v="16"/>
    <n v="0"/>
    <n v="1"/>
    <n v="138"/>
    <n v="0"/>
    <n v="34"/>
    <n v="44"/>
    <n v="11"/>
    <n v="14"/>
    <n v="9"/>
    <n v="6"/>
    <n v="3"/>
    <n v="0"/>
    <n v="0"/>
    <n v="0"/>
    <n v="0"/>
    <n v="7"/>
    <n v="7"/>
    <n v="0"/>
    <n v="0"/>
    <n v="0"/>
    <n v="0"/>
    <n v="2"/>
    <n v="1"/>
    <n v="0"/>
    <n v="0"/>
    <n v="0"/>
  </r>
  <r>
    <s v="BENTO GONCALVES2014/Jun"/>
    <x v="43"/>
    <x v="44"/>
    <m/>
    <x v="17"/>
    <n v="4"/>
    <n v="0"/>
    <n v="144"/>
    <n v="0"/>
    <n v="46"/>
    <n v="44"/>
    <n v="6"/>
    <n v="9"/>
    <n v="5"/>
    <n v="14"/>
    <n v="7"/>
    <n v="0"/>
    <n v="0"/>
    <n v="0"/>
    <n v="0"/>
    <n v="15"/>
    <n v="8"/>
    <n v="0"/>
    <n v="1"/>
    <n v="0"/>
    <n v="0"/>
    <n v="0"/>
    <n v="1"/>
    <n v="0"/>
    <n v="0"/>
    <n v="4"/>
  </r>
  <r>
    <s v="BENTO GONCALVES2014/Jul"/>
    <x v="43"/>
    <x v="44"/>
    <m/>
    <x v="18"/>
    <n v="2"/>
    <n v="0"/>
    <n v="138"/>
    <n v="0"/>
    <n v="52"/>
    <n v="44"/>
    <n v="4"/>
    <n v="21"/>
    <n v="7"/>
    <n v="12"/>
    <n v="5"/>
    <n v="0"/>
    <n v="0"/>
    <n v="0"/>
    <n v="0"/>
    <n v="9"/>
    <n v="11"/>
    <n v="0"/>
    <n v="0"/>
    <n v="0"/>
    <n v="0"/>
    <n v="0"/>
    <n v="3"/>
    <n v="1"/>
    <n v="0"/>
    <n v="2"/>
  </r>
  <r>
    <s v="BENTO GONCALVES2014/Aug"/>
    <x v="43"/>
    <x v="44"/>
    <m/>
    <x v="19"/>
    <n v="3"/>
    <n v="0"/>
    <n v="148"/>
    <n v="1"/>
    <n v="47"/>
    <n v="49"/>
    <n v="9"/>
    <n v="20"/>
    <n v="8"/>
    <n v="12"/>
    <n v="13"/>
    <n v="0"/>
    <n v="0"/>
    <n v="0"/>
    <n v="0"/>
    <n v="12"/>
    <n v="16"/>
    <n v="0"/>
    <n v="0"/>
    <n v="0"/>
    <n v="0"/>
    <n v="0"/>
    <n v="0"/>
    <n v="0"/>
    <n v="0"/>
    <n v="3"/>
  </r>
  <r>
    <s v="BENTO GONCALVES2014/Sep"/>
    <x v="43"/>
    <x v="44"/>
    <m/>
    <x v="20"/>
    <n v="0"/>
    <n v="0"/>
    <n v="130"/>
    <n v="1"/>
    <n v="26"/>
    <n v="33"/>
    <n v="8"/>
    <n v="14"/>
    <n v="6"/>
    <n v="17"/>
    <n v="8"/>
    <n v="0"/>
    <n v="0"/>
    <n v="0"/>
    <n v="0"/>
    <n v="6"/>
    <n v="2"/>
    <n v="1"/>
    <n v="0"/>
    <n v="0"/>
    <n v="0"/>
    <n v="0"/>
    <n v="1"/>
    <n v="0"/>
    <n v="0"/>
    <n v="0"/>
  </r>
  <r>
    <s v="BENTO GONCALVES2014/Oct"/>
    <x v="43"/>
    <x v="44"/>
    <m/>
    <x v="21"/>
    <n v="1"/>
    <n v="0"/>
    <n v="145"/>
    <n v="2"/>
    <n v="26"/>
    <n v="41"/>
    <n v="2"/>
    <n v="12"/>
    <n v="8"/>
    <n v="6"/>
    <n v="9"/>
    <n v="0"/>
    <n v="0"/>
    <n v="0"/>
    <n v="0"/>
    <n v="15"/>
    <n v="6"/>
    <n v="0"/>
    <n v="0"/>
    <n v="0"/>
    <n v="0"/>
    <n v="0"/>
    <n v="0"/>
    <n v="0"/>
    <n v="0"/>
    <n v="1"/>
  </r>
  <r>
    <s v="BENTO GONCALVES2014/Nov"/>
    <x v="43"/>
    <x v="44"/>
    <m/>
    <x v="22"/>
    <n v="2"/>
    <n v="0"/>
    <n v="101"/>
    <n v="1"/>
    <n v="17"/>
    <n v="36"/>
    <n v="7"/>
    <n v="21"/>
    <n v="5"/>
    <n v="5"/>
    <n v="5"/>
    <n v="0"/>
    <n v="0"/>
    <n v="0"/>
    <n v="0"/>
    <n v="5"/>
    <n v="9"/>
    <n v="0"/>
    <n v="1"/>
    <n v="0"/>
    <n v="0"/>
    <n v="0"/>
    <n v="0"/>
    <n v="0"/>
    <n v="0"/>
    <n v="2"/>
  </r>
  <r>
    <s v="BENTO GONCALVES2014/Dec"/>
    <x v="43"/>
    <x v="44"/>
    <m/>
    <x v="23"/>
    <n v="0"/>
    <n v="0"/>
    <n v="115"/>
    <n v="2"/>
    <n v="19"/>
    <n v="29"/>
    <n v="5"/>
    <n v="20"/>
    <n v="10"/>
    <n v="7"/>
    <n v="2"/>
    <n v="0"/>
    <n v="0"/>
    <n v="0"/>
    <n v="0"/>
    <n v="4"/>
    <n v="13"/>
    <n v="0"/>
    <n v="0"/>
    <n v="0"/>
    <n v="0"/>
    <n v="0"/>
    <n v="0"/>
    <n v="0"/>
    <n v="0"/>
    <n v="0"/>
  </r>
  <r>
    <s v="BOA VISTA DAS MISSOES2014/Jan"/>
    <x v="44"/>
    <x v="45"/>
    <s v="BOA VISTA DAS MISSOE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Feb"/>
    <x v="44"/>
    <x v="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Mar"/>
    <x v="44"/>
    <x v="45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Apr"/>
    <x v="44"/>
    <x v="4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May"/>
    <x v="44"/>
    <x v="4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Jun"/>
    <x v="44"/>
    <x v="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Jul"/>
    <x v="44"/>
    <x v="4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Aug"/>
    <x v="44"/>
    <x v="45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Sep"/>
    <x v="44"/>
    <x v="4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Oct"/>
    <x v="44"/>
    <x v="45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Nov"/>
    <x v="44"/>
    <x v="45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4/Dec"/>
    <x v="44"/>
    <x v="4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Jan"/>
    <x v="45"/>
    <x v="46"/>
    <s v="BOA VISTA DO BURIC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Feb"/>
    <x v="45"/>
    <x v="46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Mar"/>
    <x v="45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Apr"/>
    <x v="45"/>
    <x v="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May"/>
    <x v="45"/>
    <x v="46"/>
    <m/>
    <x v="1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Jun"/>
    <x v="45"/>
    <x v="4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Jul"/>
    <x v="45"/>
    <x v="4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Aug"/>
    <x v="45"/>
    <x v="46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BURICA2014/Sep"/>
    <x v="45"/>
    <x v="4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Oct"/>
    <x v="45"/>
    <x v="46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Nov"/>
    <x v="45"/>
    <x v="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4/Dec"/>
    <x v="45"/>
    <x v="4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Jan"/>
    <x v="46"/>
    <x v="47"/>
    <s v="BOA VISTA DO CADEAD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Feb"/>
    <x v="46"/>
    <x v="4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Mar"/>
    <x v="46"/>
    <x v="47"/>
    <m/>
    <x v="14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Apr"/>
    <x v="46"/>
    <x v="47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May"/>
    <x v="46"/>
    <x v="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Jun"/>
    <x v="46"/>
    <x v="47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Jul"/>
    <x v="46"/>
    <x v="47"/>
    <m/>
    <x v="18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4/Aug"/>
    <x v="46"/>
    <x v="4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Sep"/>
    <x v="46"/>
    <x v="4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Oct"/>
    <x v="46"/>
    <x v="47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4/Nov"/>
    <x v="46"/>
    <x v="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4/Dec"/>
    <x v="46"/>
    <x v="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Jan"/>
    <x v="47"/>
    <x v="48"/>
    <s v="BOA VISTA DO INC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Mar"/>
    <x v="47"/>
    <x v="48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Apr"/>
    <x v="47"/>
    <x v="4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May"/>
    <x v="47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Jun"/>
    <x v="47"/>
    <x v="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Jul"/>
    <x v="47"/>
    <x v="48"/>
    <m/>
    <x v="18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Aug"/>
    <x v="47"/>
    <x v="48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Sep"/>
    <x v="47"/>
    <x v="4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Oct"/>
    <x v="47"/>
    <x v="4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Nov"/>
    <x v="47"/>
    <x v="48"/>
    <m/>
    <x v="22"/>
    <n v="0"/>
    <n v="0"/>
    <n v="4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4/Dec"/>
    <x v="47"/>
    <x v="48"/>
    <m/>
    <x v="23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Jan"/>
    <x v="48"/>
    <x v="49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Feb"/>
    <x v="48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Mar"/>
    <x v="48"/>
    <x v="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Apr"/>
    <x v="48"/>
    <x v="4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May"/>
    <x v="48"/>
    <x v="49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SUL2014/Jun"/>
    <x v="48"/>
    <x v="4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Jul"/>
    <x v="48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Aug"/>
    <x v="48"/>
    <x v="4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Sep"/>
    <x v="48"/>
    <x v="49"/>
    <m/>
    <x v="2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Oct"/>
    <x v="48"/>
    <x v="49"/>
    <m/>
    <x v="2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Nov"/>
    <x v="48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4/Dec"/>
    <x v="48"/>
    <x v="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Jan"/>
    <x v="49"/>
    <x v="50"/>
    <s v="BOM JESUS"/>
    <x v="12"/>
    <n v="1"/>
    <n v="0"/>
    <n v="7"/>
    <n v="0"/>
    <n v="0"/>
    <n v="0"/>
    <n v="0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1"/>
  </r>
  <r>
    <s v="BOM JESUS2014/Feb"/>
    <x v="49"/>
    <x v="50"/>
    <m/>
    <x v="13"/>
    <n v="0"/>
    <n v="0"/>
    <n v="6"/>
    <n v="2"/>
    <n v="0"/>
    <n v="1"/>
    <n v="0"/>
    <n v="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OM JESUS2014/Mar"/>
    <x v="49"/>
    <x v="50"/>
    <m/>
    <x v="14"/>
    <n v="0"/>
    <n v="0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Apr"/>
    <x v="49"/>
    <x v="50"/>
    <m/>
    <x v="15"/>
    <n v="0"/>
    <n v="0"/>
    <n v="10"/>
    <n v="3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JESUS2014/May"/>
    <x v="49"/>
    <x v="50"/>
    <m/>
    <x v="16"/>
    <n v="0"/>
    <n v="0"/>
    <n v="10"/>
    <n v="1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Jun"/>
    <x v="49"/>
    <x v="50"/>
    <m/>
    <x v="17"/>
    <n v="0"/>
    <n v="0"/>
    <n v="8"/>
    <n v="0"/>
    <n v="0"/>
    <n v="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14/Jul"/>
    <x v="49"/>
    <x v="50"/>
    <m/>
    <x v="18"/>
    <n v="0"/>
    <n v="0"/>
    <n v="9"/>
    <n v="3"/>
    <n v="2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OM JESUS2014/Aug"/>
    <x v="49"/>
    <x v="50"/>
    <m/>
    <x v="19"/>
    <n v="0"/>
    <n v="0"/>
    <n v="6"/>
    <n v="3"/>
    <n v="0"/>
    <n v="0"/>
    <n v="0"/>
    <n v="2"/>
    <n v="3"/>
    <n v="4"/>
    <n v="1"/>
    <n v="0"/>
    <n v="0"/>
    <n v="0"/>
    <n v="0"/>
    <n v="0"/>
    <n v="0"/>
    <n v="0"/>
    <n v="0"/>
    <n v="0"/>
    <n v="0"/>
    <n v="0"/>
    <n v="0"/>
    <n v="1"/>
    <n v="0"/>
    <n v="0"/>
  </r>
  <r>
    <s v="BOM JESUS2014/Sep"/>
    <x v="49"/>
    <x v="50"/>
    <m/>
    <x v="20"/>
    <n v="0"/>
    <n v="0"/>
    <n v="12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4/Oct"/>
    <x v="49"/>
    <x v="50"/>
    <m/>
    <x v="21"/>
    <n v="0"/>
    <n v="0"/>
    <n v="5"/>
    <n v="2"/>
    <n v="0"/>
    <n v="5"/>
    <n v="0"/>
    <n v="0"/>
    <n v="1"/>
    <n v="3"/>
    <n v="2"/>
    <n v="0"/>
    <n v="0"/>
    <n v="0"/>
    <n v="0"/>
    <n v="0"/>
    <n v="5"/>
    <n v="0"/>
    <n v="0"/>
    <n v="0"/>
    <n v="0"/>
    <n v="0"/>
    <n v="0"/>
    <n v="0"/>
    <n v="0"/>
    <n v="0"/>
  </r>
  <r>
    <s v="BOM JESUS2014/Nov"/>
    <x v="49"/>
    <x v="50"/>
    <m/>
    <x v="22"/>
    <n v="0"/>
    <n v="0"/>
    <n v="10"/>
    <n v="4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14/Dec"/>
    <x v="49"/>
    <x v="50"/>
    <m/>
    <x v="23"/>
    <n v="0"/>
    <n v="0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Jan"/>
    <x v="50"/>
    <x v="51"/>
    <s v="BOM PRINCIPIO"/>
    <x v="12"/>
    <n v="0"/>
    <n v="0"/>
    <n v="1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Feb"/>
    <x v="50"/>
    <x v="51"/>
    <m/>
    <x v="13"/>
    <n v="0"/>
    <n v="0"/>
    <n v="9"/>
    <n v="1"/>
    <n v="2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Mar"/>
    <x v="50"/>
    <x v="51"/>
    <m/>
    <x v="14"/>
    <n v="0"/>
    <n v="0"/>
    <n v="6"/>
    <n v="0"/>
    <n v="0"/>
    <n v="0"/>
    <n v="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BOM PRINCIPIO2014/Apr"/>
    <x v="50"/>
    <x v="51"/>
    <m/>
    <x v="15"/>
    <n v="0"/>
    <n v="0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May"/>
    <x v="50"/>
    <x v="51"/>
    <m/>
    <x v="16"/>
    <n v="0"/>
    <n v="0"/>
    <n v="11"/>
    <n v="0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Jun"/>
    <x v="50"/>
    <x v="51"/>
    <m/>
    <x v="17"/>
    <n v="0"/>
    <n v="0"/>
    <n v="17"/>
    <n v="1"/>
    <n v="1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Jul"/>
    <x v="50"/>
    <x v="51"/>
    <m/>
    <x v="18"/>
    <n v="0"/>
    <n v="0"/>
    <n v="8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Aug"/>
    <x v="50"/>
    <x v="51"/>
    <m/>
    <x v="19"/>
    <n v="0"/>
    <n v="0"/>
    <n v="15"/>
    <n v="1"/>
    <n v="0"/>
    <n v="1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Sep"/>
    <x v="50"/>
    <x v="51"/>
    <m/>
    <x v="20"/>
    <n v="0"/>
    <n v="0"/>
    <n v="16"/>
    <n v="2"/>
    <n v="0"/>
    <n v="0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Oct"/>
    <x v="50"/>
    <x v="51"/>
    <m/>
    <x v="21"/>
    <n v="0"/>
    <n v="0"/>
    <n v="7"/>
    <n v="0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Nov"/>
    <x v="50"/>
    <x v="51"/>
    <m/>
    <x v="22"/>
    <n v="0"/>
    <n v="0"/>
    <n v="4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4/Dec"/>
    <x v="50"/>
    <x v="51"/>
    <m/>
    <x v="23"/>
    <n v="0"/>
    <n v="0"/>
    <n v="10"/>
    <n v="1"/>
    <n v="0"/>
    <n v="1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Jan"/>
    <x v="51"/>
    <x v="52"/>
    <s v="BOM PROGRESS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Feb"/>
    <x v="51"/>
    <x v="52"/>
    <m/>
    <x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Mar"/>
    <x v="51"/>
    <x v="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Apr"/>
    <x v="51"/>
    <x v="52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May"/>
    <x v="51"/>
    <x v="52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Jun"/>
    <x v="51"/>
    <x v="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Jul"/>
    <x v="51"/>
    <x v="5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Aug"/>
    <x v="51"/>
    <x v="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Sep"/>
    <x v="51"/>
    <x v="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Oct"/>
    <x v="51"/>
    <x v="52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Nov"/>
    <x v="51"/>
    <x v="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4/Dec"/>
    <x v="51"/>
    <x v="52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Jan"/>
    <x v="52"/>
    <x v="53"/>
    <s v="BOM RETIRO DO SUL"/>
    <x v="12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Feb"/>
    <x v="52"/>
    <x v="53"/>
    <m/>
    <x v="13"/>
    <n v="0"/>
    <n v="0"/>
    <n v="7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Mar"/>
    <x v="52"/>
    <x v="53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Apr"/>
    <x v="52"/>
    <x v="53"/>
    <m/>
    <x v="15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May"/>
    <x v="52"/>
    <x v="53"/>
    <m/>
    <x v="16"/>
    <n v="0"/>
    <n v="0"/>
    <n v="15"/>
    <n v="1"/>
    <n v="1"/>
    <n v="3"/>
    <n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BOM RETIRO DO SUL2014/Jun"/>
    <x v="52"/>
    <x v="53"/>
    <m/>
    <x v="17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4/Jul"/>
    <x v="52"/>
    <x v="53"/>
    <m/>
    <x v="18"/>
    <n v="0"/>
    <n v="0"/>
    <n v="7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Aug"/>
    <x v="52"/>
    <x v="53"/>
    <m/>
    <x v="19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Sep"/>
    <x v="52"/>
    <x v="53"/>
    <m/>
    <x v="20"/>
    <n v="0"/>
    <n v="0"/>
    <n v="8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4/Oct"/>
    <x v="52"/>
    <x v="53"/>
    <m/>
    <x v="21"/>
    <n v="0"/>
    <n v="0"/>
    <n v="18"/>
    <n v="1"/>
    <n v="0"/>
    <n v="2"/>
    <n v="0"/>
    <n v="1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BOM RETIRO DO SUL2014/Nov"/>
    <x v="52"/>
    <x v="53"/>
    <m/>
    <x v="22"/>
    <n v="0"/>
    <n v="0"/>
    <n v="18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</r>
  <r>
    <s v="BOM RETIRO DO SUL2014/Dec"/>
    <x v="52"/>
    <x v="53"/>
    <m/>
    <x v="23"/>
    <n v="0"/>
    <n v="0"/>
    <n v="8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Jan"/>
    <x v="53"/>
    <x v="54"/>
    <s v="BOQUEIRAO DO LEA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Feb"/>
    <x v="53"/>
    <x v="54"/>
    <m/>
    <x v="13"/>
    <n v="1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QUEIRAO DO LEAO2014/Mar"/>
    <x v="53"/>
    <x v="54"/>
    <m/>
    <x v="14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Apr"/>
    <x v="53"/>
    <x v="54"/>
    <m/>
    <x v="1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May"/>
    <x v="53"/>
    <x v="54"/>
    <m/>
    <x v="1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Jun"/>
    <x v="53"/>
    <x v="54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Jul"/>
    <x v="53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Aug"/>
    <x v="53"/>
    <x v="54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Sep"/>
    <x v="53"/>
    <x v="54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Oct"/>
    <x v="53"/>
    <x v="54"/>
    <m/>
    <x v="21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Nov"/>
    <x v="53"/>
    <x v="54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4/Dec"/>
    <x v="53"/>
    <x v="54"/>
    <m/>
    <x v="23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Jan"/>
    <x v="54"/>
    <x v="55"/>
    <s v="BOSSOROCA"/>
    <x v="12"/>
    <n v="0"/>
    <n v="0"/>
    <n v="7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Feb"/>
    <x v="54"/>
    <x v="55"/>
    <m/>
    <x v="13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Mar"/>
    <x v="54"/>
    <x v="5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Apr"/>
    <x v="54"/>
    <x v="55"/>
    <m/>
    <x v="15"/>
    <n v="0"/>
    <n v="0"/>
    <n v="5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May"/>
    <x v="54"/>
    <x v="55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Jun"/>
    <x v="54"/>
    <x v="55"/>
    <m/>
    <x v="17"/>
    <n v="0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Jul"/>
    <x v="54"/>
    <x v="55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Aug"/>
    <x v="54"/>
    <x v="55"/>
    <m/>
    <x v="19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Sep"/>
    <x v="54"/>
    <x v="55"/>
    <m/>
    <x v="20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Oct"/>
    <x v="54"/>
    <x v="55"/>
    <m/>
    <x v="21"/>
    <n v="0"/>
    <n v="0"/>
    <n v="1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Nov"/>
    <x v="54"/>
    <x v="55"/>
    <m/>
    <x v="22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4/Dec"/>
    <x v="54"/>
    <x v="55"/>
    <m/>
    <x v="23"/>
    <n v="0"/>
    <n v="0"/>
    <n v="1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Jan"/>
    <x v="55"/>
    <x v="56"/>
    <s v="BOZAN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Mar"/>
    <x v="55"/>
    <x v="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Apr"/>
    <x v="55"/>
    <x v="5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May"/>
    <x v="55"/>
    <x v="5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Jun"/>
    <x v="55"/>
    <x v="5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Jul"/>
    <x v="55"/>
    <x v="56"/>
    <m/>
    <x v="18"/>
    <n v="0"/>
    <n v="0"/>
    <n v="5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BOZANO2014/Aug"/>
    <x v="55"/>
    <x v="5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Sep"/>
    <x v="55"/>
    <x v="5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Oct"/>
    <x v="55"/>
    <x v="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Nov"/>
    <x v="55"/>
    <x v="5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4/Dec"/>
    <x v="55"/>
    <x v="56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Jan"/>
    <x v="56"/>
    <x v="57"/>
    <s v="BRAGA"/>
    <x v="12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Feb"/>
    <x v="56"/>
    <x v="57"/>
    <m/>
    <x v="13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Mar"/>
    <x v="56"/>
    <x v="57"/>
    <m/>
    <x v="14"/>
    <n v="0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Apr"/>
    <x v="56"/>
    <x v="57"/>
    <m/>
    <x v="15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May"/>
    <x v="56"/>
    <x v="57"/>
    <m/>
    <x v="16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Jun"/>
    <x v="56"/>
    <x v="5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Jul"/>
    <x v="56"/>
    <x v="57"/>
    <m/>
    <x v="18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Aug"/>
    <x v="56"/>
    <x v="57"/>
    <m/>
    <x v="19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Sep"/>
    <x v="56"/>
    <x v="5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Oct"/>
    <x v="56"/>
    <x v="57"/>
    <m/>
    <x v="21"/>
    <n v="0"/>
    <n v="0"/>
    <n v="7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Nov"/>
    <x v="56"/>
    <x v="57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4/Dec"/>
    <x v="56"/>
    <x v="57"/>
    <m/>
    <x v="23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14/Jan"/>
    <x v="57"/>
    <x v="58"/>
    <s v="BROCHIER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Feb"/>
    <x v="57"/>
    <x v="5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Mar"/>
    <x v="57"/>
    <x v="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Apr"/>
    <x v="57"/>
    <x v="58"/>
    <m/>
    <x v="15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ROCHIER2014/May"/>
    <x v="57"/>
    <x v="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Jun"/>
    <x v="57"/>
    <x v="58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Jul"/>
    <x v="57"/>
    <x v="58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Aug"/>
    <x v="57"/>
    <x v="5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Sep"/>
    <x v="57"/>
    <x v="58"/>
    <m/>
    <x v="20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4/Oct"/>
    <x v="57"/>
    <x v="58"/>
    <m/>
    <x v="2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14/Nov"/>
    <x v="57"/>
    <x v="5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4/Dec"/>
    <x v="57"/>
    <x v="58"/>
    <m/>
    <x v="23"/>
    <n v="0"/>
    <n v="0"/>
    <n v="5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UTIA2014/Jan"/>
    <x v="58"/>
    <x v="59"/>
    <s v="BUTIA"/>
    <x v="12"/>
    <n v="0"/>
    <n v="0"/>
    <n v="45"/>
    <n v="2"/>
    <n v="2"/>
    <n v="5"/>
    <n v="0"/>
    <n v="4"/>
    <n v="2"/>
    <n v="1"/>
    <n v="2"/>
    <n v="0"/>
    <n v="0"/>
    <n v="0"/>
    <n v="0"/>
    <n v="2"/>
    <n v="0"/>
    <n v="0"/>
    <n v="1"/>
    <n v="0"/>
    <n v="0"/>
    <n v="0"/>
    <n v="0"/>
    <n v="0"/>
    <n v="0"/>
    <n v="0"/>
  </r>
  <r>
    <s v="BUTIA2014/Feb"/>
    <x v="58"/>
    <x v="59"/>
    <m/>
    <x v="13"/>
    <n v="0"/>
    <n v="0"/>
    <n v="41"/>
    <n v="2"/>
    <n v="1"/>
    <n v="6"/>
    <n v="0"/>
    <n v="2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BUTIA2014/Mar"/>
    <x v="58"/>
    <x v="59"/>
    <m/>
    <x v="14"/>
    <n v="2"/>
    <n v="0"/>
    <n v="34"/>
    <n v="3"/>
    <n v="0"/>
    <n v="4"/>
    <n v="0"/>
    <n v="3"/>
    <n v="2"/>
    <n v="2"/>
    <n v="2"/>
    <n v="0"/>
    <n v="0"/>
    <n v="0"/>
    <n v="0"/>
    <n v="3"/>
    <n v="0"/>
    <n v="0"/>
    <n v="0"/>
    <n v="0"/>
    <n v="0"/>
    <n v="0"/>
    <n v="0"/>
    <n v="0"/>
    <n v="0"/>
    <n v="2"/>
  </r>
  <r>
    <s v="BUTIA2014/Apr"/>
    <x v="58"/>
    <x v="59"/>
    <m/>
    <x v="15"/>
    <n v="0"/>
    <n v="0"/>
    <n v="31"/>
    <n v="5"/>
    <n v="1"/>
    <n v="8"/>
    <n v="0"/>
    <n v="2"/>
    <n v="1"/>
    <n v="4"/>
    <n v="0"/>
    <n v="0"/>
    <n v="0"/>
    <n v="0"/>
    <n v="0"/>
    <n v="1"/>
    <n v="0"/>
    <n v="0"/>
    <n v="1"/>
    <n v="0"/>
    <n v="0"/>
    <n v="0"/>
    <n v="0"/>
    <n v="0"/>
    <n v="0"/>
    <n v="0"/>
  </r>
  <r>
    <s v="BUTIA2014/May"/>
    <x v="58"/>
    <x v="59"/>
    <m/>
    <x v="16"/>
    <n v="0"/>
    <n v="0"/>
    <n v="23"/>
    <n v="3"/>
    <n v="0"/>
    <n v="0"/>
    <n v="0"/>
    <n v="1"/>
    <n v="1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BUTIA2014/Jun"/>
    <x v="58"/>
    <x v="59"/>
    <m/>
    <x v="17"/>
    <n v="0"/>
    <n v="0"/>
    <n v="29"/>
    <n v="7"/>
    <n v="1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UTIA2014/Jul"/>
    <x v="58"/>
    <x v="59"/>
    <m/>
    <x v="18"/>
    <n v="0"/>
    <n v="0"/>
    <n v="32"/>
    <n v="6"/>
    <n v="0"/>
    <n v="2"/>
    <n v="1"/>
    <n v="0"/>
    <n v="0"/>
    <n v="2"/>
    <n v="6"/>
    <n v="0"/>
    <n v="0"/>
    <n v="0"/>
    <n v="0"/>
    <n v="2"/>
    <n v="1"/>
    <n v="0"/>
    <n v="0"/>
    <n v="0"/>
    <n v="0"/>
    <n v="0"/>
    <n v="0"/>
    <n v="0"/>
    <n v="0"/>
    <n v="0"/>
  </r>
  <r>
    <s v="BUTIA2014/Aug"/>
    <x v="58"/>
    <x v="59"/>
    <m/>
    <x v="19"/>
    <n v="0"/>
    <n v="0"/>
    <n v="23"/>
    <n v="3"/>
    <n v="4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UTIA2014/Sep"/>
    <x v="58"/>
    <x v="59"/>
    <m/>
    <x v="20"/>
    <n v="1"/>
    <n v="0"/>
    <n v="24"/>
    <n v="1"/>
    <n v="0"/>
    <n v="2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BUTIA2014/Oct"/>
    <x v="58"/>
    <x v="59"/>
    <m/>
    <x v="21"/>
    <n v="1"/>
    <n v="0"/>
    <n v="25"/>
    <n v="3"/>
    <n v="2"/>
    <n v="3"/>
    <n v="0"/>
    <n v="2"/>
    <n v="2"/>
    <n v="8"/>
    <n v="5"/>
    <n v="0"/>
    <n v="0"/>
    <n v="0"/>
    <n v="0"/>
    <n v="1"/>
    <n v="0"/>
    <n v="0"/>
    <n v="0"/>
    <n v="0"/>
    <n v="0"/>
    <n v="0"/>
    <n v="0"/>
    <n v="0"/>
    <n v="0"/>
    <n v="1"/>
  </r>
  <r>
    <s v="BUTIA2014/Nov"/>
    <x v="58"/>
    <x v="59"/>
    <m/>
    <x v="22"/>
    <n v="0"/>
    <n v="0"/>
    <n v="30"/>
    <n v="1"/>
    <n v="1"/>
    <n v="1"/>
    <n v="1"/>
    <n v="0"/>
    <n v="1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BUTIA2014/Dec"/>
    <x v="58"/>
    <x v="59"/>
    <m/>
    <x v="23"/>
    <n v="0"/>
    <n v="0"/>
    <n v="32"/>
    <n v="2"/>
    <n v="0"/>
    <n v="2"/>
    <n v="0"/>
    <n v="1"/>
    <n v="3"/>
    <n v="5"/>
    <n v="3"/>
    <n v="0"/>
    <n v="0"/>
    <n v="0"/>
    <n v="0"/>
    <n v="2"/>
    <n v="1"/>
    <n v="0"/>
    <n v="0"/>
    <n v="0"/>
    <n v="0"/>
    <n v="0"/>
    <n v="0"/>
    <n v="0"/>
    <n v="0"/>
    <n v="0"/>
  </r>
  <r>
    <s v="CACAPAVA DO SUL2014/Jan"/>
    <x v="59"/>
    <x v="60"/>
    <s v="CACAPAVA DO SUL"/>
    <x v="12"/>
    <n v="0"/>
    <n v="0"/>
    <n v="37"/>
    <n v="7"/>
    <n v="3"/>
    <n v="2"/>
    <n v="0"/>
    <n v="1"/>
    <n v="3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CACAPAVA DO SUL2014/Feb"/>
    <x v="59"/>
    <x v="60"/>
    <m/>
    <x v="13"/>
    <n v="0"/>
    <n v="0"/>
    <n v="46"/>
    <n v="1"/>
    <n v="3"/>
    <n v="3"/>
    <n v="0"/>
    <n v="1"/>
    <n v="2"/>
    <n v="0"/>
    <n v="0"/>
    <n v="0"/>
    <n v="0"/>
    <n v="0"/>
    <n v="0"/>
    <n v="1"/>
    <n v="1"/>
    <n v="0"/>
    <n v="0"/>
    <n v="0"/>
    <n v="0"/>
    <n v="0"/>
    <n v="0"/>
    <n v="1"/>
    <n v="0"/>
    <n v="0"/>
  </r>
  <r>
    <s v="CACAPAVA DO SUL2014/Mar"/>
    <x v="59"/>
    <x v="60"/>
    <m/>
    <x v="14"/>
    <n v="0"/>
    <n v="0"/>
    <n v="53"/>
    <n v="3"/>
    <n v="1"/>
    <n v="2"/>
    <n v="0"/>
    <n v="1"/>
    <n v="2"/>
    <n v="1"/>
    <n v="1"/>
    <n v="1"/>
    <n v="0"/>
    <n v="0"/>
    <n v="0"/>
    <n v="3"/>
    <n v="0"/>
    <n v="0"/>
    <n v="0"/>
    <n v="0"/>
    <n v="0"/>
    <n v="0"/>
    <n v="0"/>
    <n v="0"/>
    <n v="0"/>
    <n v="0"/>
  </r>
  <r>
    <s v="CACAPAVA DO SUL2014/Apr"/>
    <x v="59"/>
    <x v="60"/>
    <m/>
    <x v="15"/>
    <n v="0"/>
    <n v="0"/>
    <n v="39"/>
    <n v="4"/>
    <n v="1"/>
    <n v="3"/>
    <n v="0"/>
    <n v="3"/>
    <n v="1"/>
    <n v="7"/>
    <n v="2"/>
    <n v="0"/>
    <n v="0"/>
    <n v="0"/>
    <n v="0"/>
    <n v="2"/>
    <n v="0"/>
    <n v="0"/>
    <n v="0"/>
    <n v="0"/>
    <n v="0"/>
    <n v="0"/>
    <n v="0"/>
    <n v="0"/>
    <n v="0"/>
    <n v="0"/>
  </r>
  <r>
    <s v="CACAPAVA DO SUL2014/May"/>
    <x v="59"/>
    <x v="60"/>
    <m/>
    <x v="16"/>
    <n v="0"/>
    <n v="0"/>
    <n v="44"/>
    <n v="5"/>
    <n v="2"/>
    <n v="6"/>
    <n v="1"/>
    <n v="1"/>
    <n v="2"/>
    <n v="10"/>
    <n v="0"/>
    <n v="0"/>
    <n v="0"/>
    <n v="0"/>
    <n v="0"/>
    <n v="1"/>
    <n v="0"/>
    <n v="0"/>
    <n v="0"/>
    <n v="0"/>
    <n v="0"/>
    <n v="0"/>
    <n v="0"/>
    <n v="0"/>
    <n v="0"/>
    <n v="0"/>
  </r>
  <r>
    <s v="CACAPAVA DO SUL2014/Jun"/>
    <x v="59"/>
    <x v="60"/>
    <m/>
    <x v="17"/>
    <n v="0"/>
    <n v="0"/>
    <n v="36"/>
    <n v="7"/>
    <n v="4"/>
    <n v="0"/>
    <n v="0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4/Jul"/>
    <x v="59"/>
    <x v="60"/>
    <m/>
    <x v="18"/>
    <n v="0"/>
    <n v="0"/>
    <n v="34"/>
    <n v="8"/>
    <n v="5"/>
    <n v="4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4/Aug"/>
    <x v="59"/>
    <x v="60"/>
    <m/>
    <x v="19"/>
    <n v="0"/>
    <n v="0"/>
    <n v="29"/>
    <n v="4"/>
    <n v="2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1"/>
    <n v="0"/>
  </r>
  <r>
    <s v="CACAPAVA DO SUL2014/Sep"/>
    <x v="59"/>
    <x v="60"/>
    <m/>
    <x v="20"/>
    <n v="1"/>
    <n v="0"/>
    <n v="24"/>
    <n v="6"/>
    <n v="0"/>
    <n v="3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CACAPAVA DO SUL2014/Oct"/>
    <x v="59"/>
    <x v="60"/>
    <m/>
    <x v="21"/>
    <n v="1"/>
    <n v="0"/>
    <n v="33"/>
    <n v="3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CACAPAVA DO SUL2014/Nov"/>
    <x v="59"/>
    <x v="60"/>
    <m/>
    <x v="22"/>
    <n v="0"/>
    <n v="0"/>
    <n v="40"/>
    <n v="6"/>
    <n v="2"/>
    <n v="0"/>
    <n v="1"/>
    <n v="1"/>
    <n v="0"/>
    <n v="7"/>
    <n v="1"/>
    <n v="0"/>
    <n v="0"/>
    <n v="0"/>
    <n v="0"/>
    <n v="3"/>
    <n v="0"/>
    <n v="0"/>
    <n v="0"/>
    <n v="0"/>
    <n v="0"/>
    <n v="0"/>
    <n v="0"/>
    <n v="0"/>
    <n v="0"/>
    <n v="0"/>
  </r>
  <r>
    <s v="CACAPAVA DO SUL2014/Dec"/>
    <x v="59"/>
    <x v="60"/>
    <m/>
    <x v="23"/>
    <n v="0"/>
    <n v="0"/>
    <n v="44"/>
    <n v="10"/>
    <n v="0"/>
    <n v="0"/>
    <n v="0"/>
    <n v="1"/>
    <n v="3"/>
    <n v="5"/>
    <n v="0"/>
    <n v="0"/>
    <n v="0"/>
    <n v="0"/>
    <n v="0"/>
    <n v="6"/>
    <n v="0"/>
    <n v="0"/>
    <n v="0"/>
    <n v="0"/>
    <n v="0"/>
    <n v="0"/>
    <n v="0"/>
    <n v="0"/>
    <n v="0"/>
    <n v="0"/>
  </r>
  <r>
    <s v="CACEQUI2014/Jan"/>
    <x v="60"/>
    <x v="61"/>
    <s v="CACEQUI"/>
    <x v="12"/>
    <n v="0"/>
    <n v="0"/>
    <n v="19"/>
    <n v="5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CEQUI2014/Feb"/>
    <x v="60"/>
    <x v="61"/>
    <m/>
    <x v="13"/>
    <n v="0"/>
    <n v="0"/>
    <n v="19"/>
    <n v="5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14/Mar"/>
    <x v="60"/>
    <x v="61"/>
    <m/>
    <x v="14"/>
    <n v="0"/>
    <n v="0"/>
    <n v="26"/>
    <n v="8"/>
    <n v="0"/>
    <n v="1"/>
    <n v="0"/>
    <n v="5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CEQUI2014/Apr"/>
    <x v="60"/>
    <x v="61"/>
    <m/>
    <x v="15"/>
    <n v="0"/>
    <n v="0"/>
    <n v="32"/>
    <n v="10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CEQUI2014/May"/>
    <x v="60"/>
    <x v="61"/>
    <m/>
    <x v="16"/>
    <n v="0"/>
    <n v="0"/>
    <n v="38"/>
    <n v="8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4/Jun"/>
    <x v="60"/>
    <x v="61"/>
    <m/>
    <x v="17"/>
    <n v="0"/>
    <n v="0"/>
    <n v="25"/>
    <n v="1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4/Jul"/>
    <x v="60"/>
    <x v="61"/>
    <m/>
    <x v="18"/>
    <n v="0"/>
    <n v="0"/>
    <n v="34"/>
    <n v="13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14/Aug"/>
    <x v="60"/>
    <x v="61"/>
    <m/>
    <x v="19"/>
    <n v="0"/>
    <n v="0"/>
    <n v="23"/>
    <n v="9"/>
    <n v="0"/>
    <n v="0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CEQUI2014/Sep"/>
    <x v="60"/>
    <x v="61"/>
    <m/>
    <x v="20"/>
    <n v="0"/>
    <n v="0"/>
    <n v="29"/>
    <n v="15"/>
    <n v="1"/>
    <n v="2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14/Oct"/>
    <x v="60"/>
    <x v="61"/>
    <m/>
    <x v="21"/>
    <n v="0"/>
    <n v="0"/>
    <n v="25"/>
    <n v="8"/>
    <n v="0"/>
    <n v="1"/>
    <n v="0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CEQUI2014/Nov"/>
    <x v="60"/>
    <x v="61"/>
    <m/>
    <x v="22"/>
    <n v="0"/>
    <n v="0"/>
    <n v="28"/>
    <n v="8"/>
    <n v="0"/>
    <n v="2"/>
    <n v="0"/>
    <n v="1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CACEQUI2014/Dec"/>
    <x v="60"/>
    <x v="61"/>
    <m/>
    <x v="23"/>
    <n v="0"/>
    <n v="0"/>
    <n v="35"/>
    <n v="9"/>
    <n v="2"/>
    <n v="1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CHOEIRA DO SUL2014/Jan"/>
    <x v="61"/>
    <x v="62"/>
    <s v="CACHOEIRA DO SUL"/>
    <x v="12"/>
    <n v="0"/>
    <n v="0"/>
    <n v="118"/>
    <n v="2"/>
    <n v="13"/>
    <n v="8"/>
    <n v="0"/>
    <n v="5"/>
    <n v="5"/>
    <n v="6"/>
    <n v="4"/>
    <n v="0"/>
    <n v="0"/>
    <n v="0"/>
    <n v="0"/>
    <n v="4"/>
    <n v="0"/>
    <n v="0"/>
    <n v="0"/>
    <n v="0"/>
    <n v="0"/>
    <n v="0"/>
    <n v="0"/>
    <n v="0"/>
    <n v="0"/>
    <n v="0"/>
  </r>
  <r>
    <s v="CACHOEIRA DO SUL2014/Feb"/>
    <x v="61"/>
    <x v="62"/>
    <m/>
    <x v="13"/>
    <n v="1"/>
    <n v="0"/>
    <n v="134"/>
    <n v="7"/>
    <n v="12"/>
    <n v="11"/>
    <n v="1"/>
    <n v="1"/>
    <n v="1"/>
    <n v="7"/>
    <n v="0"/>
    <n v="0"/>
    <n v="0"/>
    <n v="0"/>
    <n v="0"/>
    <n v="7"/>
    <n v="4"/>
    <n v="0"/>
    <n v="0"/>
    <n v="0"/>
    <n v="0"/>
    <n v="0"/>
    <n v="0"/>
    <n v="0"/>
    <n v="0"/>
    <n v="1"/>
  </r>
  <r>
    <s v="CACHOEIRA DO SUL2014/Mar"/>
    <x v="61"/>
    <x v="62"/>
    <m/>
    <x v="14"/>
    <n v="1"/>
    <n v="0"/>
    <n v="123"/>
    <n v="8"/>
    <n v="5"/>
    <n v="7"/>
    <n v="0"/>
    <n v="8"/>
    <n v="2"/>
    <n v="3"/>
    <n v="2"/>
    <n v="0"/>
    <n v="0"/>
    <n v="0"/>
    <n v="0"/>
    <n v="13"/>
    <n v="1"/>
    <n v="0"/>
    <n v="0"/>
    <n v="0"/>
    <n v="0"/>
    <n v="0"/>
    <n v="0"/>
    <n v="0"/>
    <n v="0"/>
    <n v="1"/>
  </r>
  <r>
    <s v="CACHOEIRA DO SUL2014/Apr"/>
    <x v="61"/>
    <x v="62"/>
    <m/>
    <x v="15"/>
    <n v="0"/>
    <n v="0"/>
    <n v="101"/>
    <n v="4"/>
    <n v="1"/>
    <n v="6"/>
    <n v="0"/>
    <n v="6"/>
    <n v="2"/>
    <n v="7"/>
    <n v="4"/>
    <n v="0"/>
    <n v="0"/>
    <n v="0"/>
    <n v="0"/>
    <n v="3"/>
    <n v="0"/>
    <n v="0"/>
    <n v="0"/>
    <n v="0"/>
    <n v="0"/>
    <n v="0"/>
    <n v="0"/>
    <n v="0"/>
    <n v="0"/>
    <n v="0"/>
  </r>
  <r>
    <s v="CACHOEIRA DO SUL2014/May"/>
    <x v="61"/>
    <x v="62"/>
    <m/>
    <x v="16"/>
    <n v="0"/>
    <n v="0"/>
    <n v="123"/>
    <n v="2"/>
    <n v="6"/>
    <n v="12"/>
    <n v="0"/>
    <n v="2"/>
    <n v="4"/>
    <n v="3"/>
    <n v="3"/>
    <n v="0"/>
    <n v="0"/>
    <n v="0"/>
    <n v="0"/>
    <n v="13"/>
    <n v="2"/>
    <n v="0"/>
    <n v="0"/>
    <n v="0"/>
    <n v="0"/>
    <n v="0"/>
    <n v="0"/>
    <n v="0"/>
    <n v="0"/>
    <n v="0"/>
  </r>
  <r>
    <s v="CACHOEIRA DO SUL2014/Jun"/>
    <x v="61"/>
    <x v="62"/>
    <m/>
    <x v="17"/>
    <n v="0"/>
    <n v="0"/>
    <n v="111"/>
    <n v="1"/>
    <n v="7"/>
    <n v="13"/>
    <n v="0"/>
    <n v="3"/>
    <n v="2"/>
    <n v="3"/>
    <n v="0"/>
    <n v="0"/>
    <n v="0"/>
    <n v="0"/>
    <n v="0"/>
    <n v="9"/>
    <n v="2"/>
    <n v="0"/>
    <n v="0"/>
    <n v="0"/>
    <n v="0"/>
    <n v="0"/>
    <n v="0"/>
    <n v="0"/>
    <n v="0"/>
    <n v="0"/>
  </r>
  <r>
    <s v="CACHOEIRA DO SUL2014/Jul"/>
    <x v="61"/>
    <x v="62"/>
    <m/>
    <x v="18"/>
    <n v="2"/>
    <n v="0"/>
    <n v="101"/>
    <n v="2"/>
    <n v="6"/>
    <n v="19"/>
    <n v="0"/>
    <n v="2"/>
    <n v="0"/>
    <n v="5"/>
    <n v="5"/>
    <n v="0"/>
    <n v="0"/>
    <n v="0"/>
    <n v="0"/>
    <n v="5"/>
    <n v="3"/>
    <n v="0"/>
    <n v="1"/>
    <n v="0"/>
    <n v="0"/>
    <n v="0"/>
    <n v="0"/>
    <n v="0"/>
    <n v="0"/>
    <n v="2"/>
  </r>
  <r>
    <s v="CACHOEIRA DO SUL2014/Aug"/>
    <x v="61"/>
    <x v="62"/>
    <m/>
    <x v="19"/>
    <n v="1"/>
    <n v="0"/>
    <n v="129"/>
    <n v="5"/>
    <n v="25"/>
    <n v="9"/>
    <n v="0"/>
    <n v="3"/>
    <n v="4"/>
    <n v="4"/>
    <n v="8"/>
    <n v="0"/>
    <n v="0"/>
    <n v="0"/>
    <n v="0"/>
    <n v="1"/>
    <n v="0"/>
    <n v="0"/>
    <n v="0"/>
    <n v="0"/>
    <n v="0"/>
    <n v="0"/>
    <n v="0"/>
    <n v="0"/>
    <n v="0"/>
    <n v="1"/>
  </r>
  <r>
    <s v="CACHOEIRA DO SUL2014/Sep"/>
    <x v="61"/>
    <x v="62"/>
    <m/>
    <x v="20"/>
    <n v="1"/>
    <n v="0"/>
    <n v="106"/>
    <n v="5"/>
    <n v="43"/>
    <n v="16"/>
    <n v="0"/>
    <n v="2"/>
    <n v="5"/>
    <n v="6"/>
    <n v="2"/>
    <n v="0"/>
    <n v="0"/>
    <n v="0"/>
    <n v="0"/>
    <n v="3"/>
    <n v="3"/>
    <n v="0"/>
    <n v="0"/>
    <n v="0"/>
    <n v="0"/>
    <n v="0"/>
    <n v="0"/>
    <n v="0"/>
    <n v="0"/>
    <n v="1"/>
  </r>
  <r>
    <s v="CACHOEIRA DO SUL2014/Oct"/>
    <x v="61"/>
    <x v="62"/>
    <m/>
    <x v="21"/>
    <n v="0"/>
    <n v="0"/>
    <n v="90"/>
    <n v="3"/>
    <n v="8"/>
    <n v="15"/>
    <n v="0"/>
    <n v="5"/>
    <n v="7"/>
    <n v="6"/>
    <n v="5"/>
    <n v="0"/>
    <n v="0"/>
    <n v="0"/>
    <n v="0"/>
    <n v="6"/>
    <n v="1"/>
    <n v="0"/>
    <n v="0"/>
    <n v="0"/>
    <n v="0"/>
    <n v="1"/>
    <n v="0"/>
    <n v="0"/>
    <n v="0"/>
    <n v="0"/>
  </r>
  <r>
    <s v="CACHOEIRA DO SUL2014/Nov"/>
    <x v="61"/>
    <x v="62"/>
    <m/>
    <x v="22"/>
    <n v="1"/>
    <n v="0"/>
    <n v="97"/>
    <n v="3"/>
    <n v="23"/>
    <n v="16"/>
    <n v="0"/>
    <n v="4"/>
    <n v="6"/>
    <n v="4"/>
    <n v="3"/>
    <n v="0"/>
    <n v="0"/>
    <n v="0"/>
    <n v="0"/>
    <n v="5"/>
    <n v="2"/>
    <n v="0"/>
    <n v="1"/>
    <n v="0"/>
    <n v="0"/>
    <n v="0"/>
    <n v="0"/>
    <n v="0"/>
    <n v="0"/>
    <n v="1"/>
  </r>
  <r>
    <s v="CACHOEIRA DO SUL2014/Dec"/>
    <x v="61"/>
    <x v="62"/>
    <m/>
    <x v="23"/>
    <n v="0"/>
    <n v="0"/>
    <n v="122"/>
    <n v="3"/>
    <n v="22"/>
    <n v="20"/>
    <n v="0"/>
    <n v="11"/>
    <n v="8"/>
    <n v="0"/>
    <n v="2"/>
    <n v="0"/>
    <n v="0"/>
    <n v="0"/>
    <n v="0"/>
    <n v="13"/>
    <n v="5"/>
    <n v="0"/>
    <n v="0"/>
    <n v="0"/>
    <n v="0"/>
    <n v="0"/>
    <n v="0"/>
    <n v="0"/>
    <n v="0"/>
    <n v="0"/>
  </r>
  <r>
    <s v="CACHOEIRINHA2014/Jan"/>
    <x v="62"/>
    <x v="63"/>
    <s v="CACHOEIRINHA"/>
    <x v="12"/>
    <n v="4"/>
    <n v="0"/>
    <n v="180"/>
    <n v="1"/>
    <n v="20"/>
    <n v="85"/>
    <n v="26"/>
    <n v="35"/>
    <n v="12"/>
    <n v="38"/>
    <n v="6"/>
    <n v="0"/>
    <n v="0"/>
    <n v="0"/>
    <n v="0"/>
    <n v="7"/>
    <n v="7"/>
    <n v="3"/>
    <n v="0"/>
    <n v="0"/>
    <n v="1"/>
    <n v="2"/>
    <n v="4"/>
    <n v="0"/>
    <n v="2"/>
    <n v="4"/>
  </r>
  <r>
    <s v="CACHOEIRINHA2014/Feb"/>
    <x v="62"/>
    <x v="63"/>
    <m/>
    <x v="13"/>
    <n v="4"/>
    <n v="0"/>
    <n v="144"/>
    <n v="1"/>
    <n v="23"/>
    <n v="85"/>
    <n v="24"/>
    <n v="18"/>
    <n v="5"/>
    <n v="14"/>
    <n v="5"/>
    <n v="0"/>
    <n v="0"/>
    <n v="0"/>
    <n v="0"/>
    <n v="8"/>
    <n v="16"/>
    <n v="0"/>
    <n v="1"/>
    <n v="0"/>
    <n v="1"/>
    <n v="1"/>
    <n v="4"/>
    <n v="0"/>
    <n v="0"/>
    <n v="5"/>
  </r>
  <r>
    <s v="CACHOEIRINHA2014/Mar"/>
    <x v="62"/>
    <x v="63"/>
    <m/>
    <x v="14"/>
    <n v="5"/>
    <n v="0"/>
    <n v="189"/>
    <n v="1"/>
    <n v="22"/>
    <n v="95"/>
    <n v="19"/>
    <n v="16"/>
    <n v="4"/>
    <n v="46"/>
    <n v="4"/>
    <n v="0"/>
    <n v="0"/>
    <n v="0"/>
    <n v="0"/>
    <n v="7"/>
    <n v="14"/>
    <n v="2"/>
    <n v="0"/>
    <n v="0"/>
    <n v="0"/>
    <n v="0"/>
    <n v="5"/>
    <n v="0"/>
    <n v="0"/>
    <n v="5"/>
  </r>
  <r>
    <s v="CACHOEIRINHA2014/Apr"/>
    <x v="62"/>
    <x v="63"/>
    <m/>
    <x v="15"/>
    <n v="2"/>
    <n v="0"/>
    <n v="226"/>
    <n v="1"/>
    <n v="27"/>
    <n v="93"/>
    <n v="34"/>
    <n v="12"/>
    <n v="1"/>
    <n v="26"/>
    <n v="7"/>
    <n v="0"/>
    <n v="0"/>
    <n v="0"/>
    <n v="0"/>
    <n v="11"/>
    <n v="11"/>
    <n v="5"/>
    <n v="0"/>
    <n v="0"/>
    <n v="0"/>
    <n v="4"/>
    <n v="4"/>
    <n v="0"/>
    <n v="0"/>
    <n v="2"/>
  </r>
  <r>
    <s v="CACHOEIRINHA2014/May"/>
    <x v="62"/>
    <x v="63"/>
    <m/>
    <x v="16"/>
    <n v="3"/>
    <n v="0"/>
    <n v="194"/>
    <n v="5"/>
    <n v="34"/>
    <n v="98"/>
    <n v="29"/>
    <n v="21"/>
    <n v="6"/>
    <n v="39"/>
    <n v="11"/>
    <n v="0"/>
    <n v="0"/>
    <n v="0"/>
    <n v="0"/>
    <n v="9"/>
    <n v="15"/>
    <n v="4"/>
    <n v="0"/>
    <n v="0"/>
    <n v="0"/>
    <n v="1"/>
    <n v="0"/>
    <n v="0"/>
    <n v="0"/>
    <n v="3"/>
  </r>
  <r>
    <s v="CACHOEIRINHA2014/Jun"/>
    <x v="62"/>
    <x v="63"/>
    <m/>
    <x v="17"/>
    <n v="1"/>
    <n v="0"/>
    <n v="146"/>
    <n v="1"/>
    <n v="27"/>
    <n v="91"/>
    <n v="30"/>
    <n v="17"/>
    <n v="8"/>
    <n v="23"/>
    <n v="9"/>
    <n v="0"/>
    <n v="0"/>
    <n v="0"/>
    <n v="0"/>
    <n v="6"/>
    <n v="9"/>
    <n v="0"/>
    <n v="0"/>
    <n v="0"/>
    <n v="1"/>
    <n v="0"/>
    <n v="5"/>
    <n v="0"/>
    <n v="0"/>
    <n v="1"/>
  </r>
  <r>
    <s v="CACHOEIRINHA2014/Jul"/>
    <x v="62"/>
    <x v="63"/>
    <m/>
    <x v="18"/>
    <n v="3"/>
    <n v="0"/>
    <n v="183"/>
    <n v="2"/>
    <n v="26"/>
    <n v="91"/>
    <n v="29"/>
    <n v="28"/>
    <n v="5"/>
    <n v="29"/>
    <n v="14"/>
    <n v="0"/>
    <n v="0"/>
    <n v="0"/>
    <n v="0"/>
    <n v="11"/>
    <n v="5"/>
    <n v="1"/>
    <n v="0"/>
    <n v="0"/>
    <n v="0"/>
    <n v="0"/>
    <n v="1"/>
    <n v="0"/>
    <n v="0"/>
    <n v="3"/>
  </r>
  <r>
    <s v="CACHOEIRINHA2014/Aug"/>
    <x v="62"/>
    <x v="63"/>
    <m/>
    <x v="19"/>
    <n v="4"/>
    <n v="0"/>
    <n v="133"/>
    <n v="2"/>
    <n v="35"/>
    <n v="88"/>
    <n v="22"/>
    <n v="27"/>
    <n v="5"/>
    <n v="39"/>
    <n v="7"/>
    <n v="0"/>
    <n v="0"/>
    <n v="0"/>
    <n v="0"/>
    <n v="8"/>
    <n v="4"/>
    <n v="1"/>
    <n v="0"/>
    <n v="0"/>
    <n v="0"/>
    <n v="0"/>
    <n v="10"/>
    <n v="0"/>
    <n v="0"/>
    <n v="4"/>
  </r>
  <r>
    <s v="CACHOEIRINHA2014/Sep"/>
    <x v="62"/>
    <x v="63"/>
    <m/>
    <x v="20"/>
    <n v="2"/>
    <n v="0"/>
    <n v="126"/>
    <n v="0"/>
    <n v="16"/>
    <n v="114"/>
    <n v="26"/>
    <n v="25"/>
    <n v="4"/>
    <n v="24"/>
    <n v="7"/>
    <n v="0"/>
    <n v="0"/>
    <n v="0"/>
    <n v="0"/>
    <n v="6"/>
    <n v="9"/>
    <n v="4"/>
    <n v="0"/>
    <n v="1"/>
    <n v="1"/>
    <n v="2"/>
    <n v="10"/>
    <n v="0"/>
    <n v="0"/>
    <n v="2"/>
  </r>
  <r>
    <s v="CACHOEIRINHA2014/Oct"/>
    <x v="62"/>
    <x v="63"/>
    <m/>
    <x v="21"/>
    <n v="3"/>
    <n v="0"/>
    <n v="124"/>
    <n v="2"/>
    <n v="21"/>
    <n v="101"/>
    <n v="30"/>
    <n v="21"/>
    <n v="5"/>
    <n v="29"/>
    <n v="9"/>
    <n v="0"/>
    <n v="0"/>
    <n v="0"/>
    <n v="0"/>
    <n v="5"/>
    <n v="8"/>
    <n v="6"/>
    <n v="0"/>
    <n v="0"/>
    <n v="0"/>
    <n v="0"/>
    <n v="4"/>
    <n v="0"/>
    <n v="0"/>
    <n v="3"/>
  </r>
  <r>
    <s v="CACHOEIRINHA2014/Nov"/>
    <x v="62"/>
    <x v="63"/>
    <m/>
    <x v="22"/>
    <n v="0"/>
    <n v="0"/>
    <n v="137"/>
    <n v="0"/>
    <n v="18"/>
    <n v="94"/>
    <n v="25"/>
    <n v="21"/>
    <n v="8"/>
    <n v="24"/>
    <n v="6"/>
    <n v="0"/>
    <n v="0"/>
    <n v="0"/>
    <n v="0"/>
    <n v="6"/>
    <n v="5"/>
    <n v="7"/>
    <n v="1"/>
    <n v="0"/>
    <n v="0"/>
    <n v="0"/>
    <n v="2"/>
    <n v="0"/>
    <n v="0"/>
    <n v="0"/>
  </r>
  <r>
    <s v="CACHOEIRINHA2014/Dec"/>
    <x v="62"/>
    <x v="63"/>
    <m/>
    <x v="23"/>
    <n v="4"/>
    <n v="1"/>
    <n v="156"/>
    <n v="2"/>
    <n v="21"/>
    <n v="124"/>
    <n v="22"/>
    <n v="24"/>
    <n v="5"/>
    <n v="24"/>
    <n v="9"/>
    <n v="0"/>
    <n v="0"/>
    <n v="0"/>
    <n v="0"/>
    <n v="5"/>
    <n v="14"/>
    <n v="5"/>
    <n v="0"/>
    <n v="0"/>
    <n v="1"/>
    <n v="0"/>
    <n v="4"/>
    <n v="0"/>
    <n v="0"/>
    <n v="4"/>
  </r>
  <r>
    <s v="CACIQUE DOBLE2014/Jan"/>
    <x v="63"/>
    <x v="64"/>
    <s v="CACIQUE DOBLE"/>
    <x v="1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Feb"/>
    <x v="63"/>
    <x v="64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Mar"/>
    <x v="63"/>
    <x v="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Apr"/>
    <x v="63"/>
    <x v="6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May"/>
    <x v="63"/>
    <x v="64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Jun"/>
    <x v="63"/>
    <x v="64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Jul"/>
    <x v="63"/>
    <x v="64"/>
    <m/>
    <x v="18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Aug"/>
    <x v="63"/>
    <x v="64"/>
    <m/>
    <x v="19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Sep"/>
    <x v="63"/>
    <x v="64"/>
    <m/>
    <x v="20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IQUE DOBLE2014/Oct"/>
    <x v="63"/>
    <x v="64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4/Nov"/>
    <x v="63"/>
    <x v="64"/>
    <m/>
    <x v="2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IQUE DOBLE2014/Dec"/>
    <x v="63"/>
    <x v="64"/>
    <m/>
    <x v="23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4/Jan"/>
    <x v="64"/>
    <x v="65"/>
    <s v="CAIBAT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Feb"/>
    <x v="64"/>
    <x v="6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14/Mar"/>
    <x v="64"/>
    <x v="6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Apr"/>
    <x v="64"/>
    <x v="65"/>
    <m/>
    <x v="15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14/May"/>
    <x v="64"/>
    <x v="6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Jun"/>
    <x v="64"/>
    <x v="65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Jul"/>
    <x v="64"/>
    <x v="65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Aug"/>
    <x v="64"/>
    <x v="65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Sep"/>
    <x v="64"/>
    <x v="65"/>
    <m/>
    <x v="2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IBATE2014/Oct"/>
    <x v="64"/>
    <x v="6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Nov"/>
    <x v="64"/>
    <x v="65"/>
    <m/>
    <x v="2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4/Dec"/>
    <x v="64"/>
    <x v="65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4/Jan"/>
    <x v="65"/>
    <x v="66"/>
    <s v="CAICA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Feb"/>
    <x v="65"/>
    <x v="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Mar"/>
    <x v="65"/>
    <x v="66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Apr"/>
    <x v="65"/>
    <x v="66"/>
    <m/>
    <x v="1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May"/>
    <x v="65"/>
    <x v="66"/>
    <m/>
    <x v="1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Jun"/>
    <x v="65"/>
    <x v="66"/>
    <m/>
    <x v="17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Jul"/>
    <x v="65"/>
    <x v="66"/>
    <m/>
    <x v="18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Aug"/>
    <x v="65"/>
    <x v="66"/>
    <m/>
    <x v="19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Sep"/>
    <x v="65"/>
    <x v="66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Oct"/>
    <x v="65"/>
    <x v="6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Nov"/>
    <x v="65"/>
    <x v="6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4/Dec"/>
    <x v="65"/>
    <x v="6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4/Jan"/>
    <x v="66"/>
    <x v="67"/>
    <s v="CAMAQUA"/>
    <x v="12"/>
    <n v="0"/>
    <n v="0"/>
    <n v="110"/>
    <n v="2"/>
    <n v="6"/>
    <n v="7"/>
    <n v="0"/>
    <n v="8"/>
    <n v="1"/>
    <n v="8"/>
    <n v="4"/>
    <n v="0"/>
    <n v="0"/>
    <n v="0"/>
    <n v="0"/>
    <n v="5"/>
    <n v="2"/>
    <n v="0"/>
    <n v="0"/>
    <n v="0"/>
    <n v="0"/>
    <n v="0"/>
    <n v="0"/>
    <n v="0"/>
    <n v="0"/>
    <n v="0"/>
  </r>
  <r>
    <s v="CAMAQUA2014/Feb"/>
    <x v="66"/>
    <x v="67"/>
    <m/>
    <x v="13"/>
    <n v="0"/>
    <n v="0"/>
    <n v="89"/>
    <n v="5"/>
    <n v="4"/>
    <n v="4"/>
    <n v="0"/>
    <n v="10"/>
    <n v="3"/>
    <n v="6"/>
    <n v="4"/>
    <n v="0"/>
    <n v="0"/>
    <n v="0"/>
    <n v="0"/>
    <n v="5"/>
    <n v="0"/>
    <n v="0"/>
    <n v="0"/>
    <n v="0"/>
    <n v="0"/>
    <n v="0"/>
    <n v="0"/>
    <n v="0"/>
    <n v="1"/>
    <n v="0"/>
  </r>
  <r>
    <s v="CAMAQUA2014/Mar"/>
    <x v="66"/>
    <x v="67"/>
    <m/>
    <x v="14"/>
    <n v="0"/>
    <n v="0"/>
    <n v="109"/>
    <n v="3"/>
    <n v="6"/>
    <n v="22"/>
    <n v="1"/>
    <n v="15"/>
    <n v="5"/>
    <n v="5"/>
    <n v="2"/>
    <n v="0"/>
    <n v="0"/>
    <n v="0"/>
    <n v="0"/>
    <n v="1"/>
    <n v="5"/>
    <n v="1"/>
    <n v="0"/>
    <n v="0"/>
    <n v="0"/>
    <n v="0"/>
    <n v="1"/>
    <n v="0"/>
    <n v="0"/>
    <n v="0"/>
  </r>
  <r>
    <s v="CAMAQUA2014/Apr"/>
    <x v="66"/>
    <x v="67"/>
    <m/>
    <x v="15"/>
    <n v="0"/>
    <n v="0"/>
    <n v="76"/>
    <n v="6"/>
    <n v="11"/>
    <n v="11"/>
    <n v="1"/>
    <n v="8"/>
    <n v="11"/>
    <n v="6"/>
    <n v="1"/>
    <n v="0"/>
    <n v="0"/>
    <n v="0"/>
    <n v="0"/>
    <n v="3"/>
    <n v="1"/>
    <n v="0"/>
    <n v="0"/>
    <n v="0"/>
    <n v="0"/>
    <n v="0"/>
    <n v="0"/>
    <n v="0"/>
    <n v="0"/>
    <n v="0"/>
  </r>
  <r>
    <s v="CAMAQUA2014/May"/>
    <x v="66"/>
    <x v="67"/>
    <m/>
    <x v="16"/>
    <n v="1"/>
    <n v="0"/>
    <n v="84"/>
    <n v="3"/>
    <n v="12"/>
    <n v="6"/>
    <n v="0"/>
    <n v="10"/>
    <n v="7"/>
    <n v="8"/>
    <n v="3"/>
    <n v="0"/>
    <n v="0"/>
    <n v="0"/>
    <n v="0"/>
    <n v="3"/>
    <n v="2"/>
    <n v="0"/>
    <n v="0"/>
    <n v="0"/>
    <n v="0"/>
    <n v="0"/>
    <n v="0"/>
    <n v="0"/>
    <n v="0"/>
    <n v="1"/>
  </r>
  <r>
    <s v="CAMAQUA2014/Jun"/>
    <x v="66"/>
    <x v="67"/>
    <m/>
    <x v="17"/>
    <n v="0"/>
    <n v="0"/>
    <n v="77"/>
    <n v="6"/>
    <n v="6"/>
    <n v="8"/>
    <n v="0"/>
    <n v="4"/>
    <n v="1"/>
    <n v="1"/>
    <n v="5"/>
    <n v="0"/>
    <n v="0"/>
    <n v="0"/>
    <n v="0"/>
    <n v="3"/>
    <n v="0"/>
    <n v="0"/>
    <n v="0"/>
    <n v="0"/>
    <n v="0"/>
    <n v="0"/>
    <n v="0"/>
    <n v="0"/>
    <n v="0"/>
    <n v="0"/>
  </r>
  <r>
    <s v="CAMAQUA2014/Jul"/>
    <x v="66"/>
    <x v="67"/>
    <m/>
    <x v="18"/>
    <n v="1"/>
    <n v="0"/>
    <n v="80"/>
    <n v="3"/>
    <n v="10"/>
    <n v="17"/>
    <n v="0"/>
    <n v="14"/>
    <n v="2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CAMAQUA2014/Aug"/>
    <x v="66"/>
    <x v="67"/>
    <m/>
    <x v="19"/>
    <n v="0"/>
    <n v="0"/>
    <n v="85"/>
    <n v="4"/>
    <n v="7"/>
    <n v="9"/>
    <n v="1"/>
    <n v="12"/>
    <n v="3"/>
    <n v="14"/>
    <n v="7"/>
    <n v="0"/>
    <n v="0"/>
    <n v="0"/>
    <n v="0"/>
    <n v="7"/>
    <n v="2"/>
    <n v="0"/>
    <n v="0"/>
    <n v="0"/>
    <n v="0"/>
    <n v="0"/>
    <n v="0"/>
    <n v="0"/>
    <n v="0"/>
    <n v="0"/>
  </r>
  <r>
    <s v="CAMAQUA2014/Sep"/>
    <x v="66"/>
    <x v="67"/>
    <m/>
    <x v="20"/>
    <n v="1"/>
    <n v="0"/>
    <n v="94"/>
    <n v="5"/>
    <n v="6"/>
    <n v="8"/>
    <n v="1"/>
    <n v="10"/>
    <n v="2"/>
    <n v="4"/>
    <n v="4"/>
    <n v="0"/>
    <n v="0"/>
    <n v="0"/>
    <n v="0"/>
    <n v="3"/>
    <n v="1"/>
    <n v="0"/>
    <n v="0"/>
    <n v="0"/>
    <n v="0"/>
    <n v="1"/>
    <n v="0"/>
    <n v="0"/>
    <n v="0"/>
    <n v="1"/>
  </r>
  <r>
    <s v="CAMAQUA2014/Oct"/>
    <x v="66"/>
    <x v="67"/>
    <m/>
    <x v="21"/>
    <n v="1"/>
    <n v="0"/>
    <n v="88"/>
    <n v="4"/>
    <n v="7"/>
    <n v="7"/>
    <n v="0"/>
    <n v="8"/>
    <n v="4"/>
    <n v="8"/>
    <n v="3"/>
    <n v="0"/>
    <n v="0"/>
    <n v="0"/>
    <n v="0"/>
    <n v="6"/>
    <n v="0"/>
    <n v="0"/>
    <n v="0"/>
    <n v="0"/>
    <n v="0"/>
    <n v="0"/>
    <n v="0"/>
    <n v="0"/>
    <n v="0"/>
    <n v="1"/>
  </r>
  <r>
    <s v="CAMAQUA2014/Nov"/>
    <x v="66"/>
    <x v="67"/>
    <m/>
    <x v="22"/>
    <n v="0"/>
    <n v="0"/>
    <n v="71"/>
    <n v="3"/>
    <n v="7"/>
    <n v="12"/>
    <n v="1"/>
    <n v="6"/>
    <n v="3"/>
    <n v="7"/>
    <n v="7"/>
    <n v="0"/>
    <n v="0"/>
    <n v="0"/>
    <n v="0"/>
    <n v="4"/>
    <n v="0"/>
    <n v="0"/>
    <n v="0"/>
    <n v="0"/>
    <n v="0"/>
    <n v="0"/>
    <n v="0"/>
    <n v="0"/>
    <n v="0"/>
    <n v="0"/>
  </r>
  <r>
    <s v="CAMAQUA2014/Dec"/>
    <x v="66"/>
    <x v="67"/>
    <m/>
    <x v="23"/>
    <n v="1"/>
    <n v="0"/>
    <n v="100"/>
    <n v="2"/>
    <n v="3"/>
    <n v="13"/>
    <n v="1"/>
    <n v="10"/>
    <n v="2"/>
    <n v="4"/>
    <n v="2"/>
    <n v="0"/>
    <n v="0"/>
    <n v="0"/>
    <n v="0"/>
    <n v="6"/>
    <n v="2"/>
    <n v="0"/>
    <n v="0"/>
    <n v="0"/>
    <n v="0"/>
    <n v="0"/>
    <n v="0"/>
    <n v="0"/>
    <n v="0"/>
    <n v="1"/>
  </r>
  <r>
    <s v="CAMARGO2014/Jan"/>
    <x v="67"/>
    <x v="68"/>
    <s v="CAMARGO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Feb"/>
    <x v="67"/>
    <x v="6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Mar"/>
    <x v="67"/>
    <x v="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Apr"/>
    <x v="67"/>
    <x v="6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May"/>
    <x v="67"/>
    <x v="6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Jun"/>
    <x v="67"/>
    <x v="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Jul"/>
    <x v="67"/>
    <x v="68"/>
    <m/>
    <x v="18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ARGO2014/Aug"/>
    <x v="67"/>
    <x v="6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Sep"/>
    <x v="67"/>
    <x v="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Oct"/>
    <x v="67"/>
    <x v="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Nov"/>
    <x v="67"/>
    <x v="6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4/Dec"/>
    <x v="67"/>
    <x v="6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Jan"/>
    <x v="68"/>
    <x v="69"/>
    <s v="CAMBARA DO SUL"/>
    <x v="12"/>
    <n v="0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Feb"/>
    <x v="68"/>
    <x v="69"/>
    <m/>
    <x v="13"/>
    <n v="0"/>
    <n v="0"/>
    <n v="6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4/Mar"/>
    <x v="68"/>
    <x v="69"/>
    <m/>
    <x v="14"/>
    <n v="0"/>
    <n v="0"/>
    <n v="8"/>
    <n v="1"/>
    <n v="1"/>
    <n v="0"/>
    <n v="0"/>
    <n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CAMBARA DO SUL2014/Apr"/>
    <x v="68"/>
    <x v="69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4/May"/>
    <x v="68"/>
    <x v="69"/>
    <m/>
    <x v="16"/>
    <n v="0"/>
    <n v="0"/>
    <n v="1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4/Jun"/>
    <x v="68"/>
    <x v="69"/>
    <m/>
    <x v="17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Jul"/>
    <x v="68"/>
    <x v="69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Aug"/>
    <x v="68"/>
    <x v="69"/>
    <m/>
    <x v="1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4/Sep"/>
    <x v="68"/>
    <x v="69"/>
    <m/>
    <x v="20"/>
    <n v="0"/>
    <n v="0"/>
    <n v="6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Oct"/>
    <x v="68"/>
    <x v="69"/>
    <m/>
    <x v="2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BARA DO SUL2014/Nov"/>
    <x v="68"/>
    <x v="6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4/Dec"/>
    <x v="68"/>
    <x v="69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Jan"/>
    <x v="69"/>
    <x v="70"/>
    <s v="CAMPESTRE DA SERRA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Feb"/>
    <x v="69"/>
    <x v="7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Mar"/>
    <x v="69"/>
    <x v="7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Apr"/>
    <x v="69"/>
    <x v="7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May"/>
    <x v="69"/>
    <x v="70"/>
    <m/>
    <x v="16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Jun"/>
    <x v="69"/>
    <x v="70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Jul"/>
    <x v="69"/>
    <x v="7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Aug"/>
    <x v="69"/>
    <x v="70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Sep"/>
    <x v="69"/>
    <x v="70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14/Oct"/>
    <x v="69"/>
    <x v="70"/>
    <m/>
    <x v="21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4/Nov"/>
    <x v="69"/>
    <x v="70"/>
    <m/>
    <x v="22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14/Dec"/>
    <x v="69"/>
    <x v="7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Jan"/>
    <x v="70"/>
    <x v="71"/>
    <s v="CAMPINA DAS MISSOES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Feb"/>
    <x v="70"/>
    <x v="71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Mar"/>
    <x v="70"/>
    <x v="71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Apr"/>
    <x v="70"/>
    <x v="7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May"/>
    <x v="70"/>
    <x v="7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Jun"/>
    <x v="70"/>
    <x v="71"/>
    <m/>
    <x v="17"/>
    <n v="1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14/Jul"/>
    <x v="70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Aug"/>
    <x v="70"/>
    <x v="71"/>
    <m/>
    <x v="1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 DAS MISSOES2014/Sep"/>
    <x v="70"/>
    <x v="71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Oct"/>
    <x v="70"/>
    <x v="71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Nov"/>
    <x v="70"/>
    <x v="7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4/Dec"/>
    <x v="70"/>
    <x v="7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Jan"/>
    <x v="71"/>
    <x v="72"/>
    <s v="CAMPINAS DO SUL"/>
    <x v="1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Feb"/>
    <x v="71"/>
    <x v="72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Mar"/>
    <x v="71"/>
    <x v="72"/>
    <m/>
    <x v="14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14/Apr"/>
    <x v="71"/>
    <x v="72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4/May"/>
    <x v="71"/>
    <x v="72"/>
    <m/>
    <x v="16"/>
    <n v="0"/>
    <n v="0"/>
    <n v="6"/>
    <n v="1"/>
    <n v="0"/>
    <n v="0"/>
    <n v="0"/>
    <n v="0"/>
    <n v="0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CAMPINAS DO SUL2014/Jun"/>
    <x v="71"/>
    <x v="72"/>
    <m/>
    <x v="17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MPINAS DO SUL2014/Jul"/>
    <x v="71"/>
    <x v="72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Aug"/>
    <x v="71"/>
    <x v="72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Sep"/>
    <x v="71"/>
    <x v="72"/>
    <m/>
    <x v="2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INAS DO SUL2014/Oct"/>
    <x v="71"/>
    <x v="72"/>
    <m/>
    <x v="2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Nov"/>
    <x v="71"/>
    <x v="7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4/Dec"/>
    <x v="71"/>
    <x v="72"/>
    <m/>
    <x v="23"/>
    <n v="0"/>
    <n v="0"/>
    <n v="4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AMPO BOM2014/Jan"/>
    <x v="72"/>
    <x v="73"/>
    <s v="CAMPO BOM"/>
    <x v="12"/>
    <n v="0"/>
    <n v="0"/>
    <n v="87"/>
    <n v="3"/>
    <n v="27"/>
    <n v="38"/>
    <n v="12"/>
    <n v="9"/>
    <n v="2"/>
    <n v="16"/>
    <n v="3"/>
    <n v="0"/>
    <n v="0"/>
    <n v="0"/>
    <n v="0"/>
    <n v="6"/>
    <n v="4"/>
    <n v="0"/>
    <n v="0"/>
    <n v="0"/>
    <n v="0"/>
    <n v="0"/>
    <n v="0"/>
    <n v="0"/>
    <n v="0"/>
    <n v="0"/>
  </r>
  <r>
    <s v="CAMPO BOM2014/Feb"/>
    <x v="72"/>
    <x v="73"/>
    <m/>
    <x v="13"/>
    <n v="0"/>
    <n v="0"/>
    <n v="82"/>
    <n v="0"/>
    <n v="18"/>
    <n v="41"/>
    <n v="13"/>
    <n v="6"/>
    <n v="4"/>
    <n v="14"/>
    <n v="0"/>
    <n v="0"/>
    <n v="0"/>
    <n v="0"/>
    <n v="0"/>
    <n v="6"/>
    <n v="7"/>
    <n v="2"/>
    <n v="1"/>
    <n v="0"/>
    <n v="0"/>
    <n v="0"/>
    <n v="0"/>
    <n v="0"/>
    <n v="0"/>
    <n v="0"/>
  </r>
  <r>
    <s v="CAMPO BOM2014/Mar"/>
    <x v="72"/>
    <x v="73"/>
    <m/>
    <x v="14"/>
    <n v="0"/>
    <n v="1"/>
    <n v="74"/>
    <n v="0"/>
    <n v="23"/>
    <n v="47"/>
    <n v="19"/>
    <n v="5"/>
    <n v="4"/>
    <n v="11"/>
    <n v="3"/>
    <n v="2"/>
    <n v="0"/>
    <n v="0"/>
    <n v="0"/>
    <n v="10"/>
    <n v="5"/>
    <n v="0"/>
    <n v="1"/>
    <n v="0"/>
    <n v="0"/>
    <n v="0"/>
    <n v="0"/>
    <n v="0"/>
    <n v="0"/>
    <n v="0"/>
  </r>
  <r>
    <s v="CAMPO BOM2014/Apr"/>
    <x v="72"/>
    <x v="73"/>
    <m/>
    <x v="15"/>
    <n v="2"/>
    <n v="0"/>
    <n v="59"/>
    <n v="0"/>
    <n v="21"/>
    <n v="36"/>
    <n v="26"/>
    <n v="8"/>
    <n v="5"/>
    <n v="3"/>
    <n v="4"/>
    <n v="0"/>
    <n v="0"/>
    <n v="0"/>
    <n v="0"/>
    <n v="3"/>
    <n v="5"/>
    <n v="0"/>
    <n v="0"/>
    <n v="0"/>
    <n v="0"/>
    <n v="0"/>
    <n v="0"/>
    <n v="0"/>
    <n v="0"/>
    <n v="2"/>
  </r>
  <r>
    <s v="CAMPO BOM2014/May"/>
    <x v="72"/>
    <x v="73"/>
    <m/>
    <x v="16"/>
    <n v="1"/>
    <n v="0"/>
    <n v="68"/>
    <n v="1"/>
    <n v="20"/>
    <n v="40"/>
    <n v="23"/>
    <n v="4"/>
    <n v="3"/>
    <n v="12"/>
    <n v="3"/>
    <n v="0"/>
    <n v="0"/>
    <n v="0"/>
    <n v="0"/>
    <n v="10"/>
    <n v="10"/>
    <n v="0"/>
    <n v="0"/>
    <n v="0"/>
    <n v="0"/>
    <n v="0"/>
    <n v="0"/>
    <n v="0"/>
    <n v="0"/>
    <n v="1"/>
  </r>
  <r>
    <s v="CAMPO BOM2014/Jun"/>
    <x v="72"/>
    <x v="73"/>
    <m/>
    <x v="17"/>
    <n v="0"/>
    <n v="0"/>
    <n v="70"/>
    <n v="0"/>
    <n v="33"/>
    <n v="47"/>
    <n v="17"/>
    <n v="1"/>
    <n v="0"/>
    <n v="3"/>
    <n v="2"/>
    <n v="0"/>
    <n v="0"/>
    <n v="0"/>
    <n v="0"/>
    <n v="4"/>
    <n v="15"/>
    <n v="0"/>
    <n v="0"/>
    <n v="0"/>
    <n v="0"/>
    <n v="0"/>
    <n v="0"/>
    <n v="0"/>
    <n v="0"/>
    <n v="0"/>
  </r>
  <r>
    <s v="CAMPO BOM2014/Jul"/>
    <x v="72"/>
    <x v="73"/>
    <m/>
    <x v="18"/>
    <n v="1"/>
    <n v="0"/>
    <n v="62"/>
    <n v="2"/>
    <n v="40"/>
    <n v="37"/>
    <n v="14"/>
    <n v="3"/>
    <n v="2"/>
    <n v="11"/>
    <n v="1"/>
    <n v="0"/>
    <n v="0"/>
    <n v="0"/>
    <n v="0"/>
    <n v="3"/>
    <n v="4"/>
    <n v="0"/>
    <n v="0"/>
    <n v="0"/>
    <n v="0"/>
    <n v="0"/>
    <n v="0"/>
    <n v="0"/>
    <n v="0"/>
    <n v="1"/>
  </r>
  <r>
    <s v="CAMPO BOM2014/Aug"/>
    <x v="72"/>
    <x v="73"/>
    <m/>
    <x v="19"/>
    <n v="0"/>
    <n v="0"/>
    <n v="58"/>
    <n v="0"/>
    <n v="39"/>
    <n v="37"/>
    <n v="13"/>
    <n v="5"/>
    <n v="3"/>
    <n v="14"/>
    <n v="5"/>
    <n v="0"/>
    <n v="0"/>
    <n v="0"/>
    <n v="0"/>
    <n v="4"/>
    <n v="5"/>
    <n v="0"/>
    <n v="1"/>
    <n v="0"/>
    <n v="0"/>
    <n v="0"/>
    <n v="0"/>
    <n v="0"/>
    <n v="0"/>
    <n v="0"/>
  </r>
  <r>
    <s v="CAMPO BOM2014/Sep"/>
    <x v="72"/>
    <x v="73"/>
    <m/>
    <x v="20"/>
    <n v="0"/>
    <n v="0"/>
    <n v="68"/>
    <n v="0"/>
    <n v="26"/>
    <n v="35"/>
    <n v="16"/>
    <n v="10"/>
    <n v="2"/>
    <n v="21"/>
    <n v="7"/>
    <n v="0"/>
    <n v="0"/>
    <n v="0"/>
    <n v="0"/>
    <n v="5"/>
    <n v="1"/>
    <n v="0"/>
    <n v="0"/>
    <n v="0"/>
    <n v="0"/>
    <n v="0"/>
    <n v="0"/>
    <n v="0"/>
    <n v="0"/>
    <n v="0"/>
  </r>
  <r>
    <s v="CAMPO BOM2014/Oct"/>
    <x v="72"/>
    <x v="73"/>
    <m/>
    <x v="21"/>
    <n v="1"/>
    <n v="0"/>
    <n v="45"/>
    <n v="0"/>
    <n v="46"/>
    <n v="46"/>
    <n v="19"/>
    <n v="5"/>
    <n v="1"/>
    <n v="13"/>
    <n v="2"/>
    <n v="0"/>
    <n v="0"/>
    <n v="0"/>
    <n v="0"/>
    <n v="5"/>
    <n v="6"/>
    <n v="0"/>
    <n v="0"/>
    <n v="0"/>
    <n v="0"/>
    <n v="0"/>
    <n v="0"/>
    <n v="0"/>
    <n v="0"/>
    <n v="1"/>
  </r>
  <r>
    <s v="CAMPO BOM2014/Nov"/>
    <x v="72"/>
    <x v="73"/>
    <m/>
    <x v="22"/>
    <n v="0"/>
    <n v="0"/>
    <n v="55"/>
    <n v="1"/>
    <n v="27"/>
    <n v="32"/>
    <n v="8"/>
    <n v="5"/>
    <n v="3"/>
    <n v="4"/>
    <n v="4"/>
    <n v="0"/>
    <n v="0"/>
    <n v="0"/>
    <n v="0"/>
    <n v="3"/>
    <n v="7"/>
    <n v="0"/>
    <n v="0"/>
    <n v="0"/>
    <n v="0"/>
    <n v="0"/>
    <n v="1"/>
    <n v="0"/>
    <n v="0"/>
    <n v="0"/>
  </r>
  <r>
    <s v="CAMPO BOM2014/Dec"/>
    <x v="72"/>
    <x v="73"/>
    <m/>
    <x v="23"/>
    <n v="0"/>
    <n v="0"/>
    <n v="67"/>
    <n v="1"/>
    <n v="25"/>
    <n v="32"/>
    <n v="15"/>
    <n v="10"/>
    <n v="2"/>
    <n v="9"/>
    <n v="5"/>
    <n v="0"/>
    <n v="0"/>
    <n v="0"/>
    <n v="0"/>
    <n v="13"/>
    <n v="5"/>
    <n v="0"/>
    <n v="1"/>
    <n v="0"/>
    <n v="0"/>
    <n v="0"/>
    <n v="1"/>
    <n v="0"/>
    <n v="0"/>
    <n v="0"/>
  </r>
  <r>
    <s v="CAMPO NOVO2014/Jan"/>
    <x v="73"/>
    <x v="74"/>
    <s v="CAMPO NOVO"/>
    <x v="12"/>
    <n v="0"/>
    <n v="0"/>
    <n v="5"/>
    <n v="0"/>
    <n v="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 NOVO2014/Feb"/>
    <x v="73"/>
    <x v="74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Mar"/>
    <x v="73"/>
    <x v="74"/>
    <m/>
    <x v="14"/>
    <n v="0"/>
    <n v="0"/>
    <n v="4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Apr"/>
    <x v="73"/>
    <x v="74"/>
    <m/>
    <x v="15"/>
    <n v="0"/>
    <n v="0"/>
    <n v="8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4/May"/>
    <x v="73"/>
    <x v="74"/>
    <m/>
    <x v="16"/>
    <n v="0"/>
    <n v="0"/>
    <n v="1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Jun"/>
    <x v="73"/>
    <x v="74"/>
    <m/>
    <x v="17"/>
    <n v="0"/>
    <n v="0"/>
    <n v="9"/>
    <n v="2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Jul"/>
    <x v="73"/>
    <x v="74"/>
    <m/>
    <x v="18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Aug"/>
    <x v="73"/>
    <x v="74"/>
    <m/>
    <x v="19"/>
    <n v="1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O NOVO2014/Sep"/>
    <x v="73"/>
    <x v="74"/>
    <m/>
    <x v="20"/>
    <n v="0"/>
    <n v="0"/>
    <n v="7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4/Oct"/>
    <x v="73"/>
    <x v="74"/>
    <m/>
    <x v="21"/>
    <n v="1"/>
    <n v="0"/>
    <n v="4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AMPO NOVO2014/Nov"/>
    <x v="73"/>
    <x v="74"/>
    <m/>
    <x v="22"/>
    <n v="0"/>
    <n v="0"/>
    <n v="7"/>
    <n v="0"/>
    <n v="0"/>
    <n v="2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CAMPO NOVO2014/Dec"/>
    <x v="73"/>
    <x v="74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Jan"/>
    <x v="74"/>
    <x v="75"/>
    <s v="CAMPOS BORG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Feb"/>
    <x v="74"/>
    <x v="75"/>
    <m/>
    <x v="13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Mar"/>
    <x v="74"/>
    <x v="75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Apr"/>
    <x v="74"/>
    <x v="75"/>
    <m/>
    <x v="15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May"/>
    <x v="74"/>
    <x v="7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Jun"/>
    <x v="74"/>
    <x v="7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Jul"/>
    <x v="74"/>
    <x v="75"/>
    <m/>
    <x v="18"/>
    <n v="0"/>
    <n v="0"/>
    <n v="4"/>
    <n v="1"/>
    <n v="2"/>
    <n v="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CAMPOS BORGES2014/Aug"/>
    <x v="74"/>
    <x v="75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Sep"/>
    <x v="74"/>
    <x v="75"/>
    <m/>
    <x v="2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4/Oct"/>
    <x v="74"/>
    <x v="7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Nov"/>
    <x v="74"/>
    <x v="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4/Dec"/>
    <x v="74"/>
    <x v="7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4/Jan"/>
    <x v="75"/>
    <x v="76"/>
    <s v="CANDELARIA"/>
    <x v="12"/>
    <n v="2"/>
    <n v="0"/>
    <n v="32"/>
    <n v="3"/>
    <n v="4"/>
    <n v="2"/>
    <n v="0"/>
    <n v="3"/>
    <n v="1"/>
    <n v="3"/>
    <n v="0"/>
    <n v="0"/>
    <n v="0"/>
    <n v="0"/>
    <n v="0"/>
    <n v="0"/>
    <n v="1"/>
    <n v="0"/>
    <n v="0"/>
    <n v="0"/>
    <n v="0"/>
    <n v="0"/>
    <n v="0"/>
    <n v="0"/>
    <n v="0"/>
    <n v="2"/>
  </r>
  <r>
    <s v="CANDELARIA2014/Feb"/>
    <x v="75"/>
    <x v="76"/>
    <m/>
    <x v="13"/>
    <n v="0"/>
    <n v="0"/>
    <n v="14"/>
    <n v="2"/>
    <n v="1"/>
    <n v="2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4/Mar"/>
    <x v="75"/>
    <x v="76"/>
    <m/>
    <x v="14"/>
    <n v="0"/>
    <n v="0"/>
    <n v="41"/>
    <n v="3"/>
    <n v="1"/>
    <n v="3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ANDELARIA2014/Apr"/>
    <x v="75"/>
    <x v="76"/>
    <m/>
    <x v="15"/>
    <n v="0"/>
    <n v="0"/>
    <n v="32"/>
    <n v="2"/>
    <n v="4"/>
    <n v="5"/>
    <n v="0"/>
    <n v="2"/>
    <n v="3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DELARIA2014/May"/>
    <x v="75"/>
    <x v="76"/>
    <m/>
    <x v="16"/>
    <n v="1"/>
    <n v="0"/>
    <n v="34"/>
    <n v="6"/>
    <n v="2"/>
    <n v="1"/>
    <n v="0"/>
    <n v="3"/>
    <n v="4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NDELARIA2014/Jun"/>
    <x v="75"/>
    <x v="76"/>
    <m/>
    <x v="17"/>
    <n v="2"/>
    <n v="0"/>
    <n v="30"/>
    <n v="2"/>
    <n v="1"/>
    <n v="5"/>
    <n v="0"/>
    <n v="3"/>
    <n v="1"/>
    <n v="2"/>
    <n v="3"/>
    <n v="0"/>
    <n v="0"/>
    <n v="0"/>
    <n v="0"/>
    <n v="0"/>
    <n v="0"/>
    <n v="1"/>
    <n v="0"/>
    <n v="0"/>
    <n v="0"/>
    <n v="0"/>
    <n v="0"/>
    <n v="0"/>
    <n v="0"/>
    <n v="2"/>
  </r>
  <r>
    <s v="CANDELARIA2014/Jul"/>
    <x v="75"/>
    <x v="76"/>
    <m/>
    <x v="18"/>
    <n v="0"/>
    <n v="0"/>
    <n v="29"/>
    <n v="3"/>
    <n v="1"/>
    <n v="6"/>
    <n v="0"/>
    <n v="1"/>
    <n v="8"/>
    <n v="7"/>
    <n v="2"/>
    <n v="0"/>
    <n v="0"/>
    <n v="0"/>
    <n v="0"/>
    <n v="0"/>
    <n v="3"/>
    <n v="0"/>
    <n v="0"/>
    <n v="0"/>
    <n v="0"/>
    <n v="0"/>
    <n v="0"/>
    <n v="0"/>
    <n v="0"/>
    <n v="0"/>
  </r>
  <r>
    <s v="CANDELARIA2014/Aug"/>
    <x v="75"/>
    <x v="76"/>
    <m/>
    <x v="19"/>
    <n v="0"/>
    <n v="0"/>
    <n v="37"/>
    <n v="7"/>
    <n v="3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4/Sep"/>
    <x v="75"/>
    <x v="76"/>
    <m/>
    <x v="20"/>
    <n v="0"/>
    <n v="0"/>
    <n v="31"/>
    <n v="1"/>
    <n v="5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DELARIA2014/Oct"/>
    <x v="75"/>
    <x v="76"/>
    <m/>
    <x v="21"/>
    <n v="2"/>
    <n v="0"/>
    <n v="40"/>
    <n v="7"/>
    <n v="1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ANDELARIA2014/Nov"/>
    <x v="75"/>
    <x v="76"/>
    <m/>
    <x v="22"/>
    <n v="1"/>
    <n v="0"/>
    <n v="23"/>
    <n v="4"/>
    <n v="7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CANDELARIA2014/Dec"/>
    <x v="75"/>
    <x v="76"/>
    <m/>
    <x v="23"/>
    <n v="1"/>
    <n v="0"/>
    <n v="37"/>
    <n v="1"/>
    <n v="1"/>
    <n v="1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CANDIDO GODOI2014/Jan"/>
    <x v="76"/>
    <x v="77"/>
    <s v="CANDIDO GODO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Feb"/>
    <x v="76"/>
    <x v="7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Mar"/>
    <x v="76"/>
    <x v="77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14/Apr"/>
    <x v="76"/>
    <x v="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May"/>
    <x v="76"/>
    <x v="77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Jul"/>
    <x v="76"/>
    <x v="7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Aug"/>
    <x v="76"/>
    <x v="7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Sep"/>
    <x v="76"/>
    <x v="77"/>
    <m/>
    <x v="20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14/Oct"/>
    <x v="76"/>
    <x v="77"/>
    <m/>
    <x v="21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14/Nov"/>
    <x v="76"/>
    <x v="7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4/Dec"/>
    <x v="76"/>
    <x v="77"/>
    <m/>
    <x v="2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4/Jan"/>
    <x v="77"/>
    <x v="78"/>
    <s v="CANDIOTA"/>
    <x v="12"/>
    <n v="0"/>
    <n v="0"/>
    <n v="15"/>
    <n v="2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ANDIOTA2014/Feb"/>
    <x v="77"/>
    <x v="78"/>
    <m/>
    <x v="13"/>
    <n v="0"/>
    <n v="0"/>
    <n v="17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Mar"/>
    <x v="77"/>
    <x v="78"/>
    <m/>
    <x v="14"/>
    <n v="0"/>
    <n v="0"/>
    <n v="19"/>
    <n v="9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4/Apr"/>
    <x v="77"/>
    <x v="78"/>
    <m/>
    <x v="15"/>
    <n v="0"/>
    <n v="0"/>
    <n v="1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May"/>
    <x v="77"/>
    <x v="78"/>
    <m/>
    <x v="16"/>
    <n v="0"/>
    <n v="0"/>
    <n v="1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Jun"/>
    <x v="77"/>
    <x v="78"/>
    <m/>
    <x v="17"/>
    <n v="0"/>
    <n v="0"/>
    <n v="1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4/Jul"/>
    <x v="77"/>
    <x v="78"/>
    <m/>
    <x v="18"/>
    <n v="0"/>
    <n v="0"/>
    <n v="12"/>
    <n v="4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4/Aug"/>
    <x v="77"/>
    <x v="78"/>
    <m/>
    <x v="19"/>
    <n v="0"/>
    <n v="0"/>
    <n v="19"/>
    <n v="3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Sep"/>
    <x v="77"/>
    <x v="78"/>
    <m/>
    <x v="20"/>
    <n v="0"/>
    <n v="0"/>
    <n v="15"/>
    <n v="4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DIOTA2014/Oct"/>
    <x v="77"/>
    <x v="78"/>
    <m/>
    <x v="21"/>
    <n v="0"/>
    <n v="0"/>
    <n v="24"/>
    <n v="1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Nov"/>
    <x v="77"/>
    <x v="78"/>
    <m/>
    <x v="22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4/Dec"/>
    <x v="77"/>
    <x v="78"/>
    <m/>
    <x v="23"/>
    <n v="0"/>
    <n v="0"/>
    <n v="2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4/Jan"/>
    <x v="78"/>
    <x v="79"/>
    <s v="CANELA"/>
    <x v="12"/>
    <n v="1"/>
    <n v="0"/>
    <n v="71"/>
    <n v="1"/>
    <n v="4"/>
    <n v="5"/>
    <n v="2"/>
    <n v="4"/>
    <n v="4"/>
    <n v="8"/>
    <n v="4"/>
    <n v="0"/>
    <n v="0"/>
    <n v="0"/>
    <n v="0"/>
    <n v="3"/>
    <n v="0"/>
    <n v="0"/>
    <n v="0"/>
    <n v="0"/>
    <n v="0"/>
    <n v="0"/>
    <n v="0"/>
    <n v="0"/>
    <n v="0"/>
    <n v="1"/>
  </r>
  <r>
    <s v="CANELA2014/Feb"/>
    <x v="78"/>
    <x v="79"/>
    <m/>
    <x v="13"/>
    <n v="1"/>
    <n v="0"/>
    <n v="80"/>
    <n v="1"/>
    <n v="5"/>
    <n v="2"/>
    <n v="0"/>
    <n v="11"/>
    <n v="1"/>
    <n v="3"/>
    <n v="0"/>
    <n v="0"/>
    <n v="0"/>
    <n v="0"/>
    <n v="0"/>
    <n v="12"/>
    <n v="0"/>
    <n v="0"/>
    <n v="0"/>
    <n v="0"/>
    <n v="0"/>
    <n v="0"/>
    <n v="0"/>
    <n v="0"/>
    <n v="0"/>
    <n v="1"/>
  </r>
  <r>
    <s v="CANELA2014/Mar"/>
    <x v="78"/>
    <x v="79"/>
    <m/>
    <x v="14"/>
    <n v="0"/>
    <n v="0"/>
    <n v="99"/>
    <n v="0"/>
    <n v="7"/>
    <n v="9"/>
    <n v="0"/>
    <n v="5"/>
    <n v="2"/>
    <n v="6"/>
    <n v="4"/>
    <n v="0"/>
    <n v="0"/>
    <n v="0"/>
    <n v="0"/>
    <n v="7"/>
    <n v="0"/>
    <n v="0"/>
    <n v="0"/>
    <n v="0"/>
    <n v="0"/>
    <n v="0"/>
    <n v="0"/>
    <n v="0"/>
    <n v="0"/>
    <n v="0"/>
  </r>
  <r>
    <s v="CANELA2014/Apr"/>
    <x v="78"/>
    <x v="79"/>
    <m/>
    <x v="15"/>
    <n v="0"/>
    <n v="1"/>
    <n v="72"/>
    <n v="0"/>
    <n v="3"/>
    <n v="10"/>
    <n v="1"/>
    <n v="7"/>
    <n v="3"/>
    <n v="3"/>
    <n v="5"/>
    <n v="0"/>
    <n v="0"/>
    <n v="0"/>
    <n v="0"/>
    <n v="3"/>
    <n v="1"/>
    <n v="0"/>
    <n v="0"/>
    <n v="0"/>
    <n v="0"/>
    <n v="0"/>
    <n v="0"/>
    <n v="0"/>
    <n v="0"/>
    <n v="0"/>
  </r>
  <r>
    <s v="CANELA2014/May"/>
    <x v="78"/>
    <x v="79"/>
    <m/>
    <x v="16"/>
    <n v="2"/>
    <n v="0"/>
    <n v="90"/>
    <n v="2"/>
    <n v="5"/>
    <n v="2"/>
    <n v="0"/>
    <n v="5"/>
    <n v="2"/>
    <n v="7"/>
    <n v="5"/>
    <n v="0"/>
    <n v="0"/>
    <n v="0"/>
    <n v="0"/>
    <n v="5"/>
    <n v="0"/>
    <n v="0"/>
    <n v="0"/>
    <n v="0"/>
    <n v="0"/>
    <n v="0"/>
    <n v="0"/>
    <n v="0"/>
    <n v="0"/>
    <n v="2"/>
  </r>
  <r>
    <s v="CANELA2014/Jun"/>
    <x v="78"/>
    <x v="79"/>
    <m/>
    <x v="17"/>
    <n v="0"/>
    <n v="0"/>
    <n v="81"/>
    <n v="2"/>
    <n v="2"/>
    <n v="4"/>
    <n v="0"/>
    <n v="8"/>
    <n v="2"/>
    <n v="8"/>
    <n v="7"/>
    <n v="0"/>
    <n v="0"/>
    <n v="0"/>
    <n v="0"/>
    <n v="2"/>
    <n v="0"/>
    <n v="0"/>
    <n v="0"/>
    <n v="0"/>
    <n v="0"/>
    <n v="0"/>
    <n v="0"/>
    <n v="0"/>
    <n v="0"/>
    <n v="0"/>
  </r>
  <r>
    <s v="CANELA2014/Jul"/>
    <x v="78"/>
    <x v="79"/>
    <m/>
    <x v="18"/>
    <n v="0"/>
    <n v="0"/>
    <n v="67"/>
    <n v="0"/>
    <n v="3"/>
    <n v="7"/>
    <n v="1"/>
    <n v="8"/>
    <n v="1"/>
    <n v="10"/>
    <n v="10"/>
    <n v="0"/>
    <n v="0"/>
    <n v="0"/>
    <n v="0"/>
    <n v="1"/>
    <n v="0"/>
    <n v="0"/>
    <n v="0"/>
    <n v="0"/>
    <n v="0"/>
    <n v="0"/>
    <n v="0"/>
    <n v="0"/>
    <n v="0"/>
    <n v="0"/>
  </r>
  <r>
    <s v="CANELA2014/Aug"/>
    <x v="78"/>
    <x v="79"/>
    <m/>
    <x v="19"/>
    <n v="0"/>
    <n v="0"/>
    <n v="85"/>
    <n v="1"/>
    <n v="2"/>
    <n v="6"/>
    <n v="0"/>
    <n v="5"/>
    <n v="0"/>
    <n v="8"/>
    <n v="10"/>
    <n v="0"/>
    <n v="0"/>
    <n v="0"/>
    <n v="0"/>
    <n v="10"/>
    <n v="0"/>
    <n v="0"/>
    <n v="0"/>
    <n v="0"/>
    <n v="0"/>
    <n v="0"/>
    <n v="0"/>
    <n v="0"/>
    <n v="0"/>
    <n v="0"/>
  </r>
  <r>
    <s v="CANELA2014/Sep"/>
    <x v="78"/>
    <x v="79"/>
    <m/>
    <x v="20"/>
    <n v="0"/>
    <n v="0"/>
    <n v="91"/>
    <n v="0"/>
    <n v="1"/>
    <n v="4"/>
    <n v="0"/>
    <n v="8"/>
    <n v="3"/>
    <n v="2"/>
    <n v="9"/>
    <n v="0"/>
    <n v="0"/>
    <n v="0"/>
    <n v="0"/>
    <n v="7"/>
    <n v="0"/>
    <n v="0"/>
    <n v="0"/>
    <n v="0"/>
    <n v="0"/>
    <n v="0"/>
    <n v="0"/>
    <n v="0"/>
    <n v="0"/>
    <n v="0"/>
  </r>
  <r>
    <s v="CANELA2014/Oct"/>
    <x v="78"/>
    <x v="79"/>
    <m/>
    <x v="21"/>
    <n v="0"/>
    <n v="0"/>
    <n v="76"/>
    <n v="0"/>
    <n v="2"/>
    <n v="4"/>
    <n v="0"/>
    <n v="5"/>
    <n v="1"/>
    <n v="5"/>
    <n v="4"/>
    <n v="0"/>
    <n v="0"/>
    <n v="0"/>
    <n v="0"/>
    <n v="5"/>
    <n v="0"/>
    <n v="0"/>
    <n v="0"/>
    <n v="0"/>
    <n v="0"/>
    <n v="0"/>
    <n v="0"/>
    <n v="0"/>
    <n v="0"/>
    <n v="0"/>
  </r>
  <r>
    <s v="CANELA2014/Nov"/>
    <x v="78"/>
    <x v="79"/>
    <m/>
    <x v="22"/>
    <n v="1"/>
    <n v="0"/>
    <n v="83"/>
    <n v="1"/>
    <n v="8"/>
    <n v="0"/>
    <n v="0"/>
    <n v="5"/>
    <n v="2"/>
    <n v="14"/>
    <n v="9"/>
    <n v="0"/>
    <n v="0"/>
    <n v="0"/>
    <n v="0"/>
    <n v="9"/>
    <n v="0"/>
    <n v="0"/>
    <n v="0"/>
    <n v="0"/>
    <n v="0"/>
    <n v="0"/>
    <n v="0"/>
    <n v="0"/>
    <n v="0"/>
    <n v="1"/>
  </r>
  <r>
    <s v="CANELA2014/Dec"/>
    <x v="78"/>
    <x v="79"/>
    <m/>
    <x v="23"/>
    <n v="0"/>
    <n v="0"/>
    <n v="92"/>
    <n v="0"/>
    <n v="2"/>
    <n v="8"/>
    <n v="1"/>
    <n v="9"/>
    <n v="4"/>
    <n v="6"/>
    <n v="11"/>
    <n v="0"/>
    <n v="0"/>
    <n v="0"/>
    <n v="0"/>
    <n v="4"/>
    <n v="1"/>
    <n v="0"/>
    <n v="0"/>
    <n v="0"/>
    <n v="0"/>
    <n v="0"/>
    <n v="0"/>
    <n v="0"/>
    <n v="0"/>
    <n v="0"/>
  </r>
  <r>
    <s v="CANGUCU2014/Jan"/>
    <x v="79"/>
    <x v="80"/>
    <s v="CANGUCU"/>
    <x v="12"/>
    <n v="0"/>
    <n v="0"/>
    <n v="26"/>
    <n v="4"/>
    <n v="0"/>
    <n v="3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14/Feb"/>
    <x v="79"/>
    <x v="80"/>
    <m/>
    <x v="13"/>
    <n v="0"/>
    <n v="0"/>
    <n v="34"/>
    <n v="10"/>
    <n v="1"/>
    <n v="4"/>
    <n v="0"/>
    <n v="3"/>
    <n v="1"/>
    <n v="0"/>
    <n v="0"/>
    <n v="0"/>
    <n v="0"/>
    <n v="0"/>
    <n v="0"/>
    <n v="4"/>
    <n v="1"/>
    <n v="0"/>
    <n v="0"/>
    <n v="0"/>
    <n v="0"/>
    <n v="0"/>
    <n v="0"/>
    <n v="0"/>
    <n v="0"/>
    <n v="0"/>
  </r>
  <r>
    <s v="CANGUCU2014/Mar"/>
    <x v="79"/>
    <x v="80"/>
    <m/>
    <x v="14"/>
    <n v="0"/>
    <n v="0"/>
    <n v="32"/>
    <n v="7"/>
    <n v="0"/>
    <n v="2"/>
    <n v="0"/>
    <n v="0"/>
    <n v="4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CANGUCU2014/Apr"/>
    <x v="79"/>
    <x v="80"/>
    <m/>
    <x v="15"/>
    <n v="1"/>
    <n v="0"/>
    <n v="28"/>
    <n v="6"/>
    <n v="1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NGUCU2014/May"/>
    <x v="79"/>
    <x v="80"/>
    <m/>
    <x v="16"/>
    <n v="0"/>
    <n v="0"/>
    <n v="31"/>
    <n v="3"/>
    <n v="2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14/Jun"/>
    <x v="79"/>
    <x v="80"/>
    <m/>
    <x v="17"/>
    <n v="0"/>
    <n v="0"/>
    <n v="31"/>
    <n v="4"/>
    <n v="6"/>
    <n v="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GUCU2014/Jul"/>
    <x v="79"/>
    <x v="80"/>
    <m/>
    <x v="18"/>
    <n v="0"/>
    <n v="0"/>
    <n v="47"/>
    <n v="5"/>
    <n v="0"/>
    <n v="4"/>
    <n v="0"/>
    <n v="1"/>
    <n v="4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14/Aug"/>
    <x v="79"/>
    <x v="80"/>
    <m/>
    <x v="19"/>
    <n v="0"/>
    <n v="0"/>
    <n v="39"/>
    <n v="7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GUCU2014/Sep"/>
    <x v="79"/>
    <x v="80"/>
    <m/>
    <x v="20"/>
    <n v="0"/>
    <n v="0"/>
    <n v="35"/>
    <n v="9"/>
    <n v="1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14/Oct"/>
    <x v="79"/>
    <x v="80"/>
    <m/>
    <x v="21"/>
    <n v="0"/>
    <n v="0"/>
    <n v="64"/>
    <n v="14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14/Nov"/>
    <x v="79"/>
    <x v="80"/>
    <m/>
    <x v="22"/>
    <n v="1"/>
    <n v="0"/>
    <n v="29"/>
    <n v="5"/>
    <n v="2"/>
    <n v="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CANGUCU2014/Dec"/>
    <x v="79"/>
    <x v="80"/>
    <m/>
    <x v="23"/>
    <n v="0"/>
    <n v="0"/>
    <n v="34"/>
    <n v="6"/>
    <n v="3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OAS2014/Jan"/>
    <x v="80"/>
    <x v="81"/>
    <s v="CANOAS"/>
    <x v="12"/>
    <n v="10"/>
    <n v="1"/>
    <n v="447"/>
    <n v="4"/>
    <n v="41"/>
    <n v="189"/>
    <n v="77"/>
    <n v="33"/>
    <n v="13"/>
    <n v="45"/>
    <n v="18"/>
    <n v="1"/>
    <n v="0"/>
    <n v="0"/>
    <n v="0"/>
    <n v="32"/>
    <n v="17"/>
    <n v="1"/>
    <n v="1"/>
    <n v="0"/>
    <n v="0"/>
    <n v="0"/>
    <n v="8"/>
    <n v="0"/>
    <n v="0"/>
    <n v="12"/>
  </r>
  <r>
    <s v="CANOAS2014/Feb"/>
    <x v="80"/>
    <x v="81"/>
    <m/>
    <x v="13"/>
    <n v="9"/>
    <n v="1"/>
    <n v="485"/>
    <n v="3"/>
    <n v="47"/>
    <n v="229"/>
    <n v="72"/>
    <n v="42"/>
    <n v="15"/>
    <n v="95"/>
    <n v="20"/>
    <n v="0"/>
    <n v="1"/>
    <n v="0"/>
    <n v="0"/>
    <n v="14"/>
    <n v="33"/>
    <n v="1"/>
    <n v="2"/>
    <n v="0"/>
    <n v="0"/>
    <n v="0"/>
    <n v="0"/>
    <n v="0"/>
    <n v="0"/>
    <n v="9"/>
  </r>
  <r>
    <s v="CANOAS2014/Mar"/>
    <x v="80"/>
    <x v="81"/>
    <m/>
    <x v="14"/>
    <n v="13"/>
    <n v="0"/>
    <n v="515"/>
    <n v="3"/>
    <n v="67"/>
    <n v="283"/>
    <n v="73"/>
    <n v="36"/>
    <n v="15"/>
    <n v="106"/>
    <n v="31"/>
    <n v="0"/>
    <n v="0"/>
    <n v="0"/>
    <n v="0"/>
    <n v="13"/>
    <n v="24"/>
    <n v="0"/>
    <n v="1"/>
    <n v="0"/>
    <n v="0"/>
    <n v="0"/>
    <n v="4"/>
    <n v="0"/>
    <n v="1"/>
    <n v="14"/>
  </r>
  <r>
    <s v="CANOAS2014/Apr"/>
    <x v="80"/>
    <x v="81"/>
    <m/>
    <x v="15"/>
    <n v="5"/>
    <n v="0"/>
    <n v="645"/>
    <n v="1"/>
    <n v="59"/>
    <n v="272"/>
    <n v="88"/>
    <n v="55"/>
    <n v="29"/>
    <n v="124"/>
    <n v="40"/>
    <n v="1"/>
    <n v="0"/>
    <n v="0"/>
    <n v="0"/>
    <n v="27"/>
    <n v="24"/>
    <n v="0"/>
    <n v="0"/>
    <n v="0"/>
    <n v="0"/>
    <n v="0"/>
    <n v="3"/>
    <n v="0"/>
    <n v="0"/>
    <n v="5"/>
  </r>
  <r>
    <s v="CANOAS2014/May"/>
    <x v="80"/>
    <x v="81"/>
    <m/>
    <x v="16"/>
    <n v="4"/>
    <n v="1"/>
    <n v="566"/>
    <n v="2"/>
    <n v="60"/>
    <n v="282"/>
    <n v="74"/>
    <n v="43"/>
    <n v="17"/>
    <n v="128"/>
    <n v="38"/>
    <n v="3"/>
    <n v="0"/>
    <n v="0"/>
    <n v="0"/>
    <n v="17"/>
    <n v="17"/>
    <n v="1"/>
    <n v="0"/>
    <n v="0"/>
    <n v="1"/>
    <n v="0"/>
    <n v="5"/>
    <n v="1"/>
    <n v="0"/>
    <n v="5"/>
  </r>
  <r>
    <s v="CANOAS2014/Jun"/>
    <x v="80"/>
    <x v="81"/>
    <m/>
    <x v="17"/>
    <n v="10"/>
    <n v="0"/>
    <n v="509"/>
    <n v="1"/>
    <n v="70"/>
    <n v="243"/>
    <n v="85"/>
    <n v="38"/>
    <n v="18"/>
    <n v="91"/>
    <n v="34"/>
    <n v="1"/>
    <n v="0"/>
    <n v="0"/>
    <n v="0"/>
    <n v="15"/>
    <n v="22"/>
    <n v="0"/>
    <n v="1"/>
    <n v="0"/>
    <n v="1"/>
    <n v="0"/>
    <n v="1"/>
    <n v="0"/>
    <n v="1"/>
    <n v="12"/>
  </r>
  <r>
    <s v="CANOAS2014/Jul"/>
    <x v="80"/>
    <x v="81"/>
    <m/>
    <x v="18"/>
    <n v="3"/>
    <n v="0"/>
    <n v="503"/>
    <n v="7"/>
    <n v="61"/>
    <n v="252"/>
    <n v="82"/>
    <n v="40"/>
    <n v="16"/>
    <n v="158"/>
    <n v="43"/>
    <n v="0"/>
    <n v="0"/>
    <n v="0"/>
    <n v="0"/>
    <n v="15"/>
    <n v="25"/>
    <n v="0"/>
    <n v="0"/>
    <n v="0"/>
    <n v="0"/>
    <n v="0"/>
    <n v="5"/>
    <n v="0"/>
    <n v="0"/>
    <n v="3"/>
  </r>
  <r>
    <s v="CANOAS2014/Aug"/>
    <x v="80"/>
    <x v="81"/>
    <m/>
    <x v="19"/>
    <n v="8"/>
    <n v="0"/>
    <n v="449"/>
    <n v="2"/>
    <n v="45"/>
    <n v="318"/>
    <n v="73"/>
    <n v="51"/>
    <n v="30"/>
    <n v="162"/>
    <n v="51"/>
    <n v="0"/>
    <n v="0"/>
    <n v="0"/>
    <n v="0"/>
    <n v="20"/>
    <n v="18"/>
    <n v="0"/>
    <n v="0"/>
    <n v="0"/>
    <n v="0"/>
    <n v="0"/>
    <n v="2"/>
    <n v="0"/>
    <n v="1"/>
    <n v="8"/>
  </r>
  <r>
    <s v="CANOAS2014/Sep"/>
    <x v="80"/>
    <x v="81"/>
    <m/>
    <x v="20"/>
    <n v="13"/>
    <n v="1"/>
    <n v="488"/>
    <n v="3"/>
    <n v="72"/>
    <n v="316"/>
    <n v="73"/>
    <n v="43"/>
    <n v="13"/>
    <n v="72"/>
    <n v="32"/>
    <n v="0"/>
    <n v="0"/>
    <n v="0"/>
    <n v="0"/>
    <n v="5"/>
    <n v="15"/>
    <n v="4"/>
    <n v="0"/>
    <n v="0"/>
    <n v="1"/>
    <n v="0"/>
    <n v="5"/>
    <n v="0"/>
    <n v="0"/>
    <n v="15"/>
  </r>
  <r>
    <s v="CANOAS2014/Oct"/>
    <x v="80"/>
    <x v="81"/>
    <m/>
    <x v="21"/>
    <n v="10"/>
    <n v="1"/>
    <n v="559"/>
    <n v="2"/>
    <n v="75"/>
    <n v="361"/>
    <n v="79"/>
    <n v="46"/>
    <n v="17"/>
    <n v="97"/>
    <n v="34"/>
    <n v="0"/>
    <n v="0"/>
    <n v="0"/>
    <n v="0"/>
    <n v="15"/>
    <n v="38"/>
    <n v="3"/>
    <n v="1"/>
    <n v="0"/>
    <n v="1"/>
    <n v="0"/>
    <n v="5"/>
    <n v="0"/>
    <n v="1"/>
    <n v="10"/>
  </r>
  <r>
    <s v="CANOAS2014/Nov"/>
    <x v="80"/>
    <x v="81"/>
    <m/>
    <x v="22"/>
    <n v="10"/>
    <n v="0"/>
    <n v="512"/>
    <n v="5"/>
    <n v="79"/>
    <n v="281"/>
    <n v="72"/>
    <n v="52"/>
    <n v="19"/>
    <n v="89"/>
    <n v="30"/>
    <n v="0"/>
    <n v="0"/>
    <n v="0"/>
    <n v="0"/>
    <n v="21"/>
    <n v="36"/>
    <n v="1"/>
    <n v="3"/>
    <n v="0"/>
    <n v="1"/>
    <n v="0"/>
    <n v="4"/>
    <n v="0"/>
    <n v="0"/>
    <n v="11"/>
  </r>
  <r>
    <s v="CANOAS2014/Dec"/>
    <x v="80"/>
    <x v="81"/>
    <m/>
    <x v="23"/>
    <n v="11"/>
    <n v="1"/>
    <n v="483"/>
    <n v="0"/>
    <n v="82"/>
    <n v="242"/>
    <n v="87"/>
    <n v="40"/>
    <n v="20"/>
    <n v="70"/>
    <n v="24"/>
    <n v="1"/>
    <n v="0"/>
    <n v="0"/>
    <n v="0"/>
    <n v="18"/>
    <n v="35"/>
    <n v="1"/>
    <n v="0"/>
    <n v="0"/>
    <n v="0"/>
    <n v="0"/>
    <n v="5"/>
    <n v="0"/>
    <n v="0"/>
    <n v="12"/>
  </r>
  <r>
    <s v="CANUDOS DO VALE2014/Jan"/>
    <x v="81"/>
    <x v="82"/>
    <s v="CANUDOS DO VAL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Feb"/>
    <x v="81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Mar"/>
    <x v="81"/>
    <x v="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Apr"/>
    <x v="81"/>
    <x v="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Jun"/>
    <x v="81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Jul"/>
    <x v="81"/>
    <x v="8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UDOS DO VALE2014/Aug"/>
    <x v="81"/>
    <x v="8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Oct"/>
    <x v="81"/>
    <x v="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Nov"/>
    <x v="81"/>
    <x v="8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4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Jan"/>
    <x v="82"/>
    <x v="83"/>
    <s v="CAPAO BON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Feb"/>
    <x v="82"/>
    <x v="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Mar"/>
    <x v="82"/>
    <x v="83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Apr"/>
    <x v="82"/>
    <x v="8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May"/>
    <x v="82"/>
    <x v="83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Jun"/>
    <x v="82"/>
    <x v="8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Jul"/>
    <x v="82"/>
    <x v="8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BONITO DO SUL2014/Aug"/>
    <x v="82"/>
    <x v="83"/>
    <m/>
    <x v="19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Sep"/>
    <x v="82"/>
    <x v="83"/>
    <m/>
    <x v="20"/>
    <n v="0"/>
    <n v="0"/>
    <n v="6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BONITO DO SUL2014/Oct"/>
    <x v="82"/>
    <x v="83"/>
    <m/>
    <x v="21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Nov"/>
    <x v="82"/>
    <x v="83"/>
    <m/>
    <x v="2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4/Dec"/>
    <x v="82"/>
    <x v="83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4/Jan"/>
    <x v="83"/>
    <x v="84"/>
    <s v="CAPAO DA CANOA"/>
    <x v="12"/>
    <n v="1"/>
    <n v="0"/>
    <n v="221"/>
    <n v="0"/>
    <n v="16"/>
    <n v="26"/>
    <n v="2"/>
    <n v="20"/>
    <n v="2"/>
    <n v="16"/>
    <n v="11"/>
    <n v="0"/>
    <n v="0"/>
    <n v="0"/>
    <n v="0"/>
    <n v="5"/>
    <n v="7"/>
    <n v="1"/>
    <n v="0"/>
    <n v="0"/>
    <n v="0"/>
    <n v="0"/>
    <n v="0"/>
    <n v="0"/>
    <n v="0"/>
    <n v="1"/>
  </r>
  <r>
    <s v="CAPAO DA CANOA2014/Feb"/>
    <x v="83"/>
    <x v="84"/>
    <m/>
    <x v="13"/>
    <n v="2"/>
    <n v="0"/>
    <n v="201"/>
    <n v="3"/>
    <n v="11"/>
    <n v="33"/>
    <n v="6"/>
    <n v="24"/>
    <n v="2"/>
    <n v="10"/>
    <n v="3"/>
    <n v="0"/>
    <n v="0"/>
    <n v="0"/>
    <n v="0"/>
    <n v="5"/>
    <n v="10"/>
    <n v="0"/>
    <n v="0"/>
    <n v="0"/>
    <n v="0"/>
    <n v="0"/>
    <n v="0"/>
    <n v="0"/>
    <n v="0"/>
    <n v="2"/>
  </r>
  <r>
    <s v="CAPAO DA CANOA2014/Mar"/>
    <x v="83"/>
    <x v="84"/>
    <m/>
    <x v="14"/>
    <n v="2"/>
    <n v="0"/>
    <n v="130"/>
    <n v="1"/>
    <n v="9"/>
    <n v="31"/>
    <n v="2"/>
    <n v="9"/>
    <n v="2"/>
    <n v="9"/>
    <n v="6"/>
    <n v="0"/>
    <n v="0"/>
    <n v="0"/>
    <n v="0"/>
    <n v="15"/>
    <n v="5"/>
    <n v="0"/>
    <n v="0"/>
    <n v="0"/>
    <n v="0"/>
    <n v="0"/>
    <n v="0"/>
    <n v="0"/>
    <n v="1"/>
    <n v="2"/>
  </r>
  <r>
    <s v="CAPAO DA CANOA2014/Apr"/>
    <x v="83"/>
    <x v="84"/>
    <m/>
    <x v="15"/>
    <n v="2"/>
    <n v="0"/>
    <n v="99"/>
    <n v="1"/>
    <n v="7"/>
    <n v="9"/>
    <n v="0"/>
    <n v="7"/>
    <n v="0"/>
    <n v="8"/>
    <n v="6"/>
    <n v="0"/>
    <n v="0"/>
    <n v="0"/>
    <n v="0"/>
    <n v="7"/>
    <n v="0"/>
    <n v="0"/>
    <n v="0"/>
    <n v="0"/>
    <n v="0"/>
    <n v="0"/>
    <n v="0"/>
    <n v="0"/>
    <n v="0"/>
    <n v="2"/>
  </r>
  <r>
    <s v="CAPAO DA CANOA2014/May"/>
    <x v="83"/>
    <x v="84"/>
    <m/>
    <x v="16"/>
    <n v="0"/>
    <n v="0"/>
    <n v="112"/>
    <n v="2"/>
    <n v="9"/>
    <n v="14"/>
    <n v="0"/>
    <n v="4"/>
    <n v="0"/>
    <n v="2"/>
    <n v="13"/>
    <n v="0"/>
    <n v="0"/>
    <n v="0"/>
    <n v="0"/>
    <n v="4"/>
    <n v="2"/>
    <n v="0"/>
    <n v="0"/>
    <n v="0"/>
    <n v="0"/>
    <n v="0"/>
    <n v="0"/>
    <n v="0"/>
    <n v="0"/>
    <n v="0"/>
  </r>
  <r>
    <s v="CAPAO DA CANOA2014/Jun"/>
    <x v="83"/>
    <x v="84"/>
    <m/>
    <x v="17"/>
    <n v="0"/>
    <n v="0"/>
    <n v="114"/>
    <n v="0"/>
    <n v="4"/>
    <n v="22"/>
    <n v="1"/>
    <n v="7"/>
    <n v="0"/>
    <n v="7"/>
    <n v="16"/>
    <n v="0"/>
    <n v="0"/>
    <n v="0"/>
    <n v="0"/>
    <n v="4"/>
    <n v="2"/>
    <n v="0"/>
    <n v="0"/>
    <n v="0"/>
    <n v="0"/>
    <n v="0"/>
    <n v="0"/>
    <n v="0"/>
    <n v="0"/>
    <n v="0"/>
  </r>
  <r>
    <s v="CAPAO DA CANOA2014/Jul"/>
    <x v="83"/>
    <x v="84"/>
    <m/>
    <x v="18"/>
    <n v="1"/>
    <n v="0"/>
    <n v="105"/>
    <n v="0"/>
    <n v="7"/>
    <n v="15"/>
    <n v="0"/>
    <n v="15"/>
    <n v="2"/>
    <n v="5"/>
    <n v="12"/>
    <n v="0"/>
    <n v="0"/>
    <n v="0"/>
    <n v="0"/>
    <n v="9"/>
    <n v="1"/>
    <n v="0"/>
    <n v="0"/>
    <n v="0"/>
    <n v="0"/>
    <n v="0"/>
    <n v="0"/>
    <n v="0"/>
    <n v="0"/>
    <n v="1"/>
  </r>
  <r>
    <s v="CAPAO DA CANOA2014/Aug"/>
    <x v="83"/>
    <x v="84"/>
    <m/>
    <x v="19"/>
    <n v="3"/>
    <n v="0"/>
    <n v="82"/>
    <n v="1"/>
    <n v="4"/>
    <n v="12"/>
    <n v="1"/>
    <n v="7"/>
    <n v="3"/>
    <n v="4"/>
    <n v="11"/>
    <n v="0"/>
    <n v="0"/>
    <n v="0"/>
    <n v="0"/>
    <n v="4"/>
    <n v="8"/>
    <n v="0"/>
    <n v="0"/>
    <n v="0"/>
    <n v="0"/>
    <n v="0"/>
    <n v="0"/>
    <n v="0"/>
    <n v="0"/>
    <n v="3"/>
  </r>
  <r>
    <s v="CAPAO DA CANOA2014/Sep"/>
    <x v="83"/>
    <x v="84"/>
    <m/>
    <x v="20"/>
    <n v="0"/>
    <n v="0"/>
    <n v="77"/>
    <n v="0"/>
    <n v="10"/>
    <n v="2"/>
    <n v="1"/>
    <n v="8"/>
    <n v="1"/>
    <n v="4"/>
    <n v="9"/>
    <n v="0"/>
    <n v="0"/>
    <n v="0"/>
    <n v="0"/>
    <n v="5"/>
    <n v="0"/>
    <n v="0"/>
    <n v="0"/>
    <n v="0"/>
    <n v="0"/>
    <n v="0"/>
    <n v="0"/>
    <n v="0"/>
    <n v="0"/>
    <n v="0"/>
  </r>
  <r>
    <s v="CAPAO DA CANOA2014/Oct"/>
    <x v="83"/>
    <x v="84"/>
    <m/>
    <x v="21"/>
    <n v="2"/>
    <n v="0"/>
    <n v="113"/>
    <n v="0"/>
    <n v="5"/>
    <n v="14"/>
    <n v="0"/>
    <n v="17"/>
    <n v="4"/>
    <n v="7"/>
    <n v="7"/>
    <n v="0"/>
    <n v="0"/>
    <n v="0"/>
    <n v="0"/>
    <n v="5"/>
    <n v="1"/>
    <n v="0"/>
    <n v="0"/>
    <n v="0"/>
    <n v="0"/>
    <n v="0"/>
    <n v="1"/>
    <n v="0"/>
    <n v="0"/>
    <n v="2"/>
  </r>
  <r>
    <s v="CAPAO DA CANOA2014/Nov"/>
    <x v="83"/>
    <x v="84"/>
    <m/>
    <x v="22"/>
    <n v="1"/>
    <n v="0"/>
    <n v="111"/>
    <n v="0"/>
    <n v="12"/>
    <n v="13"/>
    <n v="2"/>
    <n v="10"/>
    <n v="2"/>
    <n v="10"/>
    <n v="6"/>
    <n v="0"/>
    <n v="0"/>
    <n v="0"/>
    <n v="0"/>
    <n v="4"/>
    <n v="0"/>
    <n v="0"/>
    <n v="0"/>
    <n v="0"/>
    <n v="0"/>
    <n v="0"/>
    <n v="0"/>
    <n v="0"/>
    <n v="0"/>
    <n v="1"/>
  </r>
  <r>
    <s v="CAPAO DA CANOA2014/Dec"/>
    <x v="83"/>
    <x v="84"/>
    <m/>
    <x v="23"/>
    <n v="2"/>
    <n v="0"/>
    <n v="137"/>
    <n v="1"/>
    <n v="6"/>
    <n v="19"/>
    <n v="1"/>
    <n v="21"/>
    <n v="4"/>
    <n v="14"/>
    <n v="12"/>
    <n v="0"/>
    <n v="0"/>
    <n v="0"/>
    <n v="0"/>
    <n v="2"/>
    <n v="3"/>
    <n v="0"/>
    <n v="1"/>
    <n v="0"/>
    <n v="0"/>
    <n v="0"/>
    <n v="0"/>
    <n v="0"/>
    <n v="0"/>
    <n v="2"/>
  </r>
  <r>
    <s v="CAPAO DO CIPO2014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Feb"/>
    <x v="84"/>
    <x v="85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Mar"/>
    <x v="84"/>
    <x v="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Apr"/>
    <x v="84"/>
    <x v="85"/>
    <m/>
    <x v="15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May"/>
    <x v="84"/>
    <x v="8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Jun"/>
    <x v="84"/>
    <x v="85"/>
    <m/>
    <x v="17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Jul"/>
    <x v="84"/>
    <x v="85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Aug"/>
    <x v="84"/>
    <x v="85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Sep"/>
    <x v="84"/>
    <x v="8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Oct"/>
    <x v="84"/>
    <x v="8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Nov"/>
    <x v="84"/>
    <x v="85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4/Dec"/>
    <x v="84"/>
    <x v="8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4/Jan"/>
    <x v="85"/>
    <x v="86"/>
    <s v="CAPAO DO LEAO"/>
    <x v="12"/>
    <n v="0"/>
    <n v="0"/>
    <n v="11"/>
    <n v="1"/>
    <n v="0"/>
    <n v="0"/>
    <n v="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4/Feb"/>
    <x v="85"/>
    <x v="86"/>
    <m/>
    <x v="13"/>
    <n v="0"/>
    <n v="0"/>
    <n v="10"/>
    <n v="2"/>
    <n v="2"/>
    <n v="4"/>
    <n v="0"/>
    <n v="2"/>
    <n v="1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CAPAO DO LEAO2014/Mar"/>
    <x v="85"/>
    <x v="86"/>
    <m/>
    <x v="14"/>
    <n v="0"/>
    <n v="0"/>
    <n v="16"/>
    <n v="3"/>
    <n v="3"/>
    <n v="7"/>
    <n v="0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APAO DO LEAO2014/Apr"/>
    <x v="85"/>
    <x v="86"/>
    <m/>
    <x v="15"/>
    <n v="0"/>
    <n v="0"/>
    <n v="17"/>
    <n v="1"/>
    <n v="1"/>
    <n v="3"/>
    <n v="0"/>
    <n v="2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14/May"/>
    <x v="85"/>
    <x v="86"/>
    <m/>
    <x v="16"/>
    <n v="0"/>
    <n v="0"/>
    <n v="11"/>
    <n v="2"/>
    <n v="0"/>
    <n v="4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CAPAO DO LEAO2014/Jun"/>
    <x v="85"/>
    <x v="86"/>
    <m/>
    <x v="17"/>
    <n v="0"/>
    <n v="0"/>
    <n v="21"/>
    <n v="5"/>
    <n v="0"/>
    <n v="4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14/Jul"/>
    <x v="85"/>
    <x v="86"/>
    <m/>
    <x v="18"/>
    <n v="0"/>
    <n v="0"/>
    <n v="20"/>
    <n v="2"/>
    <n v="0"/>
    <n v="2"/>
    <n v="0"/>
    <n v="4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14/Aug"/>
    <x v="85"/>
    <x v="86"/>
    <m/>
    <x v="19"/>
    <n v="0"/>
    <n v="0"/>
    <n v="26"/>
    <n v="5"/>
    <n v="1"/>
    <n v="5"/>
    <n v="1"/>
    <n v="5"/>
    <n v="2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APAO DO LEAO2014/Sep"/>
    <x v="85"/>
    <x v="86"/>
    <m/>
    <x v="20"/>
    <n v="0"/>
    <n v="0"/>
    <n v="18"/>
    <n v="2"/>
    <n v="1"/>
    <n v="3"/>
    <n v="0"/>
    <n v="1"/>
    <n v="0"/>
    <n v="0"/>
    <n v="1"/>
    <n v="1"/>
    <n v="0"/>
    <n v="0"/>
    <n v="0"/>
    <n v="0"/>
    <n v="0"/>
    <n v="0"/>
    <n v="1"/>
    <n v="0"/>
    <n v="0"/>
    <n v="0"/>
    <n v="1"/>
    <n v="0"/>
    <n v="0"/>
    <n v="0"/>
  </r>
  <r>
    <s v="CAPAO DO LEAO2014/Oct"/>
    <x v="85"/>
    <x v="86"/>
    <m/>
    <x v="21"/>
    <n v="1"/>
    <n v="0"/>
    <n v="16"/>
    <n v="5"/>
    <n v="1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CAPAO DO LEAO2014/Nov"/>
    <x v="85"/>
    <x v="86"/>
    <m/>
    <x v="22"/>
    <n v="0"/>
    <n v="0"/>
    <n v="22"/>
    <n v="4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1"/>
    <n v="0"/>
    <n v="0"/>
    <n v="0"/>
  </r>
  <r>
    <s v="CAPAO DO LEAO2014/Dec"/>
    <x v="85"/>
    <x v="86"/>
    <m/>
    <x v="23"/>
    <n v="1"/>
    <n v="0"/>
    <n v="19"/>
    <n v="4"/>
    <n v="1"/>
    <n v="4"/>
    <n v="1"/>
    <n v="3"/>
    <n v="4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PELA DE SANTANA2014/Jan"/>
    <x v="86"/>
    <x v="87"/>
    <s v="CAPELA DE SANTANA"/>
    <x v="12"/>
    <n v="0"/>
    <n v="0"/>
    <n v="9"/>
    <n v="2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Feb"/>
    <x v="86"/>
    <x v="87"/>
    <m/>
    <x v="13"/>
    <n v="1"/>
    <n v="0"/>
    <n v="10"/>
    <n v="2"/>
    <n v="2"/>
    <n v="4"/>
    <n v="0"/>
    <n v="1"/>
    <n v="1"/>
    <n v="4"/>
    <n v="1"/>
    <n v="0"/>
    <n v="0"/>
    <n v="0"/>
    <n v="0"/>
    <n v="0"/>
    <n v="3"/>
    <n v="0"/>
    <n v="0"/>
    <n v="0"/>
    <n v="0"/>
    <n v="0"/>
    <n v="0"/>
    <n v="0"/>
    <n v="0"/>
    <n v="1"/>
  </r>
  <r>
    <s v="CAPELA DE SANTANA2014/Mar"/>
    <x v="86"/>
    <x v="87"/>
    <m/>
    <x v="14"/>
    <n v="0"/>
    <n v="0"/>
    <n v="1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4/Apr"/>
    <x v="86"/>
    <x v="87"/>
    <m/>
    <x v="15"/>
    <n v="0"/>
    <n v="0"/>
    <n v="8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4/May"/>
    <x v="86"/>
    <x v="87"/>
    <m/>
    <x v="16"/>
    <n v="0"/>
    <n v="0"/>
    <n v="8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Jun"/>
    <x v="86"/>
    <x v="87"/>
    <m/>
    <x v="17"/>
    <n v="0"/>
    <n v="0"/>
    <n v="11"/>
    <n v="0"/>
    <n v="0"/>
    <n v="1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PELA DE SANTANA2014/Jul"/>
    <x v="86"/>
    <x v="87"/>
    <m/>
    <x v="18"/>
    <n v="0"/>
    <n v="0"/>
    <n v="14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Aug"/>
    <x v="86"/>
    <x v="87"/>
    <m/>
    <x v="19"/>
    <n v="0"/>
    <n v="0"/>
    <n v="10"/>
    <n v="1"/>
    <n v="1"/>
    <n v="2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PELA DE SANTANA2014/Sep"/>
    <x v="86"/>
    <x v="87"/>
    <m/>
    <x v="20"/>
    <n v="0"/>
    <n v="0"/>
    <n v="12"/>
    <n v="0"/>
    <n v="1"/>
    <n v="3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PELA DE SANTANA2014/Oct"/>
    <x v="86"/>
    <x v="87"/>
    <m/>
    <x v="21"/>
    <n v="0"/>
    <n v="0"/>
    <n v="8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Nov"/>
    <x v="86"/>
    <x v="87"/>
    <m/>
    <x v="22"/>
    <n v="0"/>
    <n v="0"/>
    <n v="8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4/Dec"/>
    <x v="86"/>
    <x v="87"/>
    <m/>
    <x v="23"/>
    <n v="0"/>
    <n v="0"/>
    <n v="11"/>
    <n v="0"/>
    <n v="0"/>
    <n v="1"/>
    <n v="0"/>
    <n v="1"/>
    <n v="1"/>
    <n v="2"/>
    <n v="0"/>
    <n v="1"/>
    <n v="0"/>
    <n v="0"/>
    <n v="0"/>
    <n v="1"/>
    <n v="0"/>
    <n v="0"/>
    <n v="0"/>
    <n v="0"/>
    <n v="0"/>
    <n v="0"/>
    <n v="0"/>
    <n v="0"/>
    <n v="0"/>
    <n v="0"/>
  </r>
  <r>
    <s v="CAPITAO2014/Jan"/>
    <x v="87"/>
    <x v="88"/>
    <s v="CAPITA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Feb"/>
    <x v="87"/>
    <x v="8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Mar"/>
    <x v="87"/>
    <x v="88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Apr"/>
    <x v="87"/>
    <x v="88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May"/>
    <x v="87"/>
    <x v="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Jun"/>
    <x v="87"/>
    <x v="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Jul"/>
    <x v="87"/>
    <x v="88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Aug"/>
    <x v="87"/>
    <x v="88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Sep"/>
    <x v="87"/>
    <x v="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Oct"/>
    <x v="87"/>
    <x v="8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Nov"/>
    <x v="87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4/Dec"/>
    <x v="87"/>
    <x v="88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Jan"/>
    <x v="88"/>
    <x v="89"/>
    <s v="CAPIVARI DO SUL"/>
    <x v="12"/>
    <n v="0"/>
    <n v="0"/>
    <n v="6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CAPIVARI DO SUL2014/Feb"/>
    <x v="88"/>
    <x v="8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Mar"/>
    <x v="88"/>
    <x v="89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Apr"/>
    <x v="88"/>
    <x v="89"/>
    <m/>
    <x v="15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14/May"/>
    <x v="88"/>
    <x v="89"/>
    <m/>
    <x v="16"/>
    <n v="0"/>
    <n v="0"/>
    <n v="1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14/Jun"/>
    <x v="88"/>
    <x v="89"/>
    <m/>
    <x v="1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Jul"/>
    <x v="88"/>
    <x v="89"/>
    <m/>
    <x v="18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4/Aug"/>
    <x v="88"/>
    <x v="8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Sep"/>
    <x v="88"/>
    <x v="89"/>
    <m/>
    <x v="20"/>
    <n v="0"/>
    <n v="0"/>
    <n v="4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IVARI DO SUL2014/Oct"/>
    <x v="88"/>
    <x v="89"/>
    <m/>
    <x v="21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14/Nov"/>
    <x v="88"/>
    <x v="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4/Dec"/>
    <x v="88"/>
    <x v="89"/>
    <m/>
    <x v="23"/>
    <n v="1"/>
    <n v="0"/>
    <n v="7"/>
    <n v="0"/>
    <n v="2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CARAA2014/Jan"/>
    <x v="89"/>
    <x v="90"/>
    <s v="CARA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Feb"/>
    <x v="89"/>
    <x v="90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Mar"/>
    <x v="89"/>
    <x v="9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Apr"/>
    <x v="89"/>
    <x v="90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May"/>
    <x v="89"/>
    <x v="9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Jun"/>
    <x v="89"/>
    <x v="9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Jul"/>
    <x v="89"/>
    <x v="90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4/Aug"/>
    <x v="89"/>
    <x v="90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Sep"/>
    <x v="89"/>
    <x v="9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RAA2014/Oct"/>
    <x v="89"/>
    <x v="90"/>
    <m/>
    <x v="2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Nov"/>
    <x v="89"/>
    <x v="9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4/Dec"/>
    <x v="89"/>
    <x v="90"/>
    <m/>
    <x v="2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ZINHO2014/Jan"/>
    <x v="90"/>
    <x v="91"/>
    <s v="CARAZINHO"/>
    <x v="12"/>
    <n v="0"/>
    <n v="0"/>
    <n v="95"/>
    <n v="1"/>
    <n v="1"/>
    <n v="12"/>
    <n v="0"/>
    <n v="12"/>
    <n v="3"/>
    <n v="4"/>
    <n v="0"/>
    <n v="0"/>
    <n v="0"/>
    <n v="0"/>
    <n v="0"/>
    <n v="4"/>
    <n v="1"/>
    <n v="0"/>
    <n v="0"/>
    <n v="0"/>
    <n v="0"/>
    <n v="0"/>
    <n v="0"/>
    <n v="0"/>
    <n v="0"/>
    <n v="0"/>
  </r>
  <r>
    <s v="CARAZINHO2014/Feb"/>
    <x v="90"/>
    <x v="91"/>
    <m/>
    <x v="13"/>
    <n v="0"/>
    <n v="0"/>
    <n v="112"/>
    <n v="3"/>
    <n v="5"/>
    <n v="7"/>
    <n v="1"/>
    <n v="6"/>
    <n v="7"/>
    <n v="5"/>
    <n v="3"/>
    <n v="0"/>
    <n v="0"/>
    <n v="0"/>
    <n v="0"/>
    <n v="11"/>
    <n v="1"/>
    <n v="0"/>
    <n v="1"/>
    <n v="0"/>
    <n v="0"/>
    <n v="0"/>
    <n v="0"/>
    <n v="0"/>
    <n v="0"/>
    <n v="0"/>
  </r>
  <r>
    <s v="CARAZINHO2014/Mar"/>
    <x v="90"/>
    <x v="91"/>
    <m/>
    <x v="14"/>
    <n v="0"/>
    <n v="0"/>
    <n v="67"/>
    <n v="3"/>
    <n v="6"/>
    <n v="8"/>
    <n v="0"/>
    <n v="7"/>
    <n v="6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RAZINHO2014/Apr"/>
    <x v="90"/>
    <x v="91"/>
    <m/>
    <x v="15"/>
    <n v="0"/>
    <n v="0"/>
    <n v="98"/>
    <n v="2"/>
    <n v="6"/>
    <n v="14"/>
    <n v="2"/>
    <n v="12"/>
    <n v="5"/>
    <n v="7"/>
    <n v="3"/>
    <n v="0"/>
    <n v="0"/>
    <n v="0"/>
    <n v="0"/>
    <n v="6"/>
    <n v="1"/>
    <n v="0"/>
    <n v="0"/>
    <n v="0"/>
    <n v="0"/>
    <n v="0"/>
    <n v="0"/>
    <n v="0"/>
    <n v="0"/>
    <n v="0"/>
  </r>
  <r>
    <s v="CARAZINHO2014/May"/>
    <x v="90"/>
    <x v="91"/>
    <m/>
    <x v="16"/>
    <n v="0"/>
    <n v="0"/>
    <n v="136"/>
    <n v="4"/>
    <n v="8"/>
    <n v="14"/>
    <n v="0"/>
    <n v="9"/>
    <n v="3"/>
    <n v="8"/>
    <n v="3"/>
    <n v="0"/>
    <n v="0"/>
    <n v="0"/>
    <n v="0"/>
    <n v="2"/>
    <n v="3"/>
    <n v="0"/>
    <n v="0"/>
    <n v="0"/>
    <n v="0"/>
    <n v="0"/>
    <n v="0"/>
    <n v="0"/>
    <n v="0"/>
    <n v="0"/>
  </r>
  <r>
    <s v="CARAZINHO2014/Jun"/>
    <x v="90"/>
    <x v="91"/>
    <m/>
    <x v="17"/>
    <n v="0"/>
    <n v="0"/>
    <n v="91"/>
    <n v="5"/>
    <n v="11"/>
    <n v="12"/>
    <n v="3"/>
    <n v="6"/>
    <n v="2"/>
    <n v="5"/>
    <n v="1"/>
    <n v="0"/>
    <n v="0"/>
    <n v="0"/>
    <n v="0"/>
    <n v="2"/>
    <n v="2"/>
    <n v="0"/>
    <n v="0"/>
    <n v="0"/>
    <n v="0"/>
    <n v="0"/>
    <n v="0"/>
    <n v="0"/>
    <n v="0"/>
    <n v="0"/>
  </r>
  <r>
    <s v="CARAZINHO2014/Jul"/>
    <x v="90"/>
    <x v="91"/>
    <m/>
    <x v="18"/>
    <n v="1"/>
    <n v="0"/>
    <n v="97"/>
    <n v="4"/>
    <n v="7"/>
    <n v="11"/>
    <n v="2"/>
    <n v="8"/>
    <n v="3"/>
    <n v="10"/>
    <n v="5"/>
    <n v="0"/>
    <n v="0"/>
    <n v="0"/>
    <n v="0"/>
    <n v="5"/>
    <n v="0"/>
    <n v="0"/>
    <n v="0"/>
    <n v="0"/>
    <n v="0"/>
    <n v="0"/>
    <n v="0"/>
    <n v="0"/>
    <n v="0"/>
    <n v="1"/>
  </r>
  <r>
    <s v="CARAZINHO2014/Aug"/>
    <x v="90"/>
    <x v="91"/>
    <m/>
    <x v="19"/>
    <n v="1"/>
    <n v="0"/>
    <n v="107"/>
    <n v="2"/>
    <n v="10"/>
    <n v="13"/>
    <n v="3"/>
    <n v="5"/>
    <n v="6"/>
    <n v="8"/>
    <n v="6"/>
    <n v="0"/>
    <n v="0"/>
    <n v="0"/>
    <n v="0"/>
    <n v="12"/>
    <n v="4"/>
    <n v="0"/>
    <n v="1"/>
    <n v="0"/>
    <n v="0"/>
    <n v="0"/>
    <n v="0"/>
    <n v="0"/>
    <n v="0"/>
    <n v="1"/>
  </r>
  <r>
    <s v="CARAZINHO2014/Sep"/>
    <x v="90"/>
    <x v="91"/>
    <m/>
    <x v="20"/>
    <n v="0"/>
    <n v="0"/>
    <n v="101"/>
    <n v="2"/>
    <n v="8"/>
    <n v="15"/>
    <n v="1"/>
    <n v="19"/>
    <n v="10"/>
    <n v="17"/>
    <n v="5"/>
    <n v="0"/>
    <n v="0"/>
    <n v="0"/>
    <n v="0"/>
    <n v="3"/>
    <n v="1"/>
    <n v="0"/>
    <n v="0"/>
    <n v="0"/>
    <n v="0"/>
    <n v="0"/>
    <n v="0"/>
    <n v="0"/>
    <n v="0"/>
    <n v="0"/>
  </r>
  <r>
    <s v="CARAZINHO2014/Oct"/>
    <x v="90"/>
    <x v="91"/>
    <m/>
    <x v="21"/>
    <n v="1"/>
    <n v="0"/>
    <n v="101"/>
    <n v="5"/>
    <n v="12"/>
    <n v="13"/>
    <n v="1"/>
    <n v="8"/>
    <n v="4"/>
    <n v="7"/>
    <n v="8"/>
    <n v="0"/>
    <n v="0"/>
    <n v="0"/>
    <n v="0"/>
    <n v="14"/>
    <n v="2"/>
    <n v="0"/>
    <n v="0"/>
    <n v="0"/>
    <n v="0"/>
    <n v="0"/>
    <n v="0"/>
    <n v="0"/>
    <n v="0"/>
    <n v="1"/>
  </r>
  <r>
    <s v="CARAZINHO2014/Nov"/>
    <x v="90"/>
    <x v="91"/>
    <m/>
    <x v="22"/>
    <n v="1"/>
    <n v="1"/>
    <n v="79"/>
    <n v="0"/>
    <n v="9"/>
    <n v="11"/>
    <n v="3"/>
    <n v="8"/>
    <n v="4"/>
    <n v="8"/>
    <n v="3"/>
    <n v="0"/>
    <n v="0"/>
    <n v="0"/>
    <n v="0"/>
    <n v="4"/>
    <n v="2"/>
    <n v="0"/>
    <n v="0"/>
    <n v="0"/>
    <n v="0"/>
    <n v="0"/>
    <n v="0"/>
    <n v="0"/>
    <n v="0"/>
    <n v="1"/>
  </r>
  <r>
    <s v="CARAZINHO2014/Dec"/>
    <x v="90"/>
    <x v="91"/>
    <m/>
    <x v="23"/>
    <n v="1"/>
    <n v="0"/>
    <n v="77"/>
    <n v="0"/>
    <n v="12"/>
    <n v="6"/>
    <n v="0"/>
    <n v="8"/>
    <n v="1"/>
    <n v="10"/>
    <n v="5"/>
    <n v="0"/>
    <n v="0"/>
    <n v="0"/>
    <n v="0"/>
    <n v="4"/>
    <n v="1"/>
    <n v="0"/>
    <n v="0"/>
    <n v="0"/>
    <n v="0"/>
    <n v="0"/>
    <n v="0"/>
    <n v="0"/>
    <n v="0"/>
    <n v="1"/>
  </r>
  <r>
    <s v="CARLOS BARBOSA2014/Jan"/>
    <x v="91"/>
    <x v="92"/>
    <s v="CARLOS BARBOSA"/>
    <x v="12"/>
    <n v="0"/>
    <n v="0"/>
    <n v="19"/>
    <n v="0"/>
    <n v="3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4/Feb"/>
    <x v="91"/>
    <x v="92"/>
    <m/>
    <x v="13"/>
    <n v="0"/>
    <n v="0"/>
    <n v="29"/>
    <n v="2"/>
    <n v="2"/>
    <n v="0"/>
    <n v="3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RLOS BARBOSA2014/Mar"/>
    <x v="91"/>
    <x v="92"/>
    <m/>
    <x v="14"/>
    <n v="0"/>
    <n v="0"/>
    <n v="18"/>
    <n v="0"/>
    <n v="0"/>
    <n v="4"/>
    <n v="2"/>
    <n v="5"/>
    <n v="0"/>
    <n v="2"/>
    <n v="1"/>
    <n v="0"/>
    <n v="0"/>
    <n v="0"/>
    <n v="0"/>
    <n v="1"/>
    <n v="1"/>
    <n v="1"/>
    <n v="0"/>
    <n v="1"/>
    <n v="0"/>
    <n v="0"/>
    <n v="0"/>
    <n v="1"/>
    <n v="0"/>
    <n v="0"/>
  </r>
  <r>
    <s v="CARLOS BARBOSA2014/Apr"/>
    <x v="91"/>
    <x v="92"/>
    <m/>
    <x v="15"/>
    <n v="0"/>
    <n v="0"/>
    <n v="27"/>
    <n v="0"/>
    <n v="1"/>
    <n v="2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4/May"/>
    <x v="91"/>
    <x v="92"/>
    <m/>
    <x v="16"/>
    <n v="0"/>
    <n v="0"/>
    <n v="27"/>
    <n v="0"/>
    <n v="2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14/Jun"/>
    <x v="91"/>
    <x v="92"/>
    <m/>
    <x v="17"/>
    <n v="1"/>
    <n v="0"/>
    <n v="32"/>
    <n v="0"/>
    <n v="0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CARLOS BARBOSA2014/Jul"/>
    <x v="91"/>
    <x v="92"/>
    <m/>
    <x v="18"/>
    <n v="0"/>
    <n v="0"/>
    <n v="20"/>
    <n v="0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4/Aug"/>
    <x v="91"/>
    <x v="92"/>
    <m/>
    <x v="19"/>
    <n v="0"/>
    <n v="0"/>
    <n v="21"/>
    <n v="0"/>
    <n v="4"/>
    <n v="1"/>
    <n v="4"/>
    <n v="4"/>
    <n v="4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ARLOS BARBOSA2014/Sep"/>
    <x v="91"/>
    <x v="92"/>
    <m/>
    <x v="20"/>
    <n v="0"/>
    <n v="0"/>
    <n v="19"/>
    <n v="0"/>
    <n v="1"/>
    <n v="2"/>
    <n v="1"/>
    <n v="4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CARLOS BARBOSA2014/Oct"/>
    <x v="91"/>
    <x v="92"/>
    <m/>
    <x v="21"/>
    <n v="0"/>
    <n v="0"/>
    <n v="21"/>
    <n v="1"/>
    <n v="0"/>
    <n v="5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RLOS BARBOSA2014/Nov"/>
    <x v="91"/>
    <x v="92"/>
    <m/>
    <x v="22"/>
    <n v="0"/>
    <n v="0"/>
    <n v="13"/>
    <n v="1"/>
    <n v="3"/>
    <n v="7"/>
    <n v="1"/>
    <n v="5"/>
    <n v="1"/>
    <n v="0"/>
    <n v="0"/>
    <n v="0"/>
    <n v="0"/>
    <n v="0"/>
    <n v="0"/>
    <n v="0"/>
    <n v="4"/>
    <n v="0"/>
    <n v="0"/>
    <n v="0"/>
    <n v="0"/>
    <n v="0"/>
    <n v="0"/>
    <n v="0"/>
    <n v="0"/>
    <n v="0"/>
  </r>
  <r>
    <s v="CARLOS BARBOSA2014/Dec"/>
    <x v="91"/>
    <x v="92"/>
    <m/>
    <x v="23"/>
    <n v="0"/>
    <n v="0"/>
    <n v="13"/>
    <n v="0"/>
    <n v="1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RLOS GOMES2014/Jan"/>
    <x v="92"/>
    <x v="93"/>
    <s v="CARLOS GOM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Apr"/>
    <x v="92"/>
    <x v="9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May"/>
    <x v="92"/>
    <x v="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Jul"/>
    <x v="92"/>
    <x v="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Aug"/>
    <x v="92"/>
    <x v="9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Sep"/>
    <x v="92"/>
    <x v="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Oct"/>
    <x v="92"/>
    <x v="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Nov"/>
    <x v="92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4/Dec"/>
    <x v="92"/>
    <x v="9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Jan"/>
    <x v="93"/>
    <x v="94"/>
    <s v="CASCA"/>
    <x v="12"/>
    <n v="0"/>
    <n v="0"/>
    <n v="6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SCA2014/Feb"/>
    <x v="93"/>
    <x v="94"/>
    <m/>
    <x v="1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Mar"/>
    <x v="93"/>
    <x v="94"/>
    <m/>
    <x v="14"/>
    <n v="0"/>
    <n v="0"/>
    <n v="5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SCA2014/Apr"/>
    <x v="93"/>
    <x v="94"/>
    <m/>
    <x v="15"/>
    <n v="0"/>
    <n v="0"/>
    <n v="4"/>
    <n v="0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4/May"/>
    <x v="93"/>
    <x v="94"/>
    <m/>
    <x v="16"/>
    <n v="0"/>
    <n v="0"/>
    <n v="10"/>
    <n v="0"/>
    <n v="2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SCA2014/Jun"/>
    <x v="93"/>
    <x v="94"/>
    <m/>
    <x v="17"/>
    <n v="0"/>
    <n v="0"/>
    <n v="6"/>
    <n v="1"/>
    <n v="1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ASCA2014/Jul"/>
    <x v="93"/>
    <x v="94"/>
    <m/>
    <x v="18"/>
    <n v="0"/>
    <n v="0"/>
    <n v="1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SCA2014/Aug"/>
    <x v="93"/>
    <x v="94"/>
    <m/>
    <x v="19"/>
    <n v="0"/>
    <n v="0"/>
    <n v="8"/>
    <n v="1"/>
    <n v="2"/>
    <n v="3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ASCA2014/Sep"/>
    <x v="93"/>
    <x v="94"/>
    <m/>
    <x v="20"/>
    <n v="0"/>
    <n v="0"/>
    <n v="5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Oct"/>
    <x v="93"/>
    <x v="94"/>
    <m/>
    <x v="21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4/Nov"/>
    <x v="93"/>
    <x v="94"/>
    <m/>
    <x v="22"/>
    <n v="1"/>
    <n v="0"/>
    <n v="6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SCA2014/Dec"/>
    <x v="93"/>
    <x v="94"/>
    <m/>
    <x v="23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Jan"/>
    <x v="94"/>
    <x v="95"/>
    <s v="CASEI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Feb"/>
    <x v="94"/>
    <x v="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Mar"/>
    <x v="94"/>
    <x v="95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Apr"/>
    <x v="94"/>
    <x v="95"/>
    <m/>
    <x v="15"/>
    <n v="1"/>
    <n v="0"/>
    <n v="6"/>
    <n v="1"/>
    <n v="1"/>
    <n v="3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CASEIROS2014/May"/>
    <x v="94"/>
    <x v="9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Jun"/>
    <x v="94"/>
    <x v="9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Jul"/>
    <x v="94"/>
    <x v="95"/>
    <m/>
    <x v="1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Aug"/>
    <x v="94"/>
    <x v="9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Sep"/>
    <x v="94"/>
    <x v="95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Oct"/>
    <x v="94"/>
    <x v="95"/>
    <m/>
    <x v="21"/>
    <n v="0"/>
    <n v="0"/>
    <n v="3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ASEIROS2014/Nov"/>
    <x v="94"/>
    <x v="95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4/Dec"/>
    <x v="94"/>
    <x v="95"/>
    <m/>
    <x v="2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Jan"/>
    <x v="95"/>
    <x v="96"/>
    <s v="CATUIPE"/>
    <x v="12"/>
    <n v="0"/>
    <n v="0"/>
    <n v="5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Feb"/>
    <x v="95"/>
    <x v="96"/>
    <m/>
    <x v="13"/>
    <n v="0"/>
    <n v="0"/>
    <n v="6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4/Mar"/>
    <x v="95"/>
    <x v="96"/>
    <m/>
    <x v="14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Apr"/>
    <x v="95"/>
    <x v="96"/>
    <m/>
    <x v="15"/>
    <n v="0"/>
    <n v="0"/>
    <n v="7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TUIPE2014/May"/>
    <x v="95"/>
    <x v="96"/>
    <m/>
    <x v="16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4/Jun"/>
    <x v="95"/>
    <x v="96"/>
    <m/>
    <x v="17"/>
    <n v="0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4/Jul"/>
    <x v="95"/>
    <x v="96"/>
    <m/>
    <x v="18"/>
    <n v="0"/>
    <n v="0"/>
    <n v="1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4/Aug"/>
    <x v="95"/>
    <x v="96"/>
    <m/>
    <x v="19"/>
    <n v="0"/>
    <n v="0"/>
    <n v="9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Sep"/>
    <x v="95"/>
    <x v="96"/>
    <m/>
    <x v="20"/>
    <n v="0"/>
    <n v="0"/>
    <n v="2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Oct"/>
    <x v="95"/>
    <x v="96"/>
    <m/>
    <x v="21"/>
    <n v="0"/>
    <n v="0"/>
    <n v="7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4/Nov"/>
    <x v="95"/>
    <x v="96"/>
    <m/>
    <x v="22"/>
    <n v="0"/>
    <n v="0"/>
    <n v="7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4/Dec"/>
    <x v="95"/>
    <x v="9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4/Jan"/>
    <x v="96"/>
    <x v="97"/>
    <s v="CAXIAS DO SUL"/>
    <x v="12"/>
    <n v="9"/>
    <n v="2"/>
    <n v="515"/>
    <n v="1"/>
    <n v="73"/>
    <n v="164"/>
    <n v="45"/>
    <n v="76"/>
    <n v="24"/>
    <n v="32"/>
    <n v="22"/>
    <n v="0"/>
    <n v="0"/>
    <n v="0"/>
    <n v="0"/>
    <n v="22"/>
    <n v="20"/>
    <n v="2"/>
    <n v="1"/>
    <n v="0"/>
    <n v="0"/>
    <n v="1"/>
    <n v="9"/>
    <n v="0"/>
    <n v="0"/>
    <n v="9"/>
  </r>
  <r>
    <s v="CAXIAS DO SUL2014/Feb"/>
    <x v="96"/>
    <x v="97"/>
    <m/>
    <x v="13"/>
    <n v="9"/>
    <n v="0"/>
    <n v="505"/>
    <n v="2"/>
    <n v="101"/>
    <n v="181"/>
    <n v="45"/>
    <n v="59"/>
    <n v="25"/>
    <n v="21"/>
    <n v="31"/>
    <n v="0"/>
    <n v="0"/>
    <n v="0"/>
    <n v="0"/>
    <n v="22"/>
    <n v="30"/>
    <n v="5"/>
    <n v="3"/>
    <n v="0"/>
    <n v="0"/>
    <n v="0"/>
    <n v="11"/>
    <n v="2"/>
    <n v="0"/>
    <n v="9"/>
  </r>
  <r>
    <s v="CAXIAS DO SUL2014/Mar"/>
    <x v="96"/>
    <x v="97"/>
    <m/>
    <x v="14"/>
    <n v="9"/>
    <n v="0"/>
    <n v="529"/>
    <n v="4"/>
    <n v="146"/>
    <n v="202"/>
    <n v="57"/>
    <n v="61"/>
    <n v="36"/>
    <n v="28"/>
    <n v="27"/>
    <n v="1"/>
    <n v="0"/>
    <n v="0"/>
    <n v="0"/>
    <n v="19"/>
    <n v="29"/>
    <n v="0"/>
    <n v="0"/>
    <n v="0"/>
    <n v="0"/>
    <n v="0"/>
    <n v="9"/>
    <n v="0"/>
    <n v="0"/>
    <n v="10"/>
  </r>
  <r>
    <s v="CAXIAS DO SUL2014/Apr"/>
    <x v="96"/>
    <x v="97"/>
    <m/>
    <x v="15"/>
    <n v="5"/>
    <n v="0"/>
    <n v="503"/>
    <n v="5"/>
    <n v="150"/>
    <n v="221"/>
    <n v="46"/>
    <n v="45"/>
    <n v="15"/>
    <n v="41"/>
    <n v="24"/>
    <n v="1"/>
    <n v="0"/>
    <n v="0"/>
    <n v="0"/>
    <n v="26"/>
    <n v="33"/>
    <n v="1"/>
    <n v="2"/>
    <n v="0"/>
    <n v="0"/>
    <n v="0"/>
    <n v="5"/>
    <n v="0"/>
    <n v="0"/>
    <n v="5"/>
  </r>
  <r>
    <s v="CAXIAS DO SUL2014/May"/>
    <x v="96"/>
    <x v="97"/>
    <m/>
    <x v="16"/>
    <n v="7"/>
    <n v="0"/>
    <n v="540"/>
    <n v="6"/>
    <n v="137"/>
    <n v="228"/>
    <n v="55"/>
    <n v="63"/>
    <n v="25"/>
    <n v="32"/>
    <n v="13"/>
    <n v="0"/>
    <n v="0"/>
    <n v="0"/>
    <n v="0"/>
    <n v="24"/>
    <n v="47"/>
    <n v="0"/>
    <n v="0"/>
    <n v="0"/>
    <n v="0"/>
    <n v="2"/>
    <n v="3"/>
    <n v="0"/>
    <n v="0"/>
    <n v="7"/>
  </r>
  <r>
    <s v="CAXIAS DO SUL2014/Jun"/>
    <x v="96"/>
    <x v="97"/>
    <m/>
    <x v="17"/>
    <n v="3"/>
    <n v="0"/>
    <n v="464"/>
    <n v="3"/>
    <n v="134"/>
    <n v="232"/>
    <n v="60"/>
    <n v="56"/>
    <n v="19"/>
    <n v="19"/>
    <n v="14"/>
    <n v="0"/>
    <n v="0"/>
    <n v="0"/>
    <n v="0"/>
    <n v="23"/>
    <n v="47"/>
    <n v="0"/>
    <n v="3"/>
    <n v="0"/>
    <n v="0"/>
    <n v="0"/>
    <n v="5"/>
    <n v="0"/>
    <n v="0"/>
    <n v="3"/>
  </r>
  <r>
    <s v="CAXIAS DO SUL2014/Jul"/>
    <x v="96"/>
    <x v="97"/>
    <m/>
    <x v="18"/>
    <n v="6"/>
    <n v="1"/>
    <n v="509"/>
    <n v="2"/>
    <n v="137"/>
    <n v="241"/>
    <n v="60"/>
    <n v="70"/>
    <n v="22"/>
    <n v="28"/>
    <n v="23"/>
    <n v="0"/>
    <n v="0"/>
    <n v="0"/>
    <n v="0"/>
    <n v="31"/>
    <n v="27"/>
    <n v="0"/>
    <n v="1"/>
    <n v="0"/>
    <n v="0"/>
    <n v="0"/>
    <n v="3"/>
    <n v="0"/>
    <n v="0"/>
    <n v="6"/>
  </r>
  <r>
    <s v="CAXIAS DO SUL2014/Aug"/>
    <x v="96"/>
    <x v="97"/>
    <m/>
    <x v="19"/>
    <n v="9"/>
    <n v="0"/>
    <n v="487"/>
    <n v="1"/>
    <n v="155"/>
    <n v="228"/>
    <n v="47"/>
    <n v="46"/>
    <n v="22"/>
    <n v="19"/>
    <n v="13"/>
    <n v="1"/>
    <n v="0"/>
    <n v="0"/>
    <n v="0"/>
    <n v="23"/>
    <n v="23"/>
    <n v="0"/>
    <n v="0"/>
    <n v="0"/>
    <n v="0"/>
    <n v="0"/>
    <n v="8"/>
    <n v="0"/>
    <n v="0"/>
    <n v="11"/>
  </r>
  <r>
    <s v="CAXIAS DO SUL2014/Sep"/>
    <x v="96"/>
    <x v="97"/>
    <m/>
    <x v="20"/>
    <n v="8"/>
    <n v="1"/>
    <n v="527"/>
    <n v="4"/>
    <n v="190"/>
    <n v="297"/>
    <n v="67"/>
    <n v="60"/>
    <n v="17"/>
    <n v="11"/>
    <n v="16"/>
    <n v="0"/>
    <n v="0"/>
    <n v="0"/>
    <n v="0"/>
    <n v="42"/>
    <n v="37"/>
    <n v="0"/>
    <n v="1"/>
    <n v="0"/>
    <n v="0"/>
    <n v="0"/>
    <n v="4"/>
    <n v="0"/>
    <n v="0"/>
    <n v="8"/>
  </r>
  <r>
    <s v="CAXIAS DO SUL2014/Oct"/>
    <x v="96"/>
    <x v="97"/>
    <m/>
    <x v="21"/>
    <n v="11"/>
    <n v="0"/>
    <n v="622"/>
    <n v="2"/>
    <n v="160"/>
    <n v="355"/>
    <n v="74"/>
    <n v="69"/>
    <n v="27"/>
    <n v="20"/>
    <n v="15"/>
    <n v="0"/>
    <n v="0"/>
    <n v="0"/>
    <n v="0"/>
    <n v="34"/>
    <n v="51"/>
    <n v="0"/>
    <n v="1"/>
    <n v="0"/>
    <n v="0"/>
    <n v="0"/>
    <n v="4"/>
    <n v="0"/>
    <n v="0"/>
    <n v="11"/>
  </r>
  <r>
    <s v="CAXIAS DO SUL2014/Nov"/>
    <x v="96"/>
    <x v="97"/>
    <m/>
    <x v="22"/>
    <n v="8"/>
    <n v="0"/>
    <n v="496"/>
    <n v="2"/>
    <n v="144"/>
    <n v="241"/>
    <n v="58"/>
    <n v="65"/>
    <n v="16"/>
    <n v="27"/>
    <n v="18"/>
    <n v="0"/>
    <n v="0"/>
    <n v="0"/>
    <n v="1"/>
    <n v="31"/>
    <n v="42"/>
    <n v="0"/>
    <n v="2"/>
    <n v="0"/>
    <n v="0"/>
    <n v="0"/>
    <n v="15"/>
    <n v="0"/>
    <n v="0"/>
    <n v="8"/>
  </r>
  <r>
    <s v="CAXIAS DO SUL2014/Dec"/>
    <x v="96"/>
    <x v="97"/>
    <m/>
    <x v="23"/>
    <n v="5"/>
    <n v="3"/>
    <n v="492"/>
    <n v="4"/>
    <n v="110"/>
    <n v="215"/>
    <n v="54"/>
    <n v="68"/>
    <n v="22"/>
    <n v="19"/>
    <n v="15"/>
    <n v="0"/>
    <n v="0"/>
    <n v="0"/>
    <n v="0"/>
    <n v="32"/>
    <n v="37"/>
    <n v="1"/>
    <n v="0"/>
    <n v="0"/>
    <n v="0"/>
    <n v="0"/>
    <n v="6"/>
    <n v="0"/>
    <n v="0"/>
    <n v="5"/>
  </r>
  <r>
    <s v="CENTENARIO2014/Jan"/>
    <x v="97"/>
    <x v="98"/>
    <s v="CENTENARI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Feb"/>
    <x v="97"/>
    <x v="98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NTENARIO2014/Mar"/>
    <x v="97"/>
    <x v="98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NTENARIO2014/Apr"/>
    <x v="97"/>
    <x v="9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May"/>
    <x v="97"/>
    <x v="9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Jun"/>
    <x v="97"/>
    <x v="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Aug"/>
    <x v="97"/>
    <x v="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Oct"/>
    <x v="97"/>
    <x v="9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4/Dec"/>
    <x v="97"/>
    <x v="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Jan"/>
    <x v="98"/>
    <x v="99"/>
    <s v="CERRITO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Feb"/>
    <x v="98"/>
    <x v="99"/>
    <m/>
    <x v="13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Mar"/>
    <x v="98"/>
    <x v="99"/>
    <m/>
    <x v="14"/>
    <n v="0"/>
    <n v="0"/>
    <n v="6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Apr"/>
    <x v="98"/>
    <x v="99"/>
    <m/>
    <x v="15"/>
    <n v="0"/>
    <n v="0"/>
    <n v="6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14/May"/>
    <x v="98"/>
    <x v="9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Jun"/>
    <x v="98"/>
    <x v="99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Jul"/>
    <x v="98"/>
    <x v="99"/>
    <m/>
    <x v="18"/>
    <n v="0"/>
    <n v="0"/>
    <n v="3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14/Aug"/>
    <x v="98"/>
    <x v="9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Sep"/>
    <x v="98"/>
    <x v="99"/>
    <m/>
    <x v="20"/>
    <n v="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Oct"/>
    <x v="98"/>
    <x v="99"/>
    <m/>
    <x v="21"/>
    <n v="0"/>
    <n v="0"/>
    <n v="7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Nov"/>
    <x v="98"/>
    <x v="99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4/Dec"/>
    <x v="98"/>
    <x v="9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Jan"/>
    <x v="99"/>
    <x v="100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4/Feb"/>
    <x v="99"/>
    <x v="10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Mar"/>
    <x v="99"/>
    <x v="100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4/Apr"/>
    <x v="99"/>
    <x v="100"/>
    <m/>
    <x v="15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May"/>
    <x v="99"/>
    <x v="10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Jun"/>
    <x v="99"/>
    <x v="10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Jul"/>
    <x v="99"/>
    <x v="100"/>
    <m/>
    <x v="18"/>
    <n v="0"/>
    <n v="0"/>
    <n v="1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14/Aug"/>
    <x v="99"/>
    <x v="10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Sep"/>
    <x v="99"/>
    <x v="100"/>
    <m/>
    <x v="2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Oct"/>
    <x v="99"/>
    <x v="100"/>
    <m/>
    <x v="2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Nov"/>
    <x v="99"/>
    <x v="10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4/Dec"/>
    <x v="99"/>
    <x v="100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Jan"/>
    <x v="100"/>
    <x v="101"/>
    <s v="CERRO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Feb"/>
    <x v="100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Mar"/>
    <x v="100"/>
    <x v="101"/>
    <m/>
    <x v="14"/>
    <n v="0"/>
    <n v="1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2014/Apr"/>
    <x v="100"/>
    <x v="10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May"/>
    <x v="100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Jun"/>
    <x v="100"/>
    <x v="10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Jul"/>
    <x v="100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Aug"/>
    <x v="100"/>
    <x v="10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Sep"/>
    <x v="100"/>
    <x v="10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Oct"/>
    <x v="100"/>
    <x v="101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Nov"/>
    <x v="100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4/Dec"/>
    <x v="100"/>
    <x v="10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Jan"/>
    <x v="101"/>
    <x v="102"/>
    <s v="CERRO GRANDE DO SUL"/>
    <x v="12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Feb"/>
    <x v="101"/>
    <x v="102"/>
    <m/>
    <x v="13"/>
    <n v="0"/>
    <n v="0"/>
    <n v="8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4/Mar"/>
    <x v="101"/>
    <x v="102"/>
    <m/>
    <x v="14"/>
    <n v="1"/>
    <n v="0"/>
    <n v="7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GRANDE DO SUL2014/Apr"/>
    <x v="101"/>
    <x v="102"/>
    <m/>
    <x v="15"/>
    <n v="0"/>
    <n v="0"/>
    <n v="6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May"/>
    <x v="101"/>
    <x v="102"/>
    <m/>
    <x v="16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Jun"/>
    <x v="101"/>
    <x v="102"/>
    <m/>
    <x v="17"/>
    <n v="1"/>
    <n v="0"/>
    <n v="10"/>
    <n v="1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ERRO GRANDE DO SUL2014/Jul"/>
    <x v="101"/>
    <x v="102"/>
    <m/>
    <x v="18"/>
    <n v="0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14/Aug"/>
    <x v="101"/>
    <x v="102"/>
    <m/>
    <x v="19"/>
    <n v="0"/>
    <n v="0"/>
    <n v="6"/>
    <n v="0"/>
    <n v="1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14/Sep"/>
    <x v="101"/>
    <x v="102"/>
    <m/>
    <x v="20"/>
    <n v="0"/>
    <n v="0"/>
    <n v="1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4/Oct"/>
    <x v="101"/>
    <x v="102"/>
    <m/>
    <x v="21"/>
    <n v="0"/>
    <n v="0"/>
    <n v="10"/>
    <n v="1"/>
    <n v="1"/>
    <n v="0"/>
    <n v="1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14/Nov"/>
    <x v="101"/>
    <x v="102"/>
    <m/>
    <x v="22"/>
    <n v="0"/>
    <n v="0"/>
    <n v="4"/>
    <n v="2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4/Dec"/>
    <x v="101"/>
    <x v="102"/>
    <m/>
    <x v="23"/>
    <n v="0"/>
    <n v="0"/>
    <n v="6"/>
    <n v="0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4/Jan"/>
    <x v="102"/>
    <x v="103"/>
    <s v="CERRO LARGO"/>
    <x v="12"/>
    <n v="0"/>
    <n v="0"/>
    <n v="1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Feb"/>
    <x v="102"/>
    <x v="103"/>
    <m/>
    <x v="13"/>
    <n v="0"/>
    <n v="0"/>
    <n v="15"/>
    <n v="3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4/Mar"/>
    <x v="102"/>
    <x v="103"/>
    <m/>
    <x v="14"/>
    <n v="0"/>
    <n v="0"/>
    <n v="13"/>
    <n v="0"/>
    <n v="0"/>
    <n v="0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4/Apr"/>
    <x v="102"/>
    <x v="103"/>
    <m/>
    <x v="15"/>
    <n v="0"/>
    <n v="0"/>
    <n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4/May"/>
    <x v="102"/>
    <x v="103"/>
    <m/>
    <x v="16"/>
    <n v="0"/>
    <n v="0"/>
    <n v="12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Jun"/>
    <x v="102"/>
    <x v="103"/>
    <m/>
    <x v="17"/>
    <n v="0"/>
    <n v="0"/>
    <n v="11"/>
    <n v="3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4/Jul"/>
    <x v="102"/>
    <x v="103"/>
    <m/>
    <x v="18"/>
    <n v="0"/>
    <n v="0"/>
    <n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Aug"/>
    <x v="102"/>
    <x v="103"/>
    <m/>
    <x v="19"/>
    <n v="0"/>
    <n v="0"/>
    <n v="10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ERRO LARGO2014/Sep"/>
    <x v="102"/>
    <x v="103"/>
    <m/>
    <x v="20"/>
    <n v="0"/>
    <n v="0"/>
    <n v="7"/>
    <n v="0"/>
    <n v="0"/>
    <n v="1"/>
    <n v="0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4/Oct"/>
    <x v="102"/>
    <x v="103"/>
    <m/>
    <x v="21"/>
    <n v="0"/>
    <n v="0"/>
    <n v="9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4/Nov"/>
    <x v="102"/>
    <x v="10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4/Dec"/>
    <x v="102"/>
    <x v="103"/>
    <m/>
    <x v="23"/>
    <n v="0"/>
    <n v="0"/>
    <n v="16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Jan"/>
    <x v="103"/>
    <x v="104"/>
    <s v="CHAPADA"/>
    <x v="12"/>
    <n v="0"/>
    <n v="0"/>
    <n v="6"/>
    <n v="0"/>
    <n v="4"/>
    <n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4/Feb"/>
    <x v="103"/>
    <x v="104"/>
    <m/>
    <x v="13"/>
    <n v="0"/>
    <n v="0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Mar"/>
    <x v="103"/>
    <x v="104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Apr"/>
    <x v="103"/>
    <x v="104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May"/>
    <x v="103"/>
    <x v="104"/>
    <m/>
    <x v="16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4/Jun"/>
    <x v="103"/>
    <x v="10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Jul"/>
    <x v="103"/>
    <x v="10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Aug"/>
    <x v="103"/>
    <x v="104"/>
    <m/>
    <x v="1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4/Sep"/>
    <x v="103"/>
    <x v="10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Oct"/>
    <x v="103"/>
    <x v="104"/>
    <m/>
    <x v="21"/>
    <n v="0"/>
    <n v="0"/>
    <n v="3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4/Nov"/>
    <x v="103"/>
    <x v="104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4/Dec"/>
    <x v="103"/>
    <x v="104"/>
    <m/>
    <x v="23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4/Jan"/>
    <x v="104"/>
    <x v="105"/>
    <s v="CHARQUEADAS"/>
    <x v="12"/>
    <n v="0"/>
    <n v="0"/>
    <n v="28"/>
    <n v="2"/>
    <n v="0"/>
    <n v="3"/>
    <n v="0"/>
    <n v="6"/>
    <n v="1"/>
    <n v="19"/>
    <n v="7"/>
    <n v="0"/>
    <n v="0"/>
    <n v="0"/>
    <n v="0"/>
    <n v="2"/>
    <n v="0"/>
    <n v="0"/>
    <n v="0"/>
    <n v="0"/>
    <n v="0"/>
    <n v="0"/>
    <n v="0"/>
    <n v="0"/>
    <n v="0"/>
    <n v="0"/>
  </r>
  <r>
    <s v="CHARQUEADAS2014/Feb"/>
    <x v="104"/>
    <x v="105"/>
    <m/>
    <x v="13"/>
    <n v="0"/>
    <n v="0"/>
    <n v="37"/>
    <n v="0"/>
    <n v="0"/>
    <n v="2"/>
    <n v="0"/>
    <n v="3"/>
    <n v="2"/>
    <n v="11"/>
    <n v="3"/>
    <n v="0"/>
    <n v="0"/>
    <n v="0"/>
    <n v="0"/>
    <n v="0"/>
    <n v="1"/>
    <n v="0"/>
    <n v="0"/>
    <n v="0"/>
    <n v="0"/>
    <n v="0"/>
    <n v="0"/>
    <n v="0"/>
    <n v="0"/>
    <n v="0"/>
  </r>
  <r>
    <s v="CHARQUEADAS2014/Mar"/>
    <x v="104"/>
    <x v="105"/>
    <m/>
    <x v="14"/>
    <n v="1"/>
    <n v="0"/>
    <n v="37"/>
    <n v="1"/>
    <n v="0"/>
    <n v="5"/>
    <n v="0"/>
    <n v="1"/>
    <n v="1"/>
    <n v="13"/>
    <n v="13"/>
    <n v="0"/>
    <n v="0"/>
    <n v="0"/>
    <n v="0"/>
    <n v="5"/>
    <n v="1"/>
    <n v="0"/>
    <n v="0"/>
    <n v="0"/>
    <n v="0"/>
    <n v="0"/>
    <n v="0"/>
    <n v="0"/>
    <n v="0"/>
    <n v="1"/>
  </r>
  <r>
    <s v="CHARQUEADAS2014/Apr"/>
    <x v="104"/>
    <x v="105"/>
    <m/>
    <x v="15"/>
    <n v="1"/>
    <n v="0"/>
    <n v="38"/>
    <n v="1"/>
    <n v="1"/>
    <n v="2"/>
    <n v="0"/>
    <n v="2"/>
    <n v="0"/>
    <n v="6"/>
    <n v="6"/>
    <n v="0"/>
    <n v="0"/>
    <n v="0"/>
    <n v="0"/>
    <n v="2"/>
    <n v="0"/>
    <n v="0"/>
    <n v="0"/>
    <n v="0"/>
    <n v="0"/>
    <n v="0"/>
    <n v="0"/>
    <n v="0"/>
    <n v="0"/>
    <n v="1"/>
  </r>
  <r>
    <s v="CHARQUEADAS2014/May"/>
    <x v="104"/>
    <x v="105"/>
    <m/>
    <x v="16"/>
    <n v="0"/>
    <n v="0"/>
    <n v="28"/>
    <n v="2"/>
    <n v="2"/>
    <n v="3"/>
    <n v="0"/>
    <n v="2"/>
    <n v="3"/>
    <n v="12"/>
    <n v="8"/>
    <n v="0"/>
    <n v="0"/>
    <n v="0"/>
    <n v="0"/>
    <n v="3"/>
    <n v="0"/>
    <n v="0"/>
    <n v="0"/>
    <n v="0"/>
    <n v="0"/>
    <n v="0"/>
    <n v="0"/>
    <n v="0"/>
    <n v="0"/>
    <n v="0"/>
  </r>
  <r>
    <s v="CHARQUEADAS2014/Jun"/>
    <x v="104"/>
    <x v="105"/>
    <m/>
    <x v="17"/>
    <n v="0"/>
    <n v="0"/>
    <n v="28"/>
    <n v="1"/>
    <n v="0"/>
    <n v="3"/>
    <n v="0"/>
    <n v="1"/>
    <n v="2"/>
    <n v="16"/>
    <n v="5"/>
    <n v="0"/>
    <n v="0"/>
    <n v="0"/>
    <n v="0"/>
    <n v="3"/>
    <n v="0"/>
    <n v="0"/>
    <n v="0"/>
    <n v="0"/>
    <n v="0"/>
    <n v="0"/>
    <n v="0"/>
    <n v="0"/>
    <n v="0"/>
    <n v="0"/>
  </r>
  <r>
    <s v="CHARQUEADAS2014/Jul"/>
    <x v="104"/>
    <x v="105"/>
    <m/>
    <x v="18"/>
    <n v="2"/>
    <n v="0"/>
    <n v="38"/>
    <n v="1"/>
    <n v="0"/>
    <n v="0"/>
    <n v="0"/>
    <n v="2"/>
    <n v="0"/>
    <n v="9"/>
    <n v="4"/>
    <n v="0"/>
    <n v="0"/>
    <n v="0"/>
    <n v="0"/>
    <n v="4"/>
    <n v="0"/>
    <n v="0"/>
    <n v="0"/>
    <n v="0"/>
    <n v="0"/>
    <n v="0"/>
    <n v="0"/>
    <n v="0"/>
    <n v="0"/>
    <n v="2"/>
  </r>
  <r>
    <s v="CHARQUEADAS2014/Aug"/>
    <x v="104"/>
    <x v="105"/>
    <m/>
    <x v="19"/>
    <n v="2"/>
    <n v="0"/>
    <n v="28"/>
    <n v="1"/>
    <n v="0"/>
    <n v="4"/>
    <n v="0"/>
    <n v="3"/>
    <n v="0"/>
    <n v="21"/>
    <n v="3"/>
    <n v="0"/>
    <n v="0"/>
    <n v="0"/>
    <n v="0"/>
    <n v="2"/>
    <n v="0"/>
    <n v="0"/>
    <n v="0"/>
    <n v="0"/>
    <n v="0"/>
    <n v="0"/>
    <n v="0"/>
    <n v="0"/>
    <n v="0"/>
    <n v="2"/>
  </r>
  <r>
    <s v="CHARQUEADAS2014/Sep"/>
    <x v="104"/>
    <x v="105"/>
    <m/>
    <x v="20"/>
    <n v="0"/>
    <n v="0"/>
    <n v="35"/>
    <n v="2"/>
    <n v="1"/>
    <n v="3"/>
    <n v="0"/>
    <n v="2"/>
    <n v="2"/>
    <n v="6"/>
    <n v="8"/>
    <n v="0"/>
    <n v="0"/>
    <n v="0"/>
    <n v="0"/>
    <n v="2"/>
    <n v="0"/>
    <n v="0"/>
    <n v="0"/>
    <n v="0"/>
    <n v="0"/>
    <n v="0"/>
    <n v="0"/>
    <n v="0"/>
    <n v="0"/>
    <n v="0"/>
  </r>
  <r>
    <s v="CHARQUEADAS2014/Oct"/>
    <x v="104"/>
    <x v="105"/>
    <m/>
    <x v="21"/>
    <n v="0"/>
    <n v="0"/>
    <n v="28"/>
    <n v="1"/>
    <n v="2"/>
    <n v="1"/>
    <n v="0"/>
    <n v="4"/>
    <n v="1"/>
    <n v="6"/>
    <n v="11"/>
    <n v="0"/>
    <n v="0"/>
    <n v="0"/>
    <n v="0"/>
    <n v="3"/>
    <n v="0"/>
    <n v="0"/>
    <n v="0"/>
    <n v="0"/>
    <n v="0"/>
    <n v="0"/>
    <n v="0"/>
    <n v="0"/>
    <n v="1"/>
    <n v="0"/>
  </r>
  <r>
    <s v="CHARQUEADAS2014/Nov"/>
    <x v="104"/>
    <x v="105"/>
    <m/>
    <x v="22"/>
    <n v="0"/>
    <n v="0"/>
    <n v="21"/>
    <n v="0"/>
    <n v="2"/>
    <n v="1"/>
    <n v="0"/>
    <n v="5"/>
    <n v="4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CHARQUEADAS2014/Dec"/>
    <x v="104"/>
    <x v="105"/>
    <m/>
    <x v="23"/>
    <n v="1"/>
    <n v="0"/>
    <n v="22"/>
    <n v="1"/>
    <n v="1"/>
    <n v="0"/>
    <n v="0"/>
    <n v="4"/>
    <n v="2"/>
    <n v="11"/>
    <n v="9"/>
    <n v="0"/>
    <n v="0"/>
    <n v="0"/>
    <n v="0"/>
    <n v="0"/>
    <n v="0"/>
    <n v="0"/>
    <n v="0"/>
    <n v="0"/>
    <n v="0"/>
    <n v="0"/>
    <n v="0"/>
    <n v="0"/>
    <n v="0"/>
    <n v="1"/>
  </r>
  <r>
    <s v="CHARRUA2014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Feb"/>
    <x v="105"/>
    <x v="1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Mar"/>
    <x v="105"/>
    <x v="106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14/Apr"/>
    <x v="105"/>
    <x v="106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14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Jun"/>
    <x v="105"/>
    <x v="106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RRUA2014/Jul"/>
    <x v="105"/>
    <x v="10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Aug"/>
    <x v="105"/>
    <x v="106"/>
    <m/>
    <x v="19"/>
    <n v="0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Sep"/>
    <x v="105"/>
    <x v="106"/>
    <m/>
    <x v="2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HARRUA2014/Oct"/>
    <x v="105"/>
    <x v="10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Nov"/>
    <x v="105"/>
    <x v="106"/>
    <m/>
    <x v="2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4/Dec"/>
    <x v="105"/>
    <x v="106"/>
    <m/>
    <x v="2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IAPETTA2014/Jan"/>
    <x v="106"/>
    <x v="107"/>
    <s v="CHIAPETT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Feb"/>
    <x v="106"/>
    <x v="107"/>
    <m/>
    <x v="13"/>
    <n v="0"/>
    <n v="0"/>
    <n v="3"/>
    <n v="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HIAPETTA2014/Mar"/>
    <x v="106"/>
    <x v="107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Apr"/>
    <x v="106"/>
    <x v="107"/>
    <m/>
    <x v="15"/>
    <n v="0"/>
    <n v="0"/>
    <n v="4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May"/>
    <x v="106"/>
    <x v="107"/>
    <m/>
    <x v="16"/>
    <n v="0"/>
    <n v="0"/>
    <n v="5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Jun"/>
    <x v="106"/>
    <x v="10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Jul"/>
    <x v="106"/>
    <x v="107"/>
    <m/>
    <x v="18"/>
    <n v="0"/>
    <n v="0"/>
    <n v="5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HIAPETTA2014/Aug"/>
    <x v="106"/>
    <x v="107"/>
    <m/>
    <x v="19"/>
    <n v="0"/>
    <n v="0"/>
    <n v="5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IAPETTA2014/Sep"/>
    <x v="106"/>
    <x v="10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Oct"/>
    <x v="106"/>
    <x v="10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Nov"/>
    <x v="106"/>
    <x v="107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4/Dec"/>
    <x v="106"/>
    <x v="107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4/Jan"/>
    <x v="107"/>
    <x v="108"/>
    <s v="CHUI"/>
    <x v="12"/>
    <n v="0"/>
    <n v="0"/>
    <n v="13"/>
    <n v="0"/>
    <n v="3"/>
    <n v="1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4/Feb"/>
    <x v="107"/>
    <x v="108"/>
    <m/>
    <x v="13"/>
    <n v="1"/>
    <n v="0"/>
    <n v="7"/>
    <n v="1"/>
    <n v="4"/>
    <n v="2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HUI2014/Mar"/>
    <x v="107"/>
    <x v="108"/>
    <m/>
    <x v="14"/>
    <n v="0"/>
    <n v="0"/>
    <n v="20"/>
    <n v="4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UI2014/Apr"/>
    <x v="107"/>
    <x v="108"/>
    <m/>
    <x v="15"/>
    <n v="1"/>
    <n v="0"/>
    <n v="2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HUI2014/May"/>
    <x v="107"/>
    <x v="108"/>
    <m/>
    <x v="16"/>
    <n v="0"/>
    <n v="0"/>
    <n v="25"/>
    <n v="1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CHUI2014/Jun"/>
    <x v="107"/>
    <x v="108"/>
    <m/>
    <x v="17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14/Jul"/>
    <x v="107"/>
    <x v="108"/>
    <m/>
    <x v="18"/>
    <n v="0"/>
    <n v="0"/>
    <n v="18"/>
    <n v="4"/>
    <n v="1"/>
    <n v="2"/>
    <n v="0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CHUI2014/Aug"/>
    <x v="107"/>
    <x v="108"/>
    <m/>
    <x v="19"/>
    <n v="0"/>
    <n v="0"/>
    <n v="20"/>
    <n v="2"/>
    <n v="0"/>
    <n v="2"/>
    <n v="0"/>
    <n v="0"/>
    <n v="0"/>
    <n v="1"/>
    <n v="1"/>
    <n v="0"/>
    <n v="0"/>
    <n v="0"/>
    <n v="0"/>
    <n v="4"/>
    <n v="1"/>
    <n v="0"/>
    <n v="0"/>
    <n v="0"/>
    <n v="0"/>
    <n v="0"/>
    <n v="0"/>
    <n v="0"/>
    <n v="0"/>
    <n v="0"/>
  </r>
  <r>
    <s v="CHUI2014/Sep"/>
    <x v="107"/>
    <x v="108"/>
    <m/>
    <x v="20"/>
    <n v="0"/>
    <n v="0"/>
    <n v="22"/>
    <n v="0"/>
    <n v="1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HUI2014/Oct"/>
    <x v="107"/>
    <x v="108"/>
    <m/>
    <x v="21"/>
    <n v="0"/>
    <n v="0"/>
    <n v="15"/>
    <n v="1"/>
    <n v="1"/>
    <n v="4"/>
    <n v="0"/>
    <n v="1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HUI2014/Nov"/>
    <x v="107"/>
    <x v="108"/>
    <m/>
    <x v="22"/>
    <n v="1"/>
    <n v="0"/>
    <n v="15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HUI2014/Dec"/>
    <x v="107"/>
    <x v="108"/>
    <m/>
    <x v="23"/>
    <n v="0"/>
    <n v="0"/>
    <n v="9"/>
    <n v="1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VISCA2014/Jan"/>
    <x v="108"/>
    <x v="109"/>
    <s v="CHUVISCA"/>
    <x v="1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Feb"/>
    <x v="108"/>
    <x v="109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Mar"/>
    <x v="108"/>
    <x v="10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Apr"/>
    <x v="108"/>
    <x v="109"/>
    <m/>
    <x v="15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May"/>
    <x v="108"/>
    <x v="109"/>
    <m/>
    <x v="16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Jun"/>
    <x v="108"/>
    <x v="10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Jul"/>
    <x v="108"/>
    <x v="109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Aug"/>
    <x v="108"/>
    <x v="109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Sep"/>
    <x v="108"/>
    <x v="10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Oct"/>
    <x v="108"/>
    <x v="10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Nov"/>
    <x v="108"/>
    <x v="10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4/Dec"/>
    <x v="108"/>
    <x v="109"/>
    <m/>
    <x v="23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IDREIRA2014/Jan"/>
    <x v="109"/>
    <x v="110"/>
    <s v="CIDREIRA"/>
    <x v="12"/>
    <n v="0"/>
    <n v="0"/>
    <n v="86"/>
    <n v="0"/>
    <n v="16"/>
    <n v="13"/>
    <n v="1"/>
    <n v="3"/>
    <n v="6"/>
    <n v="14"/>
    <n v="8"/>
    <n v="0"/>
    <n v="0"/>
    <n v="0"/>
    <n v="0"/>
    <n v="2"/>
    <n v="2"/>
    <n v="0"/>
    <n v="0"/>
    <n v="0"/>
    <n v="0"/>
    <n v="0"/>
    <n v="0"/>
    <n v="0"/>
    <n v="0"/>
    <n v="0"/>
  </r>
  <r>
    <s v="CIDREIRA2014/Feb"/>
    <x v="109"/>
    <x v="110"/>
    <m/>
    <x v="13"/>
    <n v="0"/>
    <n v="0"/>
    <n v="77"/>
    <n v="0"/>
    <n v="0"/>
    <n v="11"/>
    <n v="2"/>
    <n v="6"/>
    <n v="3"/>
    <n v="20"/>
    <n v="5"/>
    <n v="0"/>
    <n v="0"/>
    <n v="0"/>
    <n v="0"/>
    <n v="1"/>
    <n v="0"/>
    <n v="0"/>
    <n v="1"/>
    <n v="0"/>
    <n v="0"/>
    <n v="0"/>
    <n v="0"/>
    <n v="0"/>
    <n v="0"/>
    <n v="0"/>
  </r>
  <r>
    <s v="CIDREIRA2014/Mar"/>
    <x v="109"/>
    <x v="110"/>
    <m/>
    <x v="14"/>
    <n v="0"/>
    <n v="0"/>
    <n v="54"/>
    <n v="1"/>
    <n v="9"/>
    <n v="12"/>
    <n v="1"/>
    <n v="3"/>
    <n v="2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CIDREIRA2014/Apr"/>
    <x v="109"/>
    <x v="110"/>
    <m/>
    <x v="15"/>
    <n v="0"/>
    <n v="1"/>
    <n v="30"/>
    <n v="0"/>
    <n v="1"/>
    <n v="2"/>
    <n v="1"/>
    <n v="1"/>
    <n v="0"/>
    <n v="2"/>
    <n v="1"/>
    <n v="0"/>
    <n v="0"/>
    <n v="0"/>
    <n v="0"/>
    <n v="0"/>
    <n v="0"/>
    <n v="0"/>
    <n v="0"/>
    <n v="0"/>
    <n v="0"/>
    <n v="0"/>
    <n v="1"/>
    <n v="0"/>
    <n v="0"/>
    <n v="0"/>
  </r>
  <r>
    <s v="CIDREIRA2014/May"/>
    <x v="109"/>
    <x v="110"/>
    <m/>
    <x v="16"/>
    <n v="0"/>
    <n v="0"/>
    <n v="27"/>
    <n v="0"/>
    <n v="0"/>
    <n v="6"/>
    <n v="2"/>
    <n v="3"/>
    <n v="1"/>
    <n v="4"/>
    <n v="0"/>
    <n v="0"/>
    <n v="0"/>
    <n v="0"/>
    <n v="0"/>
    <n v="1"/>
    <n v="0"/>
    <n v="0"/>
    <n v="1"/>
    <n v="0"/>
    <n v="0"/>
    <n v="0"/>
    <n v="0"/>
    <n v="0"/>
    <n v="0"/>
    <n v="0"/>
  </r>
  <r>
    <s v="CIDREIRA2014/Jun"/>
    <x v="109"/>
    <x v="110"/>
    <m/>
    <x v="17"/>
    <n v="0"/>
    <n v="0"/>
    <n v="31"/>
    <n v="0"/>
    <n v="2"/>
    <n v="12"/>
    <n v="0"/>
    <n v="2"/>
    <n v="1"/>
    <n v="11"/>
    <n v="2"/>
    <n v="0"/>
    <n v="0"/>
    <n v="0"/>
    <n v="0"/>
    <n v="0"/>
    <n v="1"/>
    <n v="0"/>
    <n v="1"/>
    <n v="0"/>
    <n v="0"/>
    <n v="0"/>
    <n v="1"/>
    <n v="0"/>
    <n v="0"/>
    <n v="0"/>
  </r>
  <r>
    <s v="CIDREIRA2014/Jul"/>
    <x v="109"/>
    <x v="110"/>
    <m/>
    <x v="18"/>
    <n v="0"/>
    <n v="0"/>
    <n v="34"/>
    <n v="0"/>
    <n v="0"/>
    <n v="5"/>
    <n v="0"/>
    <n v="6"/>
    <n v="1"/>
    <n v="7"/>
    <n v="1"/>
    <n v="0"/>
    <n v="0"/>
    <n v="0"/>
    <n v="0"/>
    <n v="4"/>
    <n v="0"/>
    <n v="0"/>
    <n v="0"/>
    <n v="0"/>
    <n v="0"/>
    <n v="0"/>
    <n v="0"/>
    <n v="0"/>
    <n v="0"/>
    <n v="0"/>
  </r>
  <r>
    <s v="CIDREIRA2014/Aug"/>
    <x v="109"/>
    <x v="110"/>
    <m/>
    <x v="19"/>
    <n v="1"/>
    <n v="0"/>
    <n v="36"/>
    <n v="1"/>
    <n v="1"/>
    <n v="1"/>
    <n v="1"/>
    <n v="2"/>
    <n v="1"/>
    <n v="5"/>
    <n v="1"/>
    <n v="0"/>
    <n v="0"/>
    <n v="0"/>
    <n v="0"/>
    <n v="3"/>
    <n v="0"/>
    <n v="0"/>
    <n v="0"/>
    <n v="0"/>
    <n v="0"/>
    <n v="0"/>
    <n v="0"/>
    <n v="0"/>
    <n v="0"/>
    <n v="1"/>
  </r>
  <r>
    <s v="CIDREIRA2014/Sep"/>
    <x v="109"/>
    <x v="110"/>
    <m/>
    <x v="20"/>
    <n v="0"/>
    <n v="0"/>
    <n v="41"/>
    <n v="2"/>
    <n v="1"/>
    <n v="4"/>
    <n v="0"/>
    <n v="5"/>
    <n v="0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CIDREIRA2014/Oct"/>
    <x v="109"/>
    <x v="110"/>
    <m/>
    <x v="21"/>
    <n v="0"/>
    <n v="0"/>
    <n v="37"/>
    <n v="1"/>
    <n v="3"/>
    <n v="9"/>
    <n v="2"/>
    <n v="3"/>
    <n v="2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CIDREIRA2014/Nov"/>
    <x v="109"/>
    <x v="110"/>
    <m/>
    <x v="22"/>
    <n v="0"/>
    <n v="0"/>
    <n v="32"/>
    <n v="0"/>
    <n v="2"/>
    <n v="12"/>
    <n v="0"/>
    <n v="4"/>
    <n v="3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CIDREIRA2014/Dec"/>
    <x v="109"/>
    <x v="110"/>
    <m/>
    <x v="23"/>
    <n v="1"/>
    <n v="0"/>
    <n v="56"/>
    <n v="0"/>
    <n v="2"/>
    <n v="3"/>
    <n v="0"/>
    <n v="5"/>
    <n v="1"/>
    <n v="10"/>
    <n v="4"/>
    <n v="0"/>
    <n v="0"/>
    <n v="0"/>
    <n v="0"/>
    <n v="1"/>
    <n v="0"/>
    <n v="0"/>
    <n v="0"/>
    <n v="0"/>
    <n v="0"/>
    <n v="0"/>
    <n v="0"/>
    <n v="0"/>
    <n v="0"/>
    <n v="1"/>
  </r>
  <r>
    <s v="CIRIACO2014/Jan"/>
    <x v="110"/>
    <x v="111"/>
    <s v="CIRIACO"/>
    <x v="12"/>
    <n v="0"/>
    <n v="0"/>
    <n v="9"/>
    <n v="3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IRIACO2014/Feb"/>
    <x v="110"/>
    <x v="111"/>
    <m/>
    <x v="13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Mar"/>
    <x v="110"/>
    <x v="111"/>
    <m/>
    <x v="14"/>
    <n v="0"/>
    <n v="0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Apr"/>
    <x v="110"/>
    <x v="111"/>
    <m/>
    <x v="15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May"/>
    <x v="110"/>
    <x v="111"/>
    <m/>
    <x v="16"/>
    <n v="0"/>
    <n v="0"/>
    <n v="11"/>
    <n v="3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Jun"/>
    <x v="110"/>
    <x v="111"/>
    <m/>
    <x v="17"/>
    <n v="0"/>
    <n v="0"/>
    <n v="4"/>
    <n v="2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IRIACO2014/Jul"/>
    <x v="110"/>
    <x v="111"/>
    <m/>
    <x v="18"/>
    <n v="0"/>
    <n v="0"/>
    <n v="14"/>
    <n v="4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Aug"/>
    <x v="110"/>
    <x v="111"/>
    <m/>
    <x v="19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4/Sep"/>
    <x v="110"/>
    <x v="111"/>
    <m/>
    <x v="20"/>
    <n v="0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Oct"/>
    <x v="110"/>
    <x v="111"/>
    <m/>
    <x v="21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Nov"/>
    <x v="110"/>
    <x v="111"/>
    <m/>
    <x v="2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4/Dec"/>
    <x v="110"/>
    <x v="111"/>
    <m/>
    <x v="23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Jan"/>
    <x v="111"/>
    <x v="112"/>
    <s v="COLIN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Feb"/>
    <x v="111"/>
    <x v="11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Mar"/>
    <x v="111"/>
    <x v="11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Apr"/>
    <x v="111"/>
    <x v="11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May"/>
    <x v="111"/>
    <x v="1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Jun"/>
    <x v="111"/>
    <x v="1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Jul"/>
    <x v="111"/>
    <x v="11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Aug"/>
    <x v="111"/>
    <x v="112"/>
    <m/>
    <x v="19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Sep"/>
    <x v="111"/>
    <x v="1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Oct"/>
    <x v="111"/>
    <x v="11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4/Nov"/>
    <x v="111"/>
    <x v="112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4/Dec"/>
    <x v="111"/>
    <x v="112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Jan"/>
    <x v="112"/>
    <x v="113"/>
    <s v="COLORAD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Feb"/>
    <x v="112"/>
    <x v="11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Mar"/>
    <x v="112"/>
    <x v="11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Apr"/>
    <x v="112"/>
    <x v="113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May"/>
    <x v="112"/>
    <x v="1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Jun"/>
    <x v="112"/>
    <x v="113"/>
    <m/>
    <x v="17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4/Jul"/>
    <x v="112"/>
    <x v="113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Aug"/>
    <x v="112"/>
    <x v="113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OLORADO2014/Sep"/>
    <x v="112"/>
    <x v="1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Oct"/>
    <x v="112"/>
    <x v="113"/>
    <m/>
    <x v="2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Nov"/>
    <x v="112"/>
    <x v="1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4/Dec"/>
    <x v="112"/>
    <x v="11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Jan"/>
    <x v="113"/>
    <x v="114"/>
    <s v="CONDOR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Feb"/>
    <x v="113"/>
    <x v="114"/>
    <m/>
    <x v="1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Mar"/>
    <x v="113"/>
    <x v="114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Apr"/>
    <x v="113"/>
    <x v="114"/>
    <m/>
    <x v="15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May"/>
    <x v="113"/>
    <x v="114"/>
    <m/>
    <x v="16"/>
    <n v="0"/>
    <n v="0"/>
    <n v="9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4/Jun"/>
    <x v="113"/>
    <x v="114"/>
    <m/>
    <x v="17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Jul"/>
    <x v="113"/>
    <x v="114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Aug"/>
    <x v="113"/>
    <x v="114"/>
    <m/>
    <x v="19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14/Sep"/>
    <x v="113"/>
    <x v="114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Oct"/>
    <x v="113"/>
    <x v="114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Nov"/>
    <x v="113"/>
    <x v="114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4/Dec"/>
    <x v="113"/>
    <x v="114"/>
    <m/>
    <x v="23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4/Jan"/>
    <x v="114"/>
    <x v="115"/>
    <s v="CONSTANTINA"/>
    <x v="12"/>
    <n v="0"/>
    <n v="0"/>
    <n v="4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Feb"/>
    <x v="114"/>
    <x v="115"/>
    <m/>
    <x v="1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Mar"/>
    <x v="114"/>
    <x v="115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Apr"/>
    <x v="114"/>
    <x v="115"/>
    <m/>
    <x v="15"/>
    <n v="0"/>
    <n v="0"/>
    <n v="7"/>
    <n v="1"/>
    <n v="0"/>
    <n v="4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</r>
  <r>
    <s v="CONSTANTINA2014/May"/>
    <x v="114"/>
    <x v="115"/>
    <m/>
    <x v="16"/>
    <n v="0"/>
    <n v="0"/>
    <n v="10"/>
    <n v="0"/>
    <n v="0"/>
    <n v="1"/>
    <n v="0"/>
    <n v="1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4/Jun"/>
    <x v="114"/>
    <x v="115"/>
    <m/>
    <x v="17"/>
    <n v="1"/>
    <n v="0"/>
    <n v="6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4/Jul"/>
    <x v="114"/>
    <x v="115"/>
    <m/>
    <x v="18"/>
    <n v="0"/>
    <n v="0"/>
    <n v="3"/>
    <n v="0"/>
    <n v="0"/>
    <n v="0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ONSTANTINA2014/Aug"/>
    <x v="114"/>
    <x v="115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4/Sep"/>
    <x v="114"/>
    <x v="115"/>
    <m/>
    <x v="20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14/Oct"/>
    <x v="114"/>
    <x v="115"/>
    <m/>
    <x v="21"/>
    <n v="0"/>
    <n v="0"/>
    <n v="7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4/Nov"/>
    <x v="114"/>
    <x v="115"/>
    <m/>
    <x v="22"/>
    <n v="0"/>
    <n v="0"/>
    <n v="7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4/Dec"/>
    <x v="114"/>
    <x v="115"/>
    <m/>
    <x v="23"/>
    <n v="0"/>
    <n v="0"/>
    <n v="5"/>
    <n v="0"/>
    <n v="1"/>
    <n v="1"/>
    <n v="0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</r>
  <r>
    <s v="COQUEIRO BAIXO2014/Jan"/>
    <x v="115"/>
    <x v="116"/>
    <s v="COQUEIRO BAIX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Feb"/>
    <x v="115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Mar"/>
    <x v="115"/>
    <x v="116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Apr"/>
    <x v="115"/>
    <x v="1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May"/>
    <x v="115"/>
    <x v="1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Jun"/>
    <x v="115"/>
    <x v="1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Jul"/>
    <x v="115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Aug"/>
    <x v="115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Sep"/>
    <x v="115"/>
    <x v="1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Oct"/>
    <x v="115"/>
    <x v="1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Nov"/>
    <x v="115"/>
    <x v="1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4/Dec"/>
    <x v="115"/>
    <x v="116"/>
    <m/>
    <x v="2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S DO SUL2014/Jan"/>
    <x v="116"/>
    <x v="117"/>
    <s v="COQUEIR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Feb"/>
    <x v="116"/>
    <x v="117"/>
    <m/>
    <x v="1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Mar"/>
    <x v="116"/>
    <x v="1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Apr"/>
    <x v="116"/>
    <x v="117"/>
    <m/>
    <x v="15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May"/>
    <x v="116"/>
    <x v="117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Jun"/>
    <x v="116"/>
    <x v="117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14/Jul"/>
    <x v="116"/>
    <x v="117"/>
    <m/>
    <x v="18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Aug"/>
    <x v="116"/>
    <x v="11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Sep"/>
    <x v="116"/>
    <x v="11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Oct"/>
    <x v="116"/>
    <x v="117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Nov"/>
    <x v="116"/>
    <x v="1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4/Dec"/>
    <x v="116"/>
    <x v="11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Jan"/>
    <x v="117"/>
    <x v="118"/>
    <s v="CORONEL BARR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Feb"/>
    <x v="117"/>
    <x v="1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Mar"/>
    <x v="117"/>
    <x v="118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Apr"/>
    <x v="117"/>
    <x v="118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May"/>
    <x v="117"/>
    <x v="118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Jun"/>
    <x v="117"/>
    <x v="118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Jul"/>
    <x v="117"/>
    <x v="1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Aug"/>
    <x v="117"/>
    <x v="11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Sep"/>
    <x v="117"/>
    <x v="11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Oct"/>
    <x v="117"/>
    <x v="118"/>
    <m/>
    <x v="21"/>
    <n v="0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ARROS2014/Nov"/>
    <x v="117"/>
    <x v="11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4/Dec"/>
    <x v="117"/>
    <x v="11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Jan"/>
    <x v="118"/>
    <x v="119"/>
    <s v="CORONEL BICACO"/>
    <x v="12"/>
    <n v="0"/>
    <n v="0"/>
    <n v="1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Feb"/>
    <x v="118"/>
    <x v="119"/>
    <m/>
    <x v="13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Mar"/>
    <x v="118"/>
    <x v="119"/>
    <m/>
    <x v="14"/>
    <n v="1"/>
    <n v="0"/>
    <n v="8"/>
    <n v="4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14/Apr"/>
    <x v="118"/>
    <x v="119"/>
    <m/>
    <x v="15"/>
    <n v="0"/>
    <n v="0"/>
    <n v="6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May"/>
    <x v="118"/>
    <x v="119"/>
    <m/>
    <x v="16"/>
    <n v="0"/>
    <n v="0"/>
    <n v="14"/>
    <n v="1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4/Jun"/>
    <x v="118"/>
    <x v="119"/>
    <m/>
    <x v="17"/>
    <n v="1"/>
    <n v="0"/>
    <n v="7"/>
    <n v="2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ORONEL BICACO2014/Jul"/>
    <x v="118"/>
    <x v="119"/>
    <m/>
    <x v="18"/>
    <n v="0"/>
    <n v="0"/>
    <n v="12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4/Aug"/>
    <x v="118"/>
    <x v="119"/>
    <m/>
    <x v="19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14/Sep"/>
    <x v="118"/>
    <x v="119"/>
    <m/>
    <x v="20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14/Oct"/>
    <x v="118"/>
    <x v="119"/>
    <m/>
    <x v="21"/>
    <n v="1"/>
    <n v="0"/>
    <n v="10"/>
    <n v="0"/>
    <n v="2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ORONEL BICACO2014/Nov"/>
    <x v="118"/>
    <x v="119"/>
    <m/>
    <x v="22"/>
    <n v="0"/>
    <n v="0"/>
    <n v="9"/>
    <n v="0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4/Dec"/>
    <x v="118"/>
    <x v="119"/>
    <m/>
    <x v="23"/>
    <n v="0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Jan"/>
    <x v="119"/>
    <x v="120"/>
    <s v="CORONEL PILA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Feb"/>
    <x v="119"/>
    <x v="120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Mar"/>
    <x v="119"/>
    <x v="12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May"/>
    <x v="119"/>
    <x v="1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Jun"/>
    <x v="119"/>
    <x v="1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Jul"/>
    <x v="119"/>
    <x v="12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Aug"/>
    <x v="119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Sep"/>
    <x v="119"/>
    <x v="1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Nov"/>
    <x v="119"/>
    <x v="120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4/Dec"/>
    <x v="119"/>
    <x v="120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Jan"/>
    <x v="120"/>
    <x v="121"/>
    <s v="COTIP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Feb"/>
    <x v="120"/>
    <x v="1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Mar"/>
    <x v="120"/>
    <x v="12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Apr"/>
    <x v="120"/>
    <x v="121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May"/>
    <x v="120"/>
    <x v="121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Jun"/>
    <x v="120"/>
    <x v="121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Jul"/>
    <x v="120"/>
    <x v="121"/>
    <m/>
    <x v="18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Aug"/>
    <x v="120"/>
    <x v="12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Sep"/>
    <x v="120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OTIPORA2014/Oct"/>
    <x v="120"/>
    <x v="121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Nov"/>
    <x v="120"/>
    <x v="1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4/Dec"/>
    <x v="120"/>
    <x v="121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Jan"/>
    <x v="121"/>
    <x v="122"/>
    <s v="COXILHA"/>
    <x v="1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Feb"/>
    <x v="121"/>
    <x v="122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Mar"/>
    <x v="121"/>
    <x v="12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Apr"/>
    <x v="121"/>
    <x v="122"/>
    <m/>
    <x v="15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4/May"/>
    <x v="121"/>
    <x v="122"/>
    <m/>
    <x v="16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Jun"/>
    <x v="121"/>
    <x v="122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Jul"/>
    <x v="121"/>
    <x v="12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Aug"/>
    <x v="121"/>
    <x v="12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Sep"/>
    <x v="121"/>
    <x v="122"/>
    <m/>
    <x v="20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4/Oct"/>
    <x v="121"/>
    <x v="122"/>
    <m/>
    <x v="21"/>
    <n v="0"/>
    <n v="0"/>
    <n v="2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4/Nov"/>
    <x v="121"/>
    <x v="122"/>
    <m/>
    <x v="22"/>
    <n v="0"/>
    <n v="0"/>
    <n v="7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4/Dec"/>
    <x v="121"/>
    <x v="1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Jan"/>
    <x v="122"/>
    <x v="123"/>
    <s v="CRISSIUMAL"/>
    <x v="12"/>
    <n v="0"/>
    <n v="0"/>
    <n v="6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4/Feb"/>
    <x v="122"/>
    <x v="123"/>
    <m/>
    <x v="13"/>
    <n v="0"/>
    <n v="0"/>
    <n v="14"/>
    <n v="0"/>
    <n v="2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RISSIUMAL2014/Mar"/>
    <x v="122"/>
    <x v="123"/>
    <m/>
    <x v="14"/>
    <n v="0"/>
    <n v="0"/>
    <n v="8"/>
    <n v="0"/>
    <n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Apr"/>
    <x v="122"/>
    <x v="123"/>
    <m/>
    <x v="15"/>
    <n v="0"/>
    <n v="0"/>
    <n v="12"/>
    <n v="0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4/May"/>
    <x v="122"/>
    <x v="123"/>
    <m/>
    <x v="16"/>
    <n v="0"/>
    <n v="0"/>
    <n v="9"/>
    <n v="0"/>
    <n v="1"/>
    <n v="1"/>
    <n v="0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CRISSIUMAL2014/Jun"/>
    <x v="122"/>
    <x v="123"/>
    <m/>
    <x v="17"/>
    <n v="0"/>
    <n v="0"/>
    <n v="4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4/Jul"/>
    <x v="122"/>
    <x v="123"/>
    <m/>
    <x v="18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Aug"/>
    <x v="122"/>
    <x v="123"/>
    <m/>
    <x v="19"/>
    <n v="0"/>
    <n v="0"/>
    <n v="6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Sep"/>
    <x v="122"/>
    <x v="123"/>
    <m/>
    <x v="20"/>
    <n v="0"/>
    <n v="0"/>
    <n v="14"/>
    <n v="1"/>
    <n v="0"/>
    <n v="0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SIUMAL2014/Oct"/>
    <x v="122"/>
    <x v="123"/>
    <m/>
    <x v="21"/>
    <n v="0"/>
    <n v="0"/>
    <n v="8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4/Nov"/>
    <x v="122"/>
    <x v="123"/>
    <m/>
    <x v="22"/>
    <n v="0"/>
    <n v="0"/>
    <n v="13"/>
    <n v="0"/>
    <n v="1"/>
    <n v="0"/>
    <n v="0"/>
    <n v="4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RISSIUMAL2014/Dec"/>
    <x v="122"/>
    <x v="123"/>
    <m/>
    <x v="23"/>
    <n v="0"/>
    <n v="0"/>
    <n v="6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Jan"/>
    <x v="123"/>
    <x v="124"/>
    <s v="CRISTAL"/>
    <x v="12"/>
    <n v="0"/>
    <n v="0"/>
    <n v="4"/>
    <n v="1"/>
    <n v="0"/>
    <n v="0"/>
    <n v="0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CRISTAL2014/Feb"/>
    <x v="123"/>
    <x v="124"/>
    <m/>
    <x v="13"/>
    <n v="0"/>
    <n v="0"/>
    <n v="6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14/Mar"/>
    <x v="123"/>
    <x v="124"/>
    <m/>
    <x v="14"/>
    <n v="0"/>
    <n v="0"/>
    <n v="8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RISTAL2014/Apr"/>
    <x v="123"/>
    <x v="124"/>
    <m/>
    <x v="15"/>
    <n v="1"/>
    <n v="0"/>
    <n v="4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RISTAL2014/May"/>
    <x v="123"/>
    <x v="124"/>
    <m/>
    <x v="1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Jun"/>
    <x v="123"/>
    <x v="124"/>
    <m/>
    <x v="17"/>
    <n v="0"/>
    <n v="0"/>
    <n v="10"/>
    <n v="2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RISTAL2014/Jul"/>
    <x v="123"/>
    <x v="124"/>
    <m/>
    <x v="18"/>
    <n v="0"/>
    <n v="0"/>
    <n v="7"/>
    <n v="1"/>
    <n v="0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RISTAL2014/Aug"/>
    <x v="123"/>
    <x v="124"/>
    <m/>
    <x v="19"/>
    <n v="0"/>
    <n v="0"/>
    <n v="5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14/Sep"/>
    <x v="123"/>
    <x v="124"/>
    <m/>
    <x v="20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Oct"/>
    <x v="123"/>
    <x v="124"/>
    <m/>
    <x v="21"/>
    <n v="0"/>
    <n v="0"/>
    <n v="8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Nov"/>
    <x v="123"/>
    <x v="124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4/Dec"/>
    <x v="123"/>
    <x v="124"/>
    <m/>
    <x v="23"/>
    <n v="0"/>
    <n v="0"/>
    <n v="7"/>
    <n v="1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ISTAL DO SUL2014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Mar"/>
    <x v="124"/>
    <x v="12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Apr"/>
    <x v="124"/>
    <x v="125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May"/>
    <x v="124"/>
    <x v="12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Jun"/>
    <x v="124"/>
    <x v="12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Jul"/>
    <x v="124"/>
    <x v="12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Aug"/>
    <x v="124"/>
    <x v="1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Sep"/>
    <x v="124"/>
    <x v="125"/>
    <m/>
    <x v="2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RISTAL DO SUL2014/Oct"/>
    <x v="124"/>
    <x v="1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Nov"/>
    <x v="124"/>
    <x v="12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4/Dec"/>
    <x v="124"/>
    <x v="12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4/Jan"/>
    <x v="125"/>
    <x v="126"/>
    <s v="CRUZ ALTA"/>
    <x v="12"/>
    <n v="1"/>
    <n v="0"/>
    <n v="103"/>
    <n v="4"/>
    <n v="1"/>
    <n v="5"/>
    <n v="0"/>
    <n v="6"/>
    <n v="4"/>
    <n v="1"/>
    <n v="5"/>
    <n v="0"/>
    <n v="0"/>
    <n v="0"/>
    <n v="0"/>
    <n v="5"/>
    <n v="0"/>
    <n v="0"/>
    <n v="0"/>
    <n v="0"/>
    <n v="0"/>
    <n v="0"/>
    <n v="0"/>
    <n v="0"/>
    <n v="0"/>
    <n v="1"/>
  </r>
  <r>
    <s v="CRUZ ALTA2014/Feb"/>
    <x v="125"/>
    <x v="126"/>
    <m/>
    <x v="13"/>
    <n v="2"/>
    <n v="0"/>
    <n v="66"/>
    <n v="2"/>
    <n v="3"/>
    <n v="7"/>
    <n v="1"/>
    <n v="3"/>
    <n v="2"/>
    <n v="2"/>
    <n v="12"/>
    <n v="0"/>
    <n v="0"/>
    <n v="0"/>
    <n v="0"/>
    <n v="3"/>
    <n v="1"/>
    <n v="0"/>
    <n v="0"/>
    <n v="0"/>
    <n v="0"/>
    <n v="0"/>
    <n v="0"/>
    <n v="0"/>
    <n v="0"/>
    <n v="2"/>
  </r>
  <r>
    <s v="CRUZ ALTA2014/Mar"/>
    <x v="125"/>
    <x v="126"/>
    <m/>
    <x v="14"/>
    <n v="1"/>
    <n v="0"/>
    <n v="79"/>
    <n v="2"/>
    <n v="6"/>
    <n v="26"/>
    <n v="4"/>
    <n v="8"/>
    <n v="4"/>
    <n v="2"/>
    <n v="2"/>
    <n v="0"/>
    <n v="0"/>
    <n v="0"/>
    <n v="0"/>
    <n v="2"/>
    <n v="2"/>
    <n v="0"/>
    <n v="1"/>
    <n v="0"/>
    <n v="0"/>
    <n v="0"/>
    <n v="1"/>
    <n v="0"/>
    <n v="0"/>
    <n v="1"/>
  </r>
  <r>
    <s v="CRUZ ALTA2014/Apr"/>
    <x v="125"/>
    <x v="126"/>
    <m/>
    <x v="15"/>
    <n v="1"/>
    <n v="0"/>
    <n v="93"/>
    <n v="9"/>
    <n v="6"/>
    <n v="7"/>
    <n v="1"/>
    <n v="8"/>
    <n v="8"/>
    <n v="6"/>
    <n v="6"/>
    <n v="0"/>
    <n v="0"/>
    <n v="0"/>
    <n v="0"/>
    <n v="3"/>
    <n v="1"/>
    <n v="0"/>
    <n v="0"/>
    <n v="0"/>
    <n v="0"/>
    <n v="0"/>
    <n v="0"/>
    <n v="0"/>
    <n v="0"/>
    <n v="1"/>
  </r>
  <r>
    <s v="CRUZ ALTA2014/May"/>
    <x v="125"/>
    <x v="126"/>
    <m/>
    <x v="16"/>
    <n v="2"/>
    <n v="0"/>
    <n v="85"/>
    <n v="7"/>
    <n v="5"/>
    <n v="30"/>
    <n v="1"/>
    <n v="5"/>
    <n v="5"/>
    <n v="3"/>
    <n v="2"/>
    <n v="0"/>
    <n v="0"/>
    <n v="0"/>
    <n v="0"/>
    <n v="1"/>
    <n v="4"/>
    <n v="1"/>
    <n v="0"/>
    <n v="0"/>
    <n v="0"/>
    <n v="0"/>
    <n v="0"/>
    <n v="0"/>
    <n v="0"/>
    <n v="2"/>
  </r>
  <r>
    <s v="CRUZ ALTA2014/Jun"/>
    <x v="125"/>
    <x v="126"/>
    <m/>
    <x v="17"/>
    <n v="1"/>
    <n v="0"/>
    <n v="93"/>
    <n v="4"/>
    <n v="5"/>
    <n v="24"/>
    <n v="1"/>
    <n v="2"/>
    <n v="8"/>
    <n v="8"/>
    <n v="0"/>
    <n v="0"/>
    <n v="0"/>
    <n v="0"/>
    <n v="0"/>
    <n v="3"/>
    <n v="6"/>
    <n v="0"/>
    <n v="0"/>
    <n v="0"/>
    <n v="1"/>
    <n v="0"/>
    <n v="0"/>
    <n v="0"/>
    <n v="0"/>
    <n v="1"/>
  </r>
  <r>
    <s v="CRUZ ALTA2014/Jul"/>
    <x v="125"/>
    <x v="126"/>
    <m/>
    <x v="18"/>
    <n v="0"/>
    <n v="0"/>
    <n v="138"/>
    <n v="8"/>
    <n v="4"/>
    <n v="42"/>
    <n v="0"/>
    <n v="10"/>
    <n v="5"/>
    <n v="12"/>
    <n v="3"/>
    <n v="0"/>
    <n v="0"/>
    <n v="0"/>
    <n v="0"/>
    <n v="9"/>
    <n v="6"/>
    <n v="0"/>
    <n v="0"/>
    <n v="1"/>
    <n v="0"/>
    <n v="0"/>
    <n v="0"/>
    <n v="0"/>
    <n v="0"/>
    <n v="0"/>
  </r>
  <r>
    <s v="CRUZ ALTA2014/Aug"/>
    <x v="125"/>
    <x v="126"/>
    <m/>
    <x v="19"/>
    <n v="0"/>
    <n v="0"/>
    <n v="107"/>
    <n v="3"/>
    <n v="3"/>
    <n v="13"/>
    <n v="5"/>
    <n v="12"/>
    <n v="4"/>
    <n v="5"/>
    <n v="3"/>
    <n v="0"/>
    <n v="0"/>
    <n v="0"/>
    <n v="0"/>
    <n v="5"/>
    <n v="0"/>
    <n v="0"/>
    <n v="0"/>
    <n v="0"/>
    <n v="0"/>
    <n v="0"/>
    <n v="0"/>
    <n v="0"/>
    <n v="0"/>
    <n v="0"/>
  </r>
  <r>
    <s v="CRUZ ALTA2014/Sep"/>
    <x v="125"/>
    <x v="126"/>
    <m/>
    <x v="20"/>
    <n v="1"/>
    <n v="0"/>
    <n v="81"/>
    <n v="2"/>
    <n v="6"/>
    <n v="10"/>
    <n v="3"/>
    <n v="8"/>
    <n v="2"/>
    <n v="4"/>
    <n v="5"/>
    <n v="0"/>
    <n v="0"/>
    <n v="0"/>
    <n v="0"/>
    <n v="5"/>
    <n v="2"/>
    <n v="0"/>
    <n v="0"/>
    <n v="0"/>
    <n v="0"/>
    <n v="0"/>
    <n v="0"/>
    <n v="0"/>
    <n v="0"/>
    <n v="1"/>
  </r>
  <r>
    <s v="CRUZ ALTA2014/Oct"/>
    <x v="125"/>
    <x v="126"/>
    <m/>
    <x v="21"/>
    <n v="2"/>
    <n v="0"/>
    <n v="115"/>
    <n v="7"/>
    <n v="4"/>
    <n v="13"/>
    <n v="2"/>
    <n v="13"/>
    <n v="15"/>
    <n v="5"/>
    <n v="3"/>
    <n v="0"/>
    <n v="0"/>
    <n v="0"/>
    <n v="0"/>
    <n v="7"/>
    <n v="3"/>
    <n v="0"/>
    <n v="1"/>
    <n v="0"/>
    <n v="0"/>
    <n v="0"/>
    <n v="0"/>
    <n v="0"/>
    <n v="0"/>
    <n v="2"/>
  </r>
  <r>
    <s v="CRUZ ALTA2014/Nov"/>
    <x v="125"/>
    <x v="126"/>
    <m/>
    <x v="22"/>
    <n v="2"/>
    <n v="0"/>
    <n v="90"/>
    <n v="2"/>
    <n v="4"/>
    <n v="11"/>
    <n v="1"/>
    <n v="13"/>
    <n v="5"/>
    <n v="2"/>
    <n v="8"/>
    <n v="0"/>
    <n v="0"/>
    <n v="0"/>
    <n v="0"/>
    <n v="4"/>
    <n v="0"/>
    <n v="0"/>
    <n v="0"/>
    <n v="0"/>
    <n v="0"/>
    <n v="0"/>
    <n v="0"/>
    <n v="0"/>
    <n v="0"/>
    <n v="2"/>
  </r>
  <r>
    <s v="CRUZ ALTA2014/Dec"/>
    <x v="125"/>
    <x v="126"/>
    <m/>
    <x v="23"/>
    <n v="4"/>
    <n v="0"/>
    <n v="98"/>
    <n v="6"/>
    <n v="9"/>
    <n v="8"/>
    <n v="0"/>
    <n v="9"/>
    <n v="6"/>
    <n v="3"/>
    <n v="3"/>
    <n v="0"/>
    <n v="0"/>
    <n v="0"/>
    <n v="0"/>
    <n v="6"/>
    <n v="0"/>
    <n v="0"/>
    <n v="0"/>
    <n v="0"/>
    <n v="0"/>
    <n v="0"/>
    <n v="0"/>
    <n v="0"/>
    <n v="0"/>
    <n v="4"/>
  </r>
  <r>
    <s v="CRUZALTENSE2014/Jan"/>
    <x v="126"/>
    <x v="127"/>
    <s v="CRUZALTENSE"/>
    <x v="1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Feb"/>
    <x v="126"/>
    <x v="12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Mar"/>
    <x v="126"/>
    <x v="127"/>
    <m/>
    <x v="14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Apr"/>
    <x v="126"/>
    <x v="1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May"/>
    <x v="126"/>
    <x v="127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Jun"/>
    <x v="126"/>
    <x v="12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Jul"/>
    <x v="126"/>
    <x v="1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Sep"/>
    <x v="126"/>
    <x v="12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Oct"/>
    <x v="126"/>
    <x v="12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Nov"/>
    <x v="126"/>
    <x v="127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4/Dec"/>
    <x v="126"/>
    <x v="1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Jan"/>
    <x v="127"/>
    <x v="128"/>
    <s v="CRUZEIRO DO SUL"/>
    <x v="12"/>
    <n v="0"/>
    <n v="0"/>
    <n v="17"/>
    <n v="1"/>
    <n v="0"/>
    <n v="5"/>
    <n v="0"/>
    <n v="1"/>
    <n v="1"/>
    <n v="0"/>
    <n v="0"/>
    <n v="0"/>
    <n v="0"/>
    <n v="0"/>
    <n v="0"/>
    <n v="0"/>
    <n v="2"/>
    <n v="0"/>
    <n v="1"/>
    <n v="0"/>
    <n v="0"/>
    <n v="0"/>
    <n v="0"/>
    <n v="0"/>
    <n v="0"/>
    <n v="0"/>
  </r>
  <r>
    <s v="CRUZEIRO DO SUL2014/Feb"/>
    <x v="127"/>
    <x v="128"/>
    <m/>
    <x v="13"/>
    <n v="0"/>
    <n v="0"/>
    <n v="9"/>
    <n v="2"/>
    <n v="0"/>
    <n v="3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RUZEIRO DO SUL2014/Mar"/>
    <x v="127"/>
    <x v="128"/>
    <m/>
    <x v="14"/>
    <n v="0"/>
    <n v="0"/>
    <n v="11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Apr"/>
    <x v="127"/>
    <x v="128"/>
    <m/>
    <x v="15"/>
    <n v="0"/>
    <n v="0"/>
    <n v="18"/>
    <n v="2"/>
    <n v="0"/>
    <n v="4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CRUZEIRO DO SUL2014/May"/>
    <x v="127"/>
    <x v="128"/>
    <m/>
    <x v="16"/>
    <n v="0"/>
    <n v="0"/>
    <n v="5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Jun"/>
    <x v="127"/>
    <x v="128"/>
    <m/>
    <x v="17"/>
    <n v="0"/>
    <n v="0"/>
    <n v="6"/>
    <n v="0"/>
    <n v="3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4/Jul"/>
    <x v="127"/>
    <x v="128"/>
    <m/>
    <x v="18"/>
    <n v="0"/>
    <n v="0"/>
    <n v="8"/>
    <n v="0"/>
    <n v="0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CRUZEIRO DO SUL2014/Aug"/>
    <x v="127"/>
    <x v="128"/>
    <m/>
    <x v="19"/>
    <n v="0"/>
    <n v="0"/>
    <n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Sep"/>
    <x v="127"/>
    <x v="128"/>
    <m/>
    <x v="20"/>
    <n v="0"/>
    <n v="0"/>
    <n v="13"/>
    <n v="1"/>
    <n v="1"/>
    <n v="9"/>
    <n v="2"/>
    <n v="1"/>
    <n v="1"/>
    <n v="0"/>
    <n v="0"/>
    <n v="0"/>
    <n v="0"/>
    <n v="0"/>
    <n v="0"/>
    <n v="1"/>
    <n v="3"/>
    <n v="0"/>
    <n v="0"/>
    <n v="0"/>
    <n v="0"/>
    <n v="0"/>
    <n v="1"/>
    <n v="0"/>
    <n v="0"/>
    <n v="0"/>
  </r>
  <r>
    <s v="CRUZEIRO DO SUL2014/Oct"/>
    <x v="127"/>
    <x v="128"/>
    <m/>
    <x v="21"/>
    <n v="0"/>
    <n v="0"/>
    <n v="8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14/Nov"/>
    <x v="127"/>
    <x v="128"/>
    <m/>
    <x v="22"/>
    <n v="0"/>
    <n v="1"/>
    <n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4/Dec"/>
    <x v="127"/>
    <x v="128"/>
    <m/>
    <x v="23"/>
    <n v="0"/>
    <n v="0"/>
    <n v="13"/>
    <n v="0"/>
    <n v="1"/>
    <n v="4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DAVID CANABARRO2014/Jan"/>
    <x v="128"/>
    <x v="129"/>
    <s v="DAVID CANABAR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Feb"/>
    <x v="128"/>
    <x v="12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Mar"/>
    <x v="128"/>
    <x v="129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Apr"/>
    <x v="128"/>
    <x v="129"/>
    <m/>
    <x v="15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14/May"/>
    <x v="128"/>
    <x v="129"/>
    <m/>
    <x v="16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14/Jun"/>
    <x v="128"/>
    <x v="129"/>
    <m/>
    <x v="1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Jul"/>
    <x v="128"/>
    <x v="129"/>
    <m/>
    <x v="18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Aug"/>
    <x v="128"/>
    <x v="12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Sep"/>
    <x v="128"/>
    <x v="129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Oct"/>
    <x v="128"/>
    <x v="129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4/Nov"/>
    <x v="128"/>
    <x v="129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14/Dec"/>
    <x v="128"/>
    <x v="129"/>
    <m/>
    <x v="2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Jan"/>
    <x v="129"/>
    <x v="130"/>
    <s v="DERRUBADAS"/>
    <x v="1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Feb"/>
    <x v="129"/>
    <x v="130"/>
    <m/>
    <x v="13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DERRUBADAS2014/Mar"/>
    <x v="129"/>
    <x v="13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Apr"/>
    <x v="129"/>
    <x v="130"/>
    <m/>
    <x v="1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May"/>
    <x v="129"/>
    <x v="1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Jun"/>
    <x v="129"/>
    <x v="13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Jul"/>
    <x v="129"/>
    <x v="13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Aug"/>
    <x v="129"/>
    <x v="130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Sep"/>
    <x v="129"/>
    <x v="130"/>
    <m/>
    <x v="20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Oct"/>
    <x v="129"/>
    <x v="130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Nov"/>
    <x v="129"/>
    <x v="130"/>
    <m/>
    <x v="22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4/Dec"/>
    <x v="129"/>
    <x v="130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Jan"/>
    <x v="130"/>
    <x v="131"/>
    <s v="DEZESSEIS DE NOVEMBRO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4/Feb"/>
    <x v="130"/>
    <x v="13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Mar"/>
    <x v="130"/>
    <x v="13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Apr"/>
    <x v="130"/>
    <x v="13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Jun"/>
    <x v="130"/>
    <x v="13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Jul"/>
    <x v="130"/>
    <x v="131"/>
    <m/>
    <x v="18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EZESSEIS DE NOVEMBRO2014/Aug"/>
    <x v="130"/>
    <x v="13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Sep"/>
    <x v="130"/>
    <x v="13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Oct"/>
    <x v="130"/>
    <x v="13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4/Nov"/>
    <x v="130"/>
    <x v="131"/>
    <m/>
    <x v="22"/>
    <n v="0"/>
    <n v="0"/>
    <n v="2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EZESSEIS DE NOVEMBRO2014/Dec"/>
    <x v="130"/>
    <x v="13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Jan"/>
    <x v="131"/>
    <x v="132"/>
    <s v="DILERMANDO DE AGUIAR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ILERMANDO DE AGUIAR2014/Feb"/>
    <x v="131"/>
    <x v="132"/>
    <m/>
    <x v="1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Mar"/>
    <x v="131"/>
    <x v="132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Apr"/>
    <x v="131"/>
    <x v="132"/>
    <m/>
    <x v="15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May"/>
    <x v="131"/>
    <x v="132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Jun"/>
    <x v="131"/>
    <x v="132"/>
    <m/>
    <x v="17"/>
    <n v="0"/>
    <n v="0"/>
    <n v="1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ILERMANDO DE AGUIAR2014/Jul"/>
    <x v="131"/>
    <x v="132"/>
    <m/>
    <x v="18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Aug"/>
    <x v="131"/>
    <x v="132"/>
    <m/>
    <x v="19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Sep"/>
    <x v="131"/>
    <x v="132"/>
    <m/>
    <x v="20"/>
    <n v="0"/>
    <n v="0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ILERMANDO DE AGUIAR2014/Oct"/>
    <x v="131"/>
    <x v="132"/>
    <m/>
    <x v="21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Nov"/>
    <x v="131"/>
    <x v="132"/>
    <m/>
    <x v="22"/>
    <n v="0"/>
    <n v="0"/>
    <n v="7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4/Dec"/>
    <x v="131"/>
    <x v="132"/>
    <m/>
    <x v="23"/>
    <n v="0"/>
    <n v="0"/>
    <n v="7"/>
    <n v="3"/>
    <n v="1"/>
    <n v="1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DOIS IRMAOS2014/Jan"/>
    <x v="132"/>
    <x v="133"/>
    <s v="DOIS IRMAOS"/>
    <x v="12"/>
    <n v="0"/>
    <n v="0"/>
    <n v="8"/>
    <n v="0"/>
    <n v="2"/>
    <n v="1"/>
    <n v="3"/>
    <n v="1"/>
    <n v="0"/>
    <n v="10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4/Feb"/>
    <x v="132"/>
    <x v="133"/>
    <m/>
    <x v="13"/>
    <n v="0"/>
    <n v="0"/>
    <n v="15"/>
    <n v="0"/>
    <n v="11"/>
    <n v="2"/>
    <n v="0"/>
    <n v="3"/>
    <n v="1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4/Mar"/>
    <x v="132"/>
    <x v="133"/>
    <m/>
    <x v="14"/>
    <n v="0"/>
    <n v="0"/>
    <n v="9"/>
    <n v="0"/>
    <n v="3"/>
    <n v="2"/>
    <n v="2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14/Apr"/>
    <x v="132"/>
    <x v="133"/>
    <m/>
    <x v="15"/>
    <n v="0"/>
    <n v="0"/>
    <n v="12"/>
    <n v="1"/>
    <n v="5"/>
    <n v="3"/>
    <n v="1"/>
    <n v="3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4/May"/>
    <x v="132"/>
    <x v="133"/>
    <m/>
    <x v="16"/>
    <n v="0"/>
    <n v="0"/>
    <n v="15"/>
    <n v="0"/>
    <n v="1"/>
    <n v="1"/>
    <n v="2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</r>
  <r>
    <s v="DOIS IRMAOS2014/Jun"/>
    <x v="132"/>
    <x v="133"/>
    <m/>
    <x v="17"/>
    <n v="0"/>
    <n v="0"/>
    <n v="15"/>
    <n v="0"/>
    <n v="5"/>
    <n v="4"/>
    <n v="2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4/Jul"/>
    <x v="132"/>
    <x v="133"/>
    <m/>
    <x v="18"/>
    <n v="0"/>
    <n v="0"/>
    <n v="10"/>
    <n v="0"/>
    <n v="3"/>
    <n v="2"/>
    <n v="2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4/Aug"/>
    <x v="132"/>
    <x v="133"/>
    <m/>
    <x v="19"/>
    <n v="0"/>
    <n v="0"/>
    <n v="20"/>
    <n v="0"/>
    <n v="3"/>
    <n v="1"/>
    <n v="3"/>
    <n v="3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4/Sep"/>
    <x v="132"/>
    <x v="133"/>
    <m/>
    <x v="20"/>
    <n v="0"/>
    <n v="0"/>
    <n v="16"/>
    <n v="0"/>
    <n v="7"/>
    <n v="2"/>
    <n v="2"/>
    <n v="1"/>
    <n v="1"/>
    <n v="10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4/Oct"/>
    <x v="132"/>
    <x v="133"/>
    <m/>
    <x v="21"/>
    <n v="0"/>
    <n v="0"/>
    <n v="18"/>
    <n v="0"/>
    <n v="1"/>
    <n v="4"/>
    <n v="2"/>
    <n v="3"/>
    <n v="1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14/Nov"/>
    <x v="132"/>
    <x v="133"/>
    <m/>
    <x v="22"/>
    <n v="0"/>
    <n v="0"/>
    <n v="18"/>
    <n v="0"/>
    <n v="5"/>
    <n v="4"/>
    <n v="1"/>
    <n v="2"/>
    <n v="0"/>
    <n v="3"/>
    <n v="1"/>
    <n v="0"/>
    <n v="0"/>
    <n v="0"/>
    <n v="0"/>
    <n v="0"/>
    <n v="1"/>
    <n v="0"/>
    <n v="0"/>
    <n v="0"/>
    <n v="0"/>
    <n v="0"/>
    <n v="2"/>
    <n v="0"/>
    <n v="0"/>
    <n v="0"/>
  </r>
  <r>
    <s v="DOIS IRMAOS2014/Dec"/>
    <x v="132"/>
    <x v="133"/>
    <m/>
    <x v="23"/>
    <n v="1"/>
    <n v="0"/>
    <n v="27"/>
    <n v="0"/>
    <n v="3"/>
    <n v="3"/>
    <n v="0"/>
    <n v="4"/>
    <n v="1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DOIS IRMAOS DAS MISSOES2014/Jan"/>
    <x v="133"/>
    <x v="134"/>
    <s v="DOIS IRMAOS DAS MISSOE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Feb"/>
    <x v="133"/>
    <x v="13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Mar"/>
    <x v="133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Apr"/>
    <x v="133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 DAS MISSOES2014/Jun"/>
    <x v="133"/>
    <x v="13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Jul"/>
    <x v="133"/>
    <x v="13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Aug"/>
    <x v="133"/>
    <x v="13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Sep"/>
    <x v="133"/>
    <x v="13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Nov"/>
    <x v="133"/>
    <x v="134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4/Dec"/>
    <x v="133"/>
    <x v="1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Jan"/>
    <x v="134"/>
    <x v="135"/>
    <s v="DOIS LAJEADOS"/>
    <x v="1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Feb"/>
    <x v="134"/>
    <x v="1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Mar"/>
    <x v="134"/>
    <x v="1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Apr"/>
    <x v="134"/>
    <x v="1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May"/>
    <x v="134"/>
    <x v="135"/>
    <m/>
    <x v="16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Jun"/>
    <x v="134"/>
    <x v="1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Jul"/>
    <x v="134"/>
    <x v="135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4/Aug"/>
    <x v="134"/>
    <x v="135"/>
    <m/>
    <x v="19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OIS LAJEADOS2014/Sep"/>
    <x v="134"/>
    <x v="13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Oct"/>
    <x v="134"/>
    <x v="135"/>
    <m/>
    <x v="2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Nov"/>
    <x v="134"/>
    <x v="135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4/Dec"/>
    <x v="134"/>
    <x v="13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Jan"/>
    <x v="135"/>
    <x v="136"/>
    <s v="DOM FELICIANO"/>
    <x v="12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Feb"/>
    <x v="135"/>
    <x v="136"/>
    <m/>
    <x v="13"/>
    <n v="0"/>
    <n v="0"/>
    <n v="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Mar"/>
    <x v="135"/>
    <x v="136"/>
    <m/>
    <x v="14"/>
    <n v="0"/>
    <n v="0"/>
    <n v="13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Apr"/>
    <x v="135"/>
    <x v="136"/>
    <m/>
    <x v="15"/>
    <n v="0"/>
    <n v="0"/>
    <n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May"/>
    <x v="135"/>
    <x v="136"/>
    <m/>
    <x v="16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Jun"/>
    <x v="135"/>
    <x v="136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Jul"/>
    <x v="135"/>
    <x v="136"/>
    <m/>
    <x v="18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Aug"/>
    <x v="135"/>
    <x v="136"/>
    <m/>
    <x v="19"/>
    <n v="0"/>
    <n v="0"/>
    <n v="1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Sep"/>
    <x v="135"/>
    <x v="136"/>
    <m/>
    <x v="20"/>
    <n v="1"/>
    <n v="0"/>
    <n v="4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14/Oct"/>
    <x v="135"/>
    <x v="136"/>
    <m/>
    <x v="21"/>
    <n v="0"/>
    <n v="0"/>
    <n v="11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Nov"/>
    <x v="135"/>
    <x v="136"/>
    <m/>
    <x v="22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4/Dec"/>
    <x v="135"/>
    <x v="136"/>
    <m/>
    <x v="23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PEDRITO2014/Jan"/>
    <x v="136"/>
    <x v="137"/>
    <s v="DOM PEDRITO"/>
    <x v="12"/>
    <n v="0"/>
    <n v="0"/>
    <n v="43"/>
    <n v="4"/>
    <n v="0"/>
    <n v="4"/>
    <n v="0"/>
    <n v="3"/>
    <n v="2"/>
    <n v="1"/>
    <n v="3"/>
    <n v="0"/>
    <n v="0"/>
    <n v="0"/>
    <n v="0"/>
    <n v="3"/>
    <n v="0"/>
    <n v="0"/>
    <n v="0"/>
    <n v="0"/>
    <n v="0"/>
    <n v="0"/>
    <n v="0"/>
    <n v="0"/>
    <n v="0"/>
    <n v="0"/>
  </r>
  <r>
    <s v="DOM PEDRITO2014/Feb"/>
    <x v="136"/>
    <x v="137"/>
    <m/>
    <x v="13"/>
    <n v="1"/>
    <n v="0"/>
    <n v="34"/>
    <n v="4"/>
    <n v="2"/>
    <n v="6"/>
    <n v="0"/>
    <n v="4"/>
    <n v="6"/>
    <n v="6"/>
    <n v="1"/>
    <n v="0"/>
    <n v="0"/>
    <n v="0"/>
    <n v="0"/>
    <n v="3"/>
    <n v="1"/>
    <n v="0"/>
    <n v="0"/>
    <n v="0"/>
    <n v="0"/>
    <n v="0"/>
    <n v="0"/>
    <n v="0"/>
    <n v="0"/>
    <n v="1"/>
  </r>
  <r>
    <s v="DOM PEDRITO2014/Mar"/>
    <x v="136"/>
    <x v="137"/>
    <m/>
    <x v="14"/>
    <n v="0"/>
    <n v="0"/>
    <n v="47"/>
    <n v="4"/>
    <n v="3"/>
    <n v="1"/>
    <n v="0"/>
    <n v="6"/>
    <n v="8"/>
    <n v="4"/>
    <n v="5"/>
    <n v="0"/>
    <n v="0"/>
    <n v="0"/>
    <n v="0"/>
    <n v="2"/>
    <n v="0"/>
    <n v="0"/>
    <n v="0"/>
    <n v="0"/>
    <n v="0"/>
    <n v="0"/>
    <n v="0"/>
    <n v="0"/>
    <n v="0"/>
    <n v="0"/>
  </r>
  <r>
    <s v="DOM PEDRITO2014/Apr"/>
    <x v="136"/>
    <x v="137"/>
    <m/>
    <x v="15"/>
    <n v="0"/>
    <n v="0"/>
    <n v="28"/>
    <n v="4"/>
    <n v="2"/>
    <n v="9"/>
    <n v="0"/>
    <n v="3"/>
    <n v="3"/>
    <n v="4"/>
    <n v="3"/>
    <n v="1"/>
    <n v="0"/>
    <n v="0"/>
    <n v="0"/>
    <n v="2"/>
    <n v="2"/>
    <n v="0"/>
    <n v="0"/>
    <n v="0"/>
    <n v="0"/>
    <n v="0"/>
    <n v="0"/>
    <n v="0"/>
    <n v="0"/>
    <n v="0"/>
  </r>
  <r>
    <s v="DOM PEDRITO2014/May"/>
    <x v="136"/>
    <x v="137"/>
    <m/>
    <x v="16"/>
    <n v="0"/>
    <n v="0"/>
    <n v="35"/>
    <n v="9"/>
    <n v="3"/>
    <n v="4"/>
    <n v="0"/>
    <n v="5"/>
    <n v="1"/>
    <n v="8"/>
    <n v="2"/>
    <n v="0"/>
    <n v="0"/>
    <n v="0"/>
    <n v="0"/>
    <n v="1"/>
    <n v="2"/>
    <n v="0"/>
    <n v="0"/>
    <n v="0"/>
    <n v="0"/>
    <n v="0"/>
    <n v="0"/>
    <n v="0"/>
    <n v="0"/>
    <n v="0"/>
  </r>
  <r>
    <s v="DOM PEDRITO2014/Jun"/>
    <x v="136"/>
    <x v="137"/>
    <m/>
    <x v="17"/>
    <n v="0"/>
    <n v="0"/>
    <n v="43"/>
    <n v="7"/>
    <n v="3"/>
    <n v="1"/>
    <n v="0"/>
    <n v="3"/>
    <n v="2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DOM PEDRITO2014/Jul"/>
    <x v="136"/>
    <x v="137"/>
    <m/>
    <x v="18"/>
    <n v="0"/>
    <n v="0"/>
    <n v="39"/>
    <n v="3"/>
    <n v="0"/>
    <n v="5"/>
    <n v="1"/>
    <n v="2"/>
    <n v="5"/>
    <n v="11"/>
    <n v="2"/>
    <n v="0"/>
    <n v="0"/>
    <n v="0"/>
    <n v="0"/>
    <n v="4"/>
    <n v="2"/>
    <n v="1"/>
    <n v="0"/>
    <n v="0"/>
    <n v="0"/>
    <n v="0"/>
    <n v="0"/>
    <n v="0"/>
    <n v="1"/>
    <n v="0"/>
  </r>
  <r>
    <s v="DOM PEDRITO2014/Aug"/>
    <x v="136"/>
    <x v="137"/>
    <m/>
    <x v="19"/>
    <n v="0"/>
    <n v="0"/>
    <n v="52"/>
    <n v="12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M PEDRITO2014/Sep"/>
    <x v="136"/>
    <x v="137"/>
    <m/>
    <x v="20"/>
    <n v="1"/>
    <n v="0"/>
    <n v="22"/>
    <n v="5"/>
    <n v="7"/>
    <n v="2"/>
    <n v="0"/>
    <n v="8"/>
    <n v="3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DOM PEDRITO2014/Oct"/>
    <x v="136"/>
    <x v="137"/>
    <m/>
    <x v="21"/>
    <n v="0"/>
    <n v="0"/>
    <n v="53"/>
    <n v="10"/>
    <n v="2"/>
    <n v="3"/>
    <n v="1"/>
    <n v="2"/>
    <n v="6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DOM PEDRITO2014/Nov"/>
    <x v="136"/>
    <x v="137"/>
    <m/>
    <x v="22"/>
    <n v="0"/>
    <n v="0"/>
    <n v="29"/>
    <n v="2"/>
    <n v="4"/>
    <n v="3"/>
    <n v="0"/>
    <n v="3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14/Dec"/>
    <x v="136"/>
    <x v="137"/>
    <m/>
    <x v="23"/>
    <n v="0"/>
    <n v="0"/>
    <n v="36"/>
    <n v="5"/>
    <n v="2"/>
    <n v="3"/>
    <n v="0"/>
    <n v="5"/>
    <n v="5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DOM PEDRO DE ALCANTARA2014/Jan"/>
    <x v="137"/>
    <x v="138"/>
    <s v="DOM PEDRO DE ALCANTA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Feb"/>
    <x v="137"/>
    <x v="1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Apr"/>
    <x v="137"/>
    <x v="138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May"/>
    <x v="137"/>
    <x v="138"/>
    <m/>
    <x v="16"/>
    <n v="0"/>
    <n v="0"/>
    <n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Jun"/>
    <x v="137"/>
    <x v="138"/>
    <m/>
    <x v="17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14/Jul"/>
    <x v="137"/>
    <x v="138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14/Aug"/>
    <x v="137"/>
    <x v="138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Sep"/>
    <x v="137"/>
    <x v="13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Oct"/>
    <x v="137"/>
    <x v="138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Nov"/>
    <x v="137"/>
    <x v="138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4/Dec"/>
    <x v="137"/>
    <x v="13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Jan"/>
    <x v="138"/>
    <x v="139"/>
    <s v="DONA FRANCISCA"/>
    <x v="1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NA FRANCISCA2014/Feb"/>
    <x v="138"/>
    <x v="139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Mar"/>
    <x v="138"/>
    <x v="139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Apr"/>
    <x v="138"/>
    <x v="13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May"/>
    <x v="138"/>
    <x v="139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Jun"/>
    <x v="138"/>
    <x v="13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Jul"/>
    <x v="138"/>
    <x v="13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4/Aug"/>
    <x v="138"/>
    <x v="139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Sep"/>
    <x v="138"/>
    <x v="139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Oct"/>
    <x v="138"/>
    <x v="139"/>
    <m/>
    <x v="21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4/Nov"/>
    <x v="138"/>
    <x v="13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4/Dec"/>
    <x v="138"/>
    <x v="139"/>
    <m/>
    <x v="2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Jan"/>
    <x v="139"/>
    <x v="140"/>
    <s v="DOUTOR RICARDO"/>
    <x v="12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Feb"/>
    <x v="139"/>
    <x v="140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Mar"/>
    <x v="139"/>
    <x v="1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Apr"/>
    <x v="139"/>
    <x v="14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May"/>
    <x v="139"/>
    <x v="14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Jun"/>
    <x v="139"/>
    <x v="14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Jul"/>
    <x v="139"/>
    <x v="140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Aug"/>
    <x v="139"/>
    <x v="14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Sep"/>
    <x v="139"/>
    <x v="1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Oct"/>
    <x v="139"/>
    <x v="14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Nov"/>
    <x v="139"/>
    <x v="1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4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Jan"/>
    <x v="140"/>
    <x v="141"/>
    <s v="DR MAURICIO CARDOSO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Feb"/>
    <x v="140"/>
    <x v="1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Mar"/>
    <x v="140"/>
    <x v="141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Apr"/>
    <x v="140"/>
    <x v="141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4/May"/>
    <x v="140"/>
    <x v="141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4/Jun"/>
    <x v="140"/>
    <x v="141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Jul"/>
    <x v="140"/>
    <x v="141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R MAURICIO CARDOSO2014/Aug"/>
    <x v="140"/>
    <x v="1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Sep"/>
    <x v="140"/>
    <x v="141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Oct"/>
    <x v="140"/>
    <x v="141"/>
    <m/>
    <x v="2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4/Nov"/>
    <x v="140"/>
    <x v="14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4/Dec"/>
    <x v="140"/>
    <x v="141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4/Jan"/>
    <x v="141"/>
    <x v="142"/>
    <s v="ELDORADO DO SUL"/>
    <x v="12"/>
    <n v="1"/>
    <n v="0"/>
    <n v="48"/>
    <n v="2"/>
    <n v="2"/>
    <n v="16"/>
    <n v="1"/>
    <n v="5"/>
    <n v="3"/>
    <n v="2"/>
    <n v="2"/>
    <n v="0"/>
    <n v="0"/>
    <n v="0"/>
    <n v="0"/>
    <n v="2"/>
    <n v="0"/>
    <n v="0"/>
    <n v="0"/>
    <n v="0"/>
    <n v="0"/>
    <n v="0"/>
    <n v="1"/>
    <n v="0"/>
    <n v="0"/>
    <n v="1"/>
  </r>
  <r>
    <s v="ELDORADO DO SUL2014/Feb"/>
    <x v="141"/>
    <x v="142"/>
    <m/>
    <x v="13"/>
    <n v="1"/>
    <n v="0"/>
    <n v="41"/>
    <n v="2"/>
    <n v="3"/>
    <n v="9"/>
    <n v="0"/>
    <n v="1"/>
    <n v="0"/>
    <n v="3"/>
    <n v="6"/>
    <n v="0"/>
    <n v="0"/>
    <n v="0"/>
    <n v="0"/>
    <n v="3"/>
    <n v="3"/>
    <n v="0"/>
    <n v="0"/>
    <n v="0"/>
    <n v="0"/>
    <n v="0"/>
    <n v="1"/>
    <n v="0"/>
    <n v="0"/>
    <n v="1"/>
  </r>
  <r>
    <s v="ELDORADO DO SUL2014/Mar"/>
    <x v="141"/>
    <x v="142"/>
    <m/>
    <x v="14"/>
    <n v="2"/>
    <n v="0"/>
    <n v="48"/>
    <n v="2"/>
    <n v="3"/>
    <n v="5"/>
    <n v="0"/>
    <n v="5"/>
    <n v="1"/>
    <n v="10"/>
    <n v="4"/>
    <n v="0"/>
    <n v="0"/>
    <n v="0"/>
    <n v="0"/>
    <n v="1"/>
    <n v="1"/>
    <n v="0"/>
    <n v="0"/>
    <n v="0"/>
    <n v="0"/>
    <n v="0"/>
    <n v="0"/>
    <n v="0"/>
    <n v="0"/>
    <n v="2"/>
  </r>
  <r>
    <s v="ELDORADO DO SUL2014/Apr"/>
    <x v="141"/>
    <x v="142"/>
    <m/>
    <x v="15"/>
    <n v="1"/>
    <n v="0"/>
    <n v="31"/>
    <n v="2"/>
    <n v="2"/>
    <n v="12"/>
    <n v="2"/>
    <n v="2"/>
    <n v="2"/>
    <n v="6"/>
    <n v="2"/>
    <n v="0"/>
    <n v="0"/>
    <n v="0"/>
    <n v="0"/>
    <n v="1"/>
    <n v="6"/>
    <n v="0"/>
    <n v="0"/>
    <n v="0"/>
    <n v="0"/>
    <n v="0"/>
    <n v="0"/>
    <n v="0"/>
    <n v="0"/>
    <n v="1"/>
  </r>
  <r>
    <s v="ELDORADO DO SUL2014/May"/>
    <x v="141"/>
    <x v="142"/>
    <m/>
    <x v="16"/>
    <n v="2"/>
    <n v="0"/>
    <n v="36"/>
    <n v="0"/>
    <n v="1"/>
    <n v="10"/>
    <n v="0"/>
    <n v="1"/>
    <n v="3"/>
    <n v="3"/>
    <n v="5"/>
    <n v="0"/>
    <n v="0"/>
    <n v="0"/>
    <n v="0"/>
    <n v="0"/>
    <n v="3"/>
    <n v="1"/>
    <n v="0"/>
    <n v="0"/>
    <n v="0"/>
    <n v="0"/>
    <n v="1"/>
    <n v="0"/>
    <n v="0"/>
    <n v="3"/>
  </r>
  <r>
    <s v="ELDORADO DO SUL2014/Jun"/>
    <x v="141"/>
    <x v="142"/>
    <m/>
    <x v="17"/>
    <n v="2"/>
    <n v="0"/>
    <n v="56"/>
    <n v="1"/>
    <n v="1"/>
    <n v="14"/>
    <n v="0"/>
    <n v="5"/>
    <n v="2"/>
    <n v="4"/>
    <n v="2"/>
    <n v="0"/>
    <n v="0"/>
    <n v="0"/>
    <n v="0"/>
    <n v="3"/>
    <n v="5"/>
    <n v="0"/>
    <n v="0"/>
    <n v="0"/>
    <n v="0"/>
    <n v="0"/>
    <n v="1"/>
    <n v="0"/>
    <n v="0"/>
    <n v="2"/>
  </r>
  <r>
    <s v="ELDORADO DO SUL2014/Jul"/>
    <x v="141"/>
    <x v="142"/>
    <m/>
    <x v="18"/>
    <n v="0"/>
    <n v="0"/>
    <n v="41"/>
    <n v="2"/>
    <n v="3"/>
    <n v="12"/>
    <n v="2"/>
    <n v="5"/>
    <n v="4"/>
    <n v="0"/>
    <n v="3"/>
    <n v="1"/>
    <n v="0"/>
    <n v="0"/>
    <n v="0"/>
    <n v="4"/>
    <n v="2"/>
    <n v="1"/>
    <n v="0"/>
    <n v="0"/>
    <n v="0"/>
    <n v="0"/>
    <n v="0"/>
    <n v="0"/>
    <n v="0"/>
    <n v="0"/>
  </r>
  <r>
    <s v="ELDORADO DO SUL2014/Aug"/>
    <x v="141"/>
    <x v="142"/>
    <m/>
    <x v="19"/>
    <n v="1"/>
    <n v="0"/>
    <n v="40"/>
    <n v="2"/>
    <n v="4"/>
    <n v="13"/>
    <n v="1"/>
    <n v="4"/>
    <n v="5"/>
    <n v="5"/>
    <n v="8"/>
    <n v="0"/>
    <n v="0"/>
    <n v="0"/>
    <n v="0"/>
    <n v="2"/>
    <n v="4"/>
    <n v="0"/>
    <n v="0"/>
    <n v="0"/>
    <n v="0"/>
    <n v="0"/>
    <n v="1"/>
    <n v="0"/>
    <n v="0"/>
    <n v="1"/>
  </r>
  <r>
    <s v="ELDORADO DO SUL2014/Sep"/>
    <x v="141"/>
    <x v="142"/>
    <m/>
    <x v="20"/>
    <n v="0"/>
    <n v="0"/>
    <n v="33"/>
    <n v="0"/>
    <n v="4"/>
    <n v="22"/>
    <n v="7"/>
    <n v="4"/>
    <n v="1"/>
    <n v="2"/>
    <n v="2"/>
    <n v="0"/>
    <n v="0"/>
    <n v="0"/>
    <n v="0"/>
    <n v="0"/>
    <n v="9"/>
    <n v="0"/>
    <n v="0"/>
    <n v="0"/>
    <n v="1"/>
    <n v="0"/>
    <n v="0"/>
    <n v="0"/>
    <n v="0"/>
    <n v="0"/>
  </r>
  <r>
    <s v="ELDORADO DO SUL2014/Oct"/>
    <x v="141"/>
    <x v="142"/>
    <m/>
    <x v="21"/>
    <n v="1"/>
    <n v="0"/>
    <n v="35"/>
    <n v="2"/>
    <n v="2"/>
    <n v="16"/>
    <n v="2"/>
    <n v="3"/>
    <n v="4"/>
    <n v="4"/>
    <n v="1"/>
    <n v="0"/>
    <n v="0"/>
    <n v="0"/>
    <n v="0"/>
    <n v="5"/>
    <n v="6"/>
    <n v="0"/>
    <n v="0"/>
    <n v="0"/>
    <n v="0"/>
    <n v="1"/>
    <n v="0"/>
    <n v="0"/>
    <n v="0"/>
    <n v="1"/>
  </r>
  <r>
    <s v="ELDORADO DO SUL2014/Nov"/>
    <x v="141"/>
    <x v="142"/>
    <m/>
    <x v="22"/>
    <n v="3"/>
    <n v="0"/>
    <n v="26"/>
    <n v="0"/>
    <n v="6"/>
    <n v="16"/>
    <n v="2"/>
    <n v="6"/>
    <n v="1"/>
    <n v="2"/>
    <n v="1"/>
    <n v="0"/>
    <n v="0"/>
    <n v="0"/>
    <n v="0"/>
    <n v="0"/>
    <n v="1"/>
    <n v="0"/>
    <n v="0"/>
    <n v="0"/>
    <n v="0"/>
    <n v="0"/>
    <n v="4"/>
    <n v="0"/>
    <n v="0"/>
    <n v="3"/>
  </r>
  <r>
    <s v="ELDORADO DO SUL2014/Dec"/>
    <x v="141"/>
    <x v="142"/>
    <m/>
    <x v="23"/>
    <n v="1"/>
    <n v="0"/>
    <n v="26"/>
    <n v="2"/>
    <n v="7"/>
    <n v="8"/>
    <n v="2"/>
    <n v="4"/>
    <n v="5"/>
    <n v="5"/>
    <n v="4"/>
    <n v="0"/>
    <n v="0"/>
    <n v="0"/>
    <n v="0"/>
    <n v="1"/>
    <n v="2"/>
    <n v="0"/>
    <n v="0"/>
    <n v="0"/>
    <n v="0"/>
    <n v="0"/>
    <n v="0"/>
    <n v="0"/>
    <n v="0"/>
    <n v="1"/>
  </r>
  <r>
    <s v="ENCANTADO2014/Jan"/>
    <x v="142"/>
    <x v="143"/>
    <s v="ENCANTADO"/>
    <x v="12"/>
    <n v="0"/>
    <n v="0"/>
    <n v="28"/>
    <n v="0"/>
    <n v="1"/>
    <n v="2"/>
    <n v="0"/>
    <n v="1"/>
    <n v="1"/>
    <n v="2"/>
    <n v="2"/>
    <n v="0"/>
    <n v="0"/>
    <n v="0"/>
    <n v="0"/>
    <n v="7"/>
    <n v="1"/>
    <n v="0"/>
    <n v="0"/>
    <n v="0"/>
    <n v="0"/>
    <n v="0"/>
    <n v="0"/>
    <n v="0"/>
    <n v="0"/>
    <n v="0"/>
  </r>
  <r>
    <s v="ENCANTADO2014/Feb"/>
    <x v="142"/>
    <x v="143"/>
    <m/>
    <x v="13"/>
    <n v="1"/>
    <n v="0"/>
    <n v="31"/>
    <n v="1"/>
    <n v="0"/>
    <n v="1"/>
    <n v="0"/>
    <n v="2"/>
    <n v="0"/>
    <n v="3"/>
    <n v="1"/>
    <n v="0"/>
    <n v="0"/>
    <n v="0"/>
    <n v="0"/>
    <n v="4"/>
    <n v="0"/>
    <n v="0"/>
    <n v="0"/>
    <n v="0"/>
    <n v="0"/>
    <n v="0"/>
    <n v="0"/>
    <n v="0"/>
    <n v="0"/>
    <n v="1"/>
  </r>
  <r>
    <s v="ENCANTADO2014/Mar"/>
    <x v="142"/>
    <x v="143"/>
    <m/>
    <x v="14"/>
    <n v="0"/>
    <n v="0"/>
    <n v="43"/>
    <n v="1"/>
    <n v="2"/>
    <n v="0"/>
    <n v="0"/>
    <n v="5"/>
    <n v="6"/>
    <n v="6"/>
    <n v="3"/>
    <n v="0"/>
    <n v="0"/>
    <n v="0"/>
    <n v="0"/>
    <n v="8"/>
    <n v="0"/>
    <n v="0"/>
    <n v="0"/>
    <n v="0"/>
    <n v="0"/>
    <n v="0"/>
    <n v="0"/>
    <n v="0"/>
    <n v="0"/>
    <n v="0"/>
  </r>
  <r>
    <s v="ENCANTADO2014/Apr"/>
    <x v="142"/>
    <x v="143"/>
    <m/>
    <x v="15"/>
    <n v="0"/>
    <n v="1"/>
    <n v="36"/>
    <n v="0"/>
    <n v="7"/>
    <n v="0"/>
    <n v="0"/>
    <n v="3"/>
    <n v="0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ENCANTADO2014/May"/>
    <x v="142"/>
    <x v="143"/>
    <m/>
    <x v="16"/>
    <n v="0"/>
    <n v="0"/>
    <n v="43"/>
    <n v="0"/>
    <n v="3"/>
    <n v="2"/>
    <n v="0"/>
    <n v="0"/>
    <n v="3"/>
    <n v="4"/>
    <n v="2"/>
    <n v="0"/>
    <n v="0"/>
    <n v="0"/>
    <n v="0"/>
    <n v="6"/>
    <n v="1"/>
    <n v="0"/>
    <n v="0"/>
    <n v="0"/>
    <n v="0"/>
    <n v="0"/>
    <n v="0"/>
    <n v="0"/>
    <n v="0"/>
    <n v="0"/>
  </r>
  <r>
    <s v="ENCANTADO2014/Jun"/>
    <x v="142"/>
    <x v="143"/>
    <m/>
    <x v="17"/>
    <n v="0"/>
    <n v="0"/>
    <n v="35"/>
    <n v="0"/>
    <n v="0"/>
    <n v="0"/>
    <n v="0"/>
    <n v="2"/>
    <n v="4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ENCANTADO2014/Jul"/>
    <x v="142"/>
    <x v="143"/>
    <m/>
    <x v="18"/>
    <n v="0"/>
    <n v="0"/>
    <n v="29"/>
    <n v="1"/>
    <n v="1"/>
    <n v="2"/>
    <n v="0"/>
    <n v="4"/>
    <n v="3"/>
    <n v="8"/>
    <n v="7"/>
    <n v="0"/>
    <n v="0"/>
    <n v="0"/>
    <n v="0"/>
    <n v="3"/>
    <n v="1"/>
    <n v="0"/>
    <n v="0"/>
    <n v="0"/>
    <n v="0"/>
    <n v="0"/>
    <n v="0"/>
    <n v="0"/>
    <n v="0"/>
    <n v="0"/>
  </r>
  <r>
    <s v="ENCANTADO2014/Aug"/>
    <x v="142"/>
    <x v="143"/>
    <m/>
    <x v="19"/>
    <n v="0"/>
    <n v="0"/>
    <n v="35"/>
    <n v="0"/>
    <n v="1"/>
    <n v="0"/>
    <n v="0"/>
    <n v="4"/>
    <n v="0"/>
    <n v="3"/>
    <n v="3"/>
    <n v="0"/>
    <n v="0"/>
    <n v="0"/>
    <n v="0"/>
    <n v="7"/>
    <n v="0"/>
    <n v="0"/>
    <n v="0"/>
    <n v="0"/>
    <n v="0"/>
    <n v="0"/>
    <n v="0"/>
    <n v="0"/>
    <n v="0"/>
    <n v="0"/>
  </r>
  <r>
    <s v="ENCANTADO2014/Sep"/>
    <x v="142"/>
    <x v="143"/>
    <m/>
    <x v="20"/>
    <n v="1"/>
    <n v="0"/>
    <n v="18"/>
    <n v="0"/>
    <n v="4"/>
    <n v="1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1"/>
  </r>
  <r>
    <s v="ENCANTADO2014/Oct"/>
    <x v="142"/>
    <x v="143"/>
    <m/>
    <x v="21"/>
    <n v="0"/>
    <n v="1"/>
    <n v="12"/>
    <n v="0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ENCANTADO2014/Nov"/>
    <x v="142"/>
    <x v="143"/>
    <m/>
    <x v="22"/>
    <n v="0"/>
    <n v="0"/>
    <n v="14"/>
    <n v="0"/>
    <n v="1"/>
    <n v="3"/>
    <n v="0"/>
    <n v="2"/>
    <n v="3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ENCANTADO2014/Dec"/>
    <x v="142"/>
    <x v="143"/>
    <m/>
    <x v="23"/>
    <n v="0"/>
    <n v="0"/>
    <n v="19"/>
    <n v="1"/>
    <n v="3"/>
    <n v="4"/>
    <n v="0"/>
    <n v="3"/>
    <n v="1"/>
    <n v="8"/>
    <n v="1"/>
    <n v="0"/>
    <n v="0"/>
    <n v="0"/>
    <n v="0"/>
    <n v="0"/>
    <n v="1"/>
    <n v="1"/>
    <n v="0"/>
    <n v="0"/>
    <n v="0"/>
    <n v="0"/>
    <n v="0"/>
    <n v="0"/>
    <n v="0"/>
    <n v="0"/>
  </r>
  <r>
    <s v="ENCRUZILHADA DO SUL2014/Jan"/>
    <x v="143"/>
    <x v="144"/>
    <s v="ENCRUZILHADA DO SUL"/>
    <x v="12"/>
    <n v="1"/>
    <n v="0"/>
    <n v="43"/>
    <n v="3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4/Feb"/>
    <x v="143"/>
    <x v="144"/>
    <m/>
    <x v="13"/>
    <n v="1"/>
    <n v="0"/>
    <n v="43"/>
    <n v="9"/>
    <n v="0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4/Mar"/>
    <x v="143"/>
    <x v="144"/>
    <m/>
    <x v="14"/>
    <n v="0"/>
    <n v="0"/>
    <n v="52"/>
    <n v="4"/>
    <n v="1"/>
    <n v="1"/>
    <n v="0"/>
    <n v="1"/>
    <n v="4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ENCRUZILHADA DO SUL2014/Apr"/>
    <x v="143"/>
    <x v="144"/>
    <m/>
    <x v="15"/>
    <n v="0"/>
    <n v="0"/>
    <n v="31"/>
    <n v="5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NCRUZILHADA DO SUL2014/May"/>
    <x v="143"/>
    <x v="144"/>
    <m/>
    <x v="16"/>
    <n v="0"/>
    <n v="0"/>
    <n v="40"/>
    <n v="8"/>
    <n v="2"/>
    <n v="4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ENCRUZILHADA DO SUL2014/Jun"/>
    <x v="143"/>
    <x v="144"/>
    <m/>
    <x v="17"/>
    <n v="0"/>
    <n v="0"/>
    <n v="23"/>
    <n v="7"/>
    <n v="0"/>
    <n v="1"/>
    <n v="1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14/Jul"/>
    <x v="143"/>
    <x v="144"/>
    <m/>
    <x v="18"/>
    <n v="0"/>
    <n v="0"/>
    <n v="26"/>
    <n v="5"/>
    <n v="0"/>
    <n v="2"/>
    <n v="1"/>
    <n v="0"/>
    <n v="5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ENCRUZILHADA DO SUL2014/Aug"/>
    <x v="143"/>
    <x v="144"/>
    <m/>
    <x v="19"/>
    <n v="0"/>
    <n v="0"/>
    <n v="23"/>
    <n v="9"/>
    <n v="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4/Sep"/>
    <x v="143"/>
    <x v="144"/>
    <m/>
    <x v="20"/>
    <n v="0"/>
    <n v="0"/>
    <n v="23"/>
    <n v="2"/>
    <n v="1"/>
    <n v="3"/>
    <n v="2"/>
    <n v="3"/>
    <n v="2"/>
    <n v="1"/>
    <n v="3"/>
    <n v="1"/>
    <n v="0"/>
    <n v="0"/>
    <n v="0"/>
    <n v="2"/>
    <n v="0"/>
    <n v="0"/>
    <n v="0"/>
    <n v="0"/>
    <n v="0"/>
    <n v="0"/>
    <n v="0"/>
    <n v="0"/>
    <n v="0"/>
    <n v="0"/>
  </r>
  <r>
    <s v="ENCRUZILHADA DO SUL2014/Oct"/>
    <x v="143"/>
    <x v="144"/>
    <m/>
    <x v="21"/>
    <n v="1"/>
    <n v="0"/>
    <n v="37"/>
    <n v="1"/>
    <n v="3"/>
    <n v="3"/>
    <n v="0"/>
    <n v="1"/>
    <n v="2"/>
    <n v="1"/>
    <n v="1"/>
    <n v="0"/>
    <n v="0"/>
    <n v="0"/>
    <n v="0"/>
    <n v="3"/>
    <n v="0"/>
    <n v="0"/>
    <n v="0"/>
    <n v="0"/>
    <n v="0"/>
    <n v="0"/>
    <n v="0"/>
    <n v="0"/>
    <n v="0"/>
    <n v="1"/>
  </r>
  <r>
    <s v="ENCRUZILHADA DO SUL2014/Nov"/>
    <x v="143"/>
    <x v="144"/>
    <m/>
    <x v="22"/>
    <n v="0"/>
    <n v="0"/>
    <n v="21"/>
    <n v="4"/>
    <n v="0"/>
    <n v="2"/>
    <n v="2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ENCRUZILHADA DO SUL2014/Dec"/>
    <x v="143"/>
    <x v="144"/>
    <m/>
    <x v="23"/>
    <n v="0"/>
    <n v="0"/>
    <n v="31"/>
    <n v="9"/>
    <n v="1"/>
    <n v="2"/>
    <n v="0"/>
    <n v="2"/>
    <n v="1"/>
    <n v="0"/>
    <n v="0"/>
    <n v="0"/>
    <n v="0"/>
    <n v="0"/>
    <n v="0"/>
    <n v="2"/>
    <n v="0"/>
    <n v="1"/>
    <n v="0"/>
    <n v="0"/>
    <n v="0"/>
    <n v="0"/>
    <n v="0"/>
    <n v="0"/>
    <n v="0"/>
    <n v="0"/>
  </r>
  <r>
    <s v="ENGENHO VELHO2014/Jan"/>
    <x v="144"/>
    <x v="145"/>
    <s v="ENGENHO VE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Feb"/>
    <x v="144"/>
    <x v="14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Apr"/>
    <x v="144"/>
    <x v="14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May"/>
    <x v="144"/>
    <x v="14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Jun"/>
    <x v="144"/>
    <x v="1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Jul"/>
    <x v="144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Aug"/>
    <x v="144"/>
    <x v="14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Sep"/>
    <x v="144"/>
    <x v="145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4/Oct"/>
    <x v="144"/>
    <x v="14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Nov"/>
    <x v="144"/>
    <x v="14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4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Jan"/>
    <x v="145"/>
    <x v="146"/>
    <s v="ENTRE IJUIS"/>
    <x v="12"/>
    <n v="0"/>
    <n v="0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Feb"/>
    <x v="145"/>
    <x v="146"/>
    <m/>
    <x v="13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Mar"/>
    <x v="145"/>
    <x v="146"/>
    <m/>
    <x v="14"/>
    <n v="0"/>
    <n v="0"/>
    <n v="1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Apr"/>
    <x v="145"/>
    <x v="146"/>
    <m/>
    <x v="15"/>
    <n v="0"/>
    <n v="0"/>
    <n v="8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May"/>
    <x v="145"/>
    <x v="146"/>
    <m/>
    <x v="16"/>
    <n v="0"/>
    <n v="0"/>
    <n v="16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Jun"/>
    <x v="145"/>
    <x v="146"/>
    <m/>
    <x v="17"/>
    <n v="0"/>
    <n v="0"/>
    <n v="7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Jul"/>
    <x v="145"/>
    <x v="146"/>
    <m/>
    <x v="18"/>
    <n v="0"/>
    <n v="0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Aug"/>
    <x v="145"/>
    <x v="146"/>
    <m/>
    <x v="19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Sep"/>
    <x v="145"/>
    <x v="146"/>
    <m/>
    <x v="20"/>
    <n v="0"/>
    <n v="0"/>
    <n v="1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Oct"/>
    <x v="145"/>
    <x v="146"/>
    <m/>
    <x v="21"/>
    <n v="0"/>
    <n v="0"/>
    <n v="1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4/Nov"/>
    <x v="145"/>
    <x v="146"/>
    <m/>
    <x v="22"/>
    <n v="0"/>
    <n v="0"/>
    <n v="8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14/Dec"/>
    <x v="145"/>
    <x v="146"/>
    <m/>
    <x v="23"/>
    <n v="1"/>
    <n v="0"/>
    <n v="8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4/Jan"/>
    <x v="146"/>
    <x v="147"/>
    <s v="ENTRE RI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Feb"/>
    <x v="146"/>
    <x v="1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Mar"/>
    <x v="146"/>
    <x v="147"/>
    <m/>
    <x v="14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4/Apr"/>
    <x v="146"/>
    <x v="1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May"/>
    <x v="146"/>
    <x v="1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Jun"/>
    <x v="146"/>
    <x v="147"/>
    <m/>
    <x v="17"/>
    <n v="0"/>
    <n v="0"/>
    <n v="5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NTRE RIOS DO SUL2014/Jul"/>
    <x v="146"/>
    <x v="147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Aug"/>
    <x v="146"/>
    <x v="147"/>
    <m/>
    <x v="19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RIOS DO SUL2014/Sep"/>
    <x v="146"/>
    <x v="14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Oct"/>
    <x v="146"/>
    <x v="147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4/Nov"/>
    <x v="146"/>
    <x v="147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4/Dec"/>
    <x v="146"/>
    <x v="14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Jan"/>
    <x v="147"/>
    <x v="148"/>
    <s v="EREBANGO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Mar"/>
    <x v="147"/>
    <x v="1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Apr"/>
    <x v="147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May"/>
    <x v="147"/>
    <x v="148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4/Jun"/>
    <x v="147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Jul"/>
    <x v="147"/>
    <x v="1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Aug"/>
    <x v="147"/>
    <x v="14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Sep"/>
    <x v="147"/>
    <x v="148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Oct"/>
    <x v="147"/>
    <x v="14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4/Nov"/>
    <x v="147"/>
    <x v="148"/>
    <m/>
    <x v="22"/>
    <n v="1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14/Dec"/>
    <x v="147"/>
    <x v="14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4/Jan"/>
    <x v="148"/>
    <x v="149"/>
    <s v="ERECHIM"/>
    <x v="12"/>
    <n v="1"/>
    <n v="0"/>
    <n v="140"/>
    <n v="1"/>
    <n v="16"/>
    <n v="16"/>
    <n v="1"/>
    <n v="12"/>
    <n v="7"/>
    <n v="11"/>
    <n v="2"/>
    <n v="0"/>
    <n v="0"/>
    <n v="0"/>
    <n v="0"/>
    <n v="7"/>
    <n v="2"/>
    <n v="0"/>
    <n v="0"/>
    <n v="0"/>
    <n v="1"/>
    <n v="0"/>
    <n v="0"/>
    <n v="0"/>
    <n v="0"/>
    <n v="1"/>
  </r>
  <r>
    <s v="ERECHIM2014/Feb"/>
    <x v="148"/>
    <x v="149"/>
    <m/>
    <x v="13"/>
    <n v="1"/>
    <n v="0"/>
    <n v="157"/>
    <n v="0"/>
    <n v="16"/>
    <n v="21"/>
    <n v="0"/>
    <n v="12"/>
    <n v="13"/>
    <n v="21"/>
    <n v="8"/>
    <n v="0"/>
    <n v="0"/>
    <n v="0"/>
    <n v="0"/>
    <n v="4"/>
    <n v="2"/>
    <n v="0"/>
    <n v="0"/>
    <n v="0"/>
    <n v="0"/>
    <n v="0"/>
    <n v="0"/>
    <n v="0"/>
    <n v="0"/>
    <n v="1"/>
  </r>
  <r>
    <s v="ERECHIM2014/Mar"/>
    <x v="148"/>
    <x v="149"/>
    <m/>
    <x v="14"/>
    <n v="1"/>
    <n v="0"/>
    <n v="177"/>
    <n v="0"/>
    <n v="32"/>
    <n v="26"/>
    <n v="1"/>
    <n v="18"/>
    <n v="9"/>
    <n v="15"/>
    <n v="2"/>
    <n v="1"/>
    <n v="0"/>
    <n v="0"/>
    <n v="0"/>
    <n v="7"/>
    <n v="0"/>
    <n v="0"/>
    <n v="0"/>
    <n v="0"/>
    <n v="0"/>
    <n v="0"/>
    <n v="1"/>
    <n v="0"/>
    <n v="0"/>
    <n v="1"/>
  </r>
  <r>
    <s v="ERECHIM2014/Apr"/>
    <x v="148"/>
    <x v="149"/>
    <m/>
    <x v="15"/>
    <n v="4"/>
    <n v="0"/>
    <n v="127"/>
    <n v="0"/>
    <n v="26"/>
    <n v="9"/>
    <n v="1"/>
    <n v="17"/>
    <n v="14"/>
    <n v="10"/>
    <n v="1"/>
    <n v="0"/>
    <n v="0"/>
    <n v="0"/>
    <n v="0"/>
    <n v="10"/>
    <n v="1"/>
    <n v="0"/>
    <n v="0"/>
    <n v="0"/>
    <n v="0"/>
    <n v="0"/>
    <n v="0"/>
    <n v="0"/>
    <n v="0"/>
    <n v="4"/>
  </r>
  <r>
    <s v="ERECHIM2014/May"/>
    <x v="148"/>
    <x v="149"/>
    <m/>
    <x v="16"/>
    <n v="0"/>
    <n v="0"/>
    <n v="107"/>
    <n v="2"/>
    <n v="13"/>
    <n v="15"/>
    <n v="2"/>
    <n v="19"/>
    <n v="12"/>
    <n v="12"/>
    <n v="2"/>
    <n v="0"/>
    <n v="0"/>
    <n v="0"/>
    <n v="0"/>
    <n v="5"/>
    <n v="9"/>
    <n v="0"/>
    <n v="0"/>
    <n v="0"/>
    <n v="0"/>
    <n v="0"/>
    <n v="0"/>
    <n v="0"/>
    <n v="0"/>
    <n v="0"/>
  </r>
  <r>
    <s v="ERECHIM2014/Jun"/>
    <x v="148"/>
    <x v="149"/>
    <m/>
    <x v="17"/>
    <n v="0"/>
    <n v="0"/>
    <n v="161"/>
    <n v="4"/>
    <n v="29"/>
    <n v="44"/>
    <n v="4"/>
    <n v="19"/>
    <n v="9"/>
    <n v="6"/>
    <n v="2"/>
    <n v="0"/>
    <n v="0"/>
    <n v="0"/>
    <n v="0"/>
    <n v="9"/>
    <n v="16"/>
    <n v="1"/>
    <n v="1"/>
    <n v="0"/>
    <n v="0"/>
    <n v="0"/>
    <n v="0"/>
    <n v="0"/>
    <n v="0"/>
    <n v="0"/>
  </r>
  <r>
    <s v="ERECHIM2014/Jul"/>
    <x v="148"/>
    <x v="149"/>
    <m/>
    <x v="18"/>
    <n v="0"/>
    <n v="0"/>
    <n v="131"/>
    <n v="1"/>
    <n v="34"/>
    <n v="20"/>
    <n v="3"/>
    <n v="17"/>
    <n v="9"/>
    <n v="20"/>
    <n v="10"/>
    <n v="0"/>
    <n v="0"/>
    <n v="0"/>
    <n v="0"/>
    <n v="7"/>
    <n v="4"/>
    <n v="1"/>
    <n v="0"/>
    <n v="0"/>
    <n v="0"/>
    <n v="0"/>
    <n v="0"/>
    <n v="0"/>
    <n v="0"/>
    <n v="0"/>
  </r>
  <r>
    <s v="ERECHIM2014/Aug"/>
    <x v="148"/>
    <x v="149"/>
    <m/>
    <x v="19"/>
    <n v="4"/>
    <n v="0"/>
    <n v="129"/>
    <n v="1"/>
    <n v="19"/>
    <n v="14"/>
    <n v="0"/>
    <n v="17"/>
    <n v="13"/>
    <n v="15"/>
    <n v="1"/>
    <n v="0"/>
    <n v="0"/>
    <n v="0"/>
    <n v="0"/>
    <n v="5"/>
    <n v="0"/>
    <n v="1"/>
    <n v="1"/>
    <n v="0"/>
    <n v="0"/>
    <n v="0"/>
    <n v="3"/>
    <n v="0"/>
    <n v="0"/>
    <n v="4"/>
  </r>
  <r>
    <s v="ERECHIM2014/Sep"/>
    <x v="148"/>
    <x v="149"/>
    <m/>
    <x v="20"/>
    <n v="1"/>
    <n v="0"/>
    <n v="148"/>
    <n v="0"/>
    <n v="25"/>
    <n v="8"/>
    <n v="1"/>
    <n v="23"/>
    <n v="13"/>
    <n v="15"/>
    <n v="8"/>
    <n v="0"/>
    <n v="0"/>
    <n v="0"/>
    <n v="0"/>
    <n v="7"/>
    <n v="1"/>
    <n v="0"/>
    <n v="0"/>
    <n v="0"/>
    <n v="0"/>
    <n v="0"/>
    <n v="0"/>
    <n v="0"/>
    <n v="0"/>
    <n v="1"/>
  </r>
  <r>
    <s v="ERECHIM2014/Oct"/>
    <x v="148"/>
    <x v="149"/>
    <m/>
    <x v="21"/>
    <n v="0"/>
    <n v="0"/>
    <n v="157"/>
    <n v="1"/>
    <n v="36"/>
    <n v="13"/>
    <n v="1"/>
    <n v="16"/>
    <n v="18"/>
    <n v="10"/>
    <n v="6"/>
    <n v="0"/>
    <n v="0"/>
    <n v="0"/>
    <n v="0"/>
    <n v="10"/>
    <n v="1"/>
    <n v="0"/>
    <n v="0"/>
    <n v="1"/>
    <n v="0"/>
    <n v="0"/>
    <n v="3"/>
    <n v="0"/>
    <n v="0"/>
    <n v="0"/>
  </r>
  <r>
    <s v="ERECHIM2014/Nov"/>
    <x v="148"/>
    <x v="149"/>
    <m/>
    <x v="22"/>
    <n v="0"/>
    <n v="0"/>
    <n v="126"/>
    <n v="1"/>
    <n v="21"/>
    <n v="24"/>
    <n v="2"/>
    <n v="12"/>
    <n v="16"/>
    <n v="15"/>
    <n v="5"/>
    <n v="0"/>
    <n v="0"/>
    <n v="0"/>
    <n v="0"/>
    <n v="1"/>
    <n v="3"/>
    <n v="0"/>
    <n v="0"/>
    <n v="0"/>
    <n v="0"/>
    <n v="0"/>
    <n v="3"/>
    <n v="0"/>
    <n v="0"/>
    <n v="0"/>
  </r>
  <r>
    <s v="ERECHIM2014/Dec"/>
    <x v="148"/>
    <x v="149"/>
    <m/>
    <x v="23"/>
    <n v="1"/>
    <n v="0"/>
    <n v="109"/>
    <n v="2"/>
    <n v="23"/>
    <n v="27"/>
    <n v="2"/>
    <n v="13"/>
    <n v="19"/>
    <n v="5"/>
    <n v="3"/>
    <n v="0"/>
    <n v="0"/>
    <n v="0"/>
    <n v="0"/>
    <n v="7"/>
    <n v="9"/>
    <n v="1"/>
    <n v="0"/>
    <n v="0"/>
    <n v="0"/>
    <n v="0"/>
    <n v="0"/>
    <n v="0"/>
    <n v="0"/>
    <n v="1"/>
  </r>
  <r>
    <s v="ERNESTINA2014/Jan"/>
    <x v="149"/>
    <x v="150"/>
    <s v="ERNESTIN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Feb"/>
    <x v="149"/>
    <x v="150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Mar"/>
    <x v="149"/>
    <x v="150"/>
    <m/>
    <x v="14"/>
    <n v="0"/>
    <n v="0"/>
    <n v="6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Apr"/>
    <x v="149"/>
    <x v="15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May"/>
    <x v="149"/>
    <x v="150"/>
    <m/>
    <x v="16"/>
    <n v="0"/>
    <n v="0"/>
    <n v="7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Jun"/>
    <x v="149"/>
    <x v="150"/>
    <m/>
    <x v="17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Jul"/>
    <x v="149"/>
    <x v="150"/>
    <m/>
    <x v="18"/>
    <n v="0"/>
    <n v="0"/>
    <n v="5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Aug"/>
    <x v="149"/>
    <x v="150"/>
    <m/>
    <x v="19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Sep"/>
    <x v="149"/>
    <x v="150"/>
    <m/>
    <x v="20"/>
    <n v="0"/>
    <n v="0"/>
    <n v="7"/>
    <n v="3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RNESTINA2014/Oct"/>
    <x v="149"/>
    <x v="150"/>
    <m/>
    <x v="21"/>
    <n v="0"/>
    <n v="0"/>
    <n v="9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4/Nov"/>
    <x v="149"/>
    <x v="150"/>
    <m/>
    <x v="22"/>
    <n v="0"/>
    <n v="0"/>
    <n v="12"/>
    <n v="3"/>
    <n v="0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RNESTINA2014/Dec"/>
    <x v="149"/>
    <x v="150"/>
    <m/>
    <x v="23"/>
    <n v="0"/>
    <n v="0"/>
    <n v="3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14/Jan"/>
    <x v="150"/>
    <x v="151"/>
    <s v="ERVAL GRANDE"/>
    <x v="12"/>
    <n v="0"/>
    <n v="0"/>
    <n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Feb"/>
    <x v="150"/>
    <x v="151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Mar"/>
    <x v="150"/>
    <x v="151"/>
    <m/>
    <x v="14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14/Apr"/>
    <x v="150"/>
    <x v="15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May"/>
    <x v="150"/>
    <x v="15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Jun"/>
    <x v="150"/>
    <x v="15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Jul"/>
    <x v="150"/>
    <x v="151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Aug"/>
    <x v="150"/>
    <x v="151"/>
    <m/>
    <x v="19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Sep"/>
    <x v="150"/>
    <x v="15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Oct"/>
    <x v="150"/>
    <x v="151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4/Nov"/>
    <x v="150"/>
    <x v="151"/>
    <m/>
    <x v="22"/>
    <n v="0"/>
    <n v="0"/>
    <n v="2"/>
    <n v="1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ERVAL GRANDE2014/Dec"/>
    <x v="150"/>
    <x v="151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Jan"/>
    <x v="151"/>
    <x v="152"/>
    <s v="ERVAL SECO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ERVAL SECO2014/Feb"/>
    <x v="151"/>
    <x v="152"/>
    <m/>
    <x v="13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Mar"/>
    <x v="151"/>
    <x v="1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Apr"/>
    <x v="151"/>
    <x v="15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May"/>
    <x v="151"/>
    <x v="152"/>
    <m/>
    <x v="16"/>
    <n v="0"/>
    <n v="0"/>
    <n v="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Jun"/>
    <x v="151"/>
    <x v="152"/>
    <m/>
    <x v="17"/>
    <n v="0"/>
    <n v="0"/>
    <n v="3"/>
    <n v="2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SECO2014/Jul"/>
    <x v="151"/>
    <x v="152"/>
    <m/>
    <x v="18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Aug"/>
    <x v="151"/>
    <x v="152"/>
    <m/>
    <x v="19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Sep"/>
    <x v="151"/>
    <x v="15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Oct"/>
    <x v="151"/>
    <x v="152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Nov"/>
    <x v="151"/>
    <x v="15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4/Dec"/>
    <x v="151"/>
    <x v="152"/>
    <m/>
    <x v="2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Jan"/>
    <x v="152"/>
    <x v="153"/>
    <s v="ESMERALDA"/>
    <x v="1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Feb"/>
    <x v="152"/>
    <x v="1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Mar"/>
    <x v="152"/>
    <x v="15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Apr"/>
    <x v="152"/>
    <x v="153"/>
    <m/>
    <x v="15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May"/>
    <x v="152"/>
    <x v="153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Jun"/>
    <x v="152"/>
    <x v="15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Jul"/>
    <x v="152"/>
    <x v="153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Aug"/>
    <x v="152"/>
    <x v="15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Sep"/>
    <x v="152"/>
    <x v="15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Oct"/>
    <x v="152"/>
    <x v="153"/>
    <m/>
    <x v="2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Nov"/>
    <x v="152"/>
    <x v="15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4/Dec"/>
    <x v="152"/>
    <x v="15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Jan"/>
    <x v="153"/>
    <x v="154"/>
    <s v="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Mar"/>
    <x v="153"/>
    <x v="15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Apr"/>
    <x v="153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May"/>
    <x v="153"/>
    <x v="154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4/Jun"/>
    <x v="153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Jul"/>
    <x v="153"/>
    <x v="15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Aug"/>
    <x v="153"/>
    <x v="15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Sep"/>
    <x v="153"/>
    <x v="15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Oct"/>
    <x v="153"/>
    <x v="154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Nov"/>
    <x v="153"/>
    <x v="15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4/Dec"/>
    <x v="153"/>
    <x v="154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Jan"/>
    <x v="154"/>
    <x v="155"/>
    <s v="ESPUMOSO"/>
    <x v="12"/>
    <n v="0"/>
    <n v="0"/>
    <n v="13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SPUMOSO2014/Feb"/>
    <x v="154"/>
    <x v="155"/>
    <m/>
    <x v="13"/>
    <n v="0"/>
    <n v="0"/>
    <n v="9"/>
    <n v="0"/>
    <n v="1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14/Mar"/>
    <x v="154"/>
    <x v="155"/>
    <m/>
    <x v="14"/>
    <n v="0"/>
    <n v="0"/>
    <n v="5"/>
    <n v="1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SPUMOSO2014/Apr"/>
    <x v="154"/>
    <x v="155"/>
    <m/>
    <x v="15"/>
    <n v="0"/>
    <n v="0"/>
    <n v="1"/>
    <n v="0"/>
    <n v="1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14/May"/>
    <x v="154"/>
    <x v="155"/>
    <m/>
    <x v="16"/>
    <n v="0"/>
    <n v="0"/>
    <n v="3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Jun"/>
    <x v="154"/>
    <x v="155"/>
    <m/>
    <x v="17"/>
    <n v="0"/>
    <n v="0"/>
    <n v="5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SPUMOSO2014/Jul"/>
    <x v="154"/>
    <x v="155"/>
    <m/>
    <x v="18"/>
    <n v="0"/>
    <n v="0"/>
    <n v="4"/>
    <n v="0"/>
    <n v="3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SPUMOSO2014/Aug"/>
    <x v="154"/>
    <x v="155"/>
    <m/>
    <x v="19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4/Sep"/>
    <x v="154"/>
    <x v="155"/>
    <m/>
    <x v="20"/>
    <n v="0"/>
    <n v="0"/>
    <n v="1"/>
    <n v="0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14/Oct"/>
    <x v="154"/>
    <x v="155"/>
    <m/>
    <x v="21"/>
    <n v="1"/>
    <n v="0"/>
    <n v="7"/>
    <n v="1"/>
    <n v="1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ESPUMOSO2014/Nov"/>
    <x v="154"/>
    <x v="155"/>
    <m/>
    <x v="22"/>
    <n v="0"/>
    <n v="0"/>
    <n v="6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PUMOSO2014/Dec"/>
    <x v="154"/>
    <x v="155"/>
    <m/>
    <x v="23"/>
    <n v="0"/>
    <n v="0"/>
    <n v="7"/>
    <n v="1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4/Jan"/>
    <x v="155"/>
    <x v="156"/>
    <s v="ESTACAO"/>
    <x v="12"/>
    <n v="0"/>
    <n v="0"/>
    <n v="1"/>
    <n v="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4/Feb"/>
    <x v="155"/>
    <x v="156"/>
    <m/>
    <x v="1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STACAO2014/Mar"/>
    <x v="155"/>
    <x v="156"/>
    <m/>
    <x v="14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4/Apr"/>
    <x v="155"/>
    <x v="156"/>
    <m/>
    <x v="15"/>
    <n v="0"/>
    <n v="0"/>
    <n v="4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4/May"/>
    <x v="155"/>
    <x v="156"/>
    <m/>
    <x v="16"/>
    <n v="0"/>
    <n v="0"/>
    <n v="8"/>
    <n v="3"/>
    <n v="0"/>
    <n v="2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ESTACAO2014/Jun"/>
    <x v="155"/>
    <x v="156"/>
    <m/>
    <x v="17"/>
    <n v="0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4/Jul"/>
    <x v="155"/>
    <x v="156"/>
    <m/>
    <x v="18"/>
    <n v="0"/>
    <n v="0"/>
    <n v="4"/>
    <n v="0"/>
    <n v="0"/>
    <n v="1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ESTACAO2014/Aug"/>
    <x v="155"/>
    <x v="156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4/Sep"/>
    <x v="155"/>
    <x v="15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4/Oct"/>
    <x v="155"/>
    <x v="15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4/Nov"/>
    <x v="155"/>
    <x v="156"/>
    <m/>
    <x v="22"/>
    <n v="0"/>
    <n v="0"/>
    <n v="5"/>
    <n v="0"/>
    <n v="0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ESTACAO2014/Dec"/>
    <x v="155"/>
    <x v="156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4/Jan"/>
    <x v="156"/>
    <x v="157"/>
    <s v="ESTANCIA VELHA"/>
    <x v="12"/>
    <n v="1"/>
    <n v="0"/>
    <n v="34"/>
    <n v="1"/>
    <n v="6"/>
    <n v="9"/>
    <n v="10"/>
    <n v="3"/>
    <n v="1"/>
    <n v="3"/>
    <n v="0"/>
    <n v="0"/>
    <n v="0"/>
    <n v="0"/>
    <n v="0"/>
    <n v="0"/>
    <n v="3"/>
    <n v="0"/>
    <n v="0"/>
    <n v="0"/>
    <n v="0"/>
    <n v="0"/>
    <n v="3"/>
    <n v="0"/>
    <n v="0"/>
    <n v="1"/>
  </r>
  <r>
    <s v="ESTANCIA VELHA2014/Feb"/>
    <x v="156"/>
    <x v="157"/>
    <m/>
    <x v="13"/>
    <n v="0"/>
    <n v="0"/>
    <n v="26"/>
    <n v="0"/>
    <n v="6"/>
    <n v="31"/>
    <n v="9"/>
    <n v="1"/>
    <n v="1"/>
    <n v="5"/>
    <n v="0"/>
    <n v="0"/>
    <n v="0"/>
    <n v="0"/>
    <n v="0"/>
    <n v="0"/>
    <n v="6"/>
    <n v="1"/>
    <n v="0"/>
    <n v="0"/>
    <n v="0"/>
    <n v="0"/>
    <n v="1"/>
    <n v="0"/>
    <n v="0"/>
    <n v="0"/>
  </r>
  <r>
    <s v="ESTANCIA VELHA2014/Mar"/>
    <x v="156"/>
    <x v="157"/>
    <m/>
    <x v="14"/>
    <n v="0"/>
    <n v="0"/>
    <n v="30"/>
    <n v="1"/>
    <n v="3"/>
    <n v="18"/>
    <n v="7"/>
    <n v="4"/>
    <n v="0"/>
    <n v="6"/>
    <n v="1"/>
    <n v="0"/>
    <n v="0"/>
    <n v="0"/>
    <n v="0"/>
    <n v="1"/>
    <n v="4"/>
    <n v="0"/>
    <n v="0"/>
    <n v="0"/>
    <n v="0"/>
    <n v="0"/>
    <n v="0"/>
    <n v="0"/>
    <n v="0"/>
    <n v="0"/>
  </r>
  <r>
    <s v="ESTANCIA VELHA2014/Apr"/>
    <x v="156"/>
    <x v="157"/>
    <m/>
    <x v="15"/>
    <n v="1"/>
    <n v="0"/>
    <n v="25"/>
    <n v="0"/>
    <n v="3"/>
    <n v="8"/>
    <n v="10"/>
    <n v="5"/>
    <n v="1"/>
    <n v="4"/>
    <n v="0"/>
    <n v="0"/>
    <n v="0"/>
    <n v="0"/>
    <n v="0"/>
    <n v="3"/>
    <n v="1"/>
    <n v="0"/>
    <n v="0"/>
    <n v="0"/>
    <n v="0"/>
    <n v="0"/>
    <n v="0"/>
    <n v="1"/>
    <n v="0"/>
    <n v="1"/>
  </r>
  <r>
    <s v="ESTANCIA VELHA2014/May"/>
    <x v="156"/>
    <x v="157"/>
    <m/>
    <x v="16"/>
    <n v="0"/>
    <n v="0"/>
    <n v="48"/>
    <n v="0"/>
    <n v="7"/>
    <n v="18"/>
    <n v="10"/>
    <n v="5"/>
    <n v="1"/>
    <n v="5"/>
    <n v="2"/>
    <n v="0"/>
    <n v="0"/>
    <n v="0"/>
    <n v="0"/>
    <n v="1"/>
    <n v="5"/>
    <n v="0"/>
    <n v="0"/>
    <n v="0"/>
    <n v="0"/>
    <n v="0"/>
    <n v="0"/>
    <n v="0"/>
    <n v="0"/>
    <n v="0"/>
  </r>
  <r>
    <s v="ESTANCIA VELHA2014/Jun"/>
    <x v="156"/>
    <x v="157"/>
    <m/>
    <x v="17"/>
    <n v="2"/>
    <n v="0"/>
    <n v="34"/>
    <n v="1"/>
    <n v="3"/>
    <n v="12"/>
    <n v="11"/>
    <n v="4"/>
    <n v="1"/>
    <n v="5"/>
    <n v="1"/>
    <n v="0"/>
    <n v="0"/>
    <n v="0"/>
    <n v="0"/>
    <n v="2"/>
    <n v="4"/>
    <n v="0"/>
    <n v="0"/>
    <n v="0"/>
    <n v="0"/>
    <n v="0"/>
    <n v="0"/>
    <n v="0"/>
    <n v="0"/>
    <n v="2"/>
  </r>
  <r>
    <s v="ESTANCIA VELHA2014/Jul"/>
    <x v="156"/>
    <x v="157"/>
    <m/>
    <x v="18"/>
    <n v="1"/>
    <n v="0"/>
    <n v="29"/>
    <n v="0"/>
    <n v="2"/>
    <n v="13"/>
    <n v="5"/>
    <n v="6"/>
    <n v="1"/>
    <n v="6"/>
    <n v="5"/>
    <n v="0"/>
    <n v="0"/>
    <n v="0"/>
    <n v="0"/>
    <n v="1"/>
    <n v="3"/>
    <n v="0"/>
    <n v="0"/>
    <n v="0"/>
    <n v="0"/>
    <n v="0"/>
    <n v="0"/>
    <n v="0"/>
    <n v="0"/>
    <n v="1"/>
  </r>
  <r>
    <s v="ESTANCIA VELHA2014/Aug"/>
    <x v="156"/>
    <x v="157"/>
    <m/>
    <x v="19"/>
    <n v="0"/>
    <n v="0"/>
    <n v="30"/>
    <n v="1"/>
    <n v="4"/>
    <n v="22"/>
    <n v="2"/>
    <n v="5"/>
    <n v="1"/>
    <n v="8"/>
    <n v="1"/>
    <n v="0"/>
    <n v="0"/>
    <n v="0"/>
    <n v="0"/>
    <n v="0"/>
    <n v="6"/>
    <n v="0"/>
    <n v="0"/>
    <n v="1"/>
    <n v="0"/>
    <n v="0"/>
    <n v="0"/>
    <n v="0"/>
    <n v="0"/>
    <n v="0"/>
  </r>
  <r>
    <s v="ESTANCIA VELHA2014/Sep"/>
    <x v="156"/>
    <x v="157"/>
    <m/>
    <x v="20"/>
    <n v="1"/>
    <n v="0"/>
    <n v="36"/>
    <n v="2"/>
    <n v="6"/>
    <n v="14"/>
    <n v="6"/>
    <n v="3"/>
    <n v="0"/>
    <n v="7"/>
    <n v="2"/>
    <n v="0"/>
    <n v="0"/>
    <n v="0"/>
    <n v="0"/>
    <n v="1"/>
    <n v="6"/>
    <n v="0"/>
    <n v="0"/>
    <n v="0"/>
    <n v="0"/>
    <n v="0"/>
    <n v="1"/>
    <n v="0"/>
    <n v="0"/>
    <n v="1"/>
  </r>
  <r>
    <s v="ESTANCIA VELHA2014/Oct"/>
    <x v="156"/>
    <x v="157"/>
    <m/>
    <x v="21"/>
    <n v="0"/>
    <n v="0"/>
    <n v="41"/>
    <n v="4"/>
    <n v="2"/>
    <n v="21"/>
    <n v="8"/>
    <n v="6"/>
    <n v="2"/>
    <n v="5"/>
    <n v="1"/>
    <n v="0"/>
    <n v="0"/>
    <n v="0"/>
    <n v="0"/>
    <n v="1"/>
    <n v="0"/>
    <n v="0"/>
    <n v="0"/>
    <n v="0"/>
    <n v="0"/>
    <n v="0"/>
    <n v="1"/>
    <n v="0"/>
    <n v="0"/>
    <n v="0"/>
  </r>
  <r>
    <s v="ESTANCIA VELHA2014/Nov"/>
    <x v="156"/>
    <x v="157"/>
    <m/>
    <x v="22"/>
    <n v="1"/>
    <n v="0"/>
    <n v="33"/>
    <n v="2"/>
    <n v="3"/>
    <n v="14"/>
    <n v="4"/>
    <n v="7"/>
    <n v="4"/>
    <n v="3"/>
    <n v="0"/>
    <n v="0"/>
    <n v="0"/>
    <n v="0"/>
    <n v="0"/>
    <n v="1"/>
    <n v="2"/>
    <n v="0"/>
    <n v="1"/>
    <n v="0"/>
    <n v="0"/>
    <n v="0"/>
    <n v="1"/>
    <n v="0"/>
    <n v="0"/>
    <n v="1"/>
  </r>
  <r>
    <s v="ESTANCIA VELHA2014/Dec"/>
    <x v="156"/>
    <x v="157"/>
    <m/>
    <x v="23"/>
    <n v="0"/>
    <n v="0"/>
    <n v="35"/>
    <n v="1"/>
    <n v="2"/>
    <n v="22"/>
    <n v="5"/>
    <n v="0"/>
    <n v="1"/>
    <n v="2"/>
    <n v="3"/>
    <n v="0"/>
    <n v="0"/>
    <n v="0"/>
    <n v="0"/>
    <n v="2"/>
    <n v="4"/>
    <n v="0"/>
    <n v="0"/>
    <n v="0"/>
    <n v="0"/>
    <n v="0"/>
    <n v="0"/>
    <n v="0"/>
    <n v="0"/>
    <n v="0"/>
  </r>
  <r>
    <s v="ESTEIO2014/Jan"/>
    <x v="157"/>
    <x v="158"/>
    <s v="ESTEIO"/>
    <x v="12"/>
    <n v="0"/>
    <n v="0"/>
    <n v="142"/>
    <n v="0"/>
    <n v="12"/>
    <n v="67"/>
    <n v="3"/>
    <n v="18"/>
    <n v="2"/>
    <n v="18"/>
    <n v="5"/>
    <n v="0"/>
    <n v="0"/>
    <n v="0"/>
    <n v="0"/>
    <n v="12"/>
    <n v="14"/>
    <n v="0"/>
    <n v="0"/>
    <n v="0"/>
    <n v="0"/>
    <n v="0"/>
    <n v="2"/>
    <n v="0"/>
    <n v="0"/>
    <n v="0"/>
  </r>
  <r>
    <s v="ESTEIO2014/Feb"/>
    <x v="157"/>
    <x v="158"/>
    <m/>
    <x v="13"/>
    <n v="1"/>
    <n v="1"/>
    <n v="159"/>
    <n v="0"/>
    <n v="13"/>
    <n v="63"/>
    <n v="13"/>
    <n v="9"/>
    <n v="3"/>
    <n v="9"/>
    <n v="2"/>
    <n v="0"/>
    <n v="0"/>
    <n v="0"/>
    <n v="0"/>
    <n v="12"/>
    <n v="5"/>
    <n v="0"/>
    <n v="0"/>
    <n v="0"/>
    <n v="0"/>
    <n v="0"/>
    <n v="1"/>
    <n v="0"/>
    <n v="0"/>
    <n v="1"/>
  </r>
  <r>
    <s v="ESTEIO2014/Mar"/>
    <x v="157"/>
    <x v="158"/>
    <m/>
    <x v="14"/>
    <n v="2"/>
    <n v="0"/>
    <n v="161"/>
    <n v="0"/>
    <n v="9"/>
    <n v="51"/>
    <n v="8"/>
    <n v="4"/>
    <n v="4"/>
    <n v="15"/>
    <n v="7"/>
    <n v="0"/>
    <n v="0"/>
    <n v="0"/>
    <n v="0"/>
    <n v="9"/>
    <n v="4"/>
    <n v="0"/>
    <n v="0"/>
    <n v="0"/>
    <n v="0"/>
    <n v="1"/>
    <n v="1"/>
    <n v="0"/>
    <n v="0"/>
    <n v="2"/>
  </r>
  <r>
    <s v="ESTEIO2014/Apr"/>
    <x v="157"/>
    <x v="158"/>
    <m/>
    <x v="15"/>
    <n v="3"/>
    <n v="0"/>
    <n v="140"/>
    <n v="0"/>
    <n v="22"/>
    <n v="93"/>
    <n v="10"/>
    <n v="16"/>
    <n v="1"/>
    <n v="21"/>
    <n v="5"/>
    <n v="0"/>
    <n v="0"/>
    <n v="0"/>
    <n v="0"/>
    <n v="5"/>
    <n v="13"/>
    <n v="0"/>
    <n v="0"/>
    <n v="0"/>
    <n v="1"/>
    <n v="3"/>
    <n v="2"/>
    <n v="0"/>
    <n v="0"/>
    <n v="3"/>
  </r>
  <r>
    <s v="ESTEIO2014/May"/>
    <x v="157"/>
    <x v="158"/>
    <m/>
    <x v="16"/>
    <n v="0"/>
    <n v="0"/>
    <n v="113"/>
    <n v="1"/>
    <n v="12"/>
    <n v="79"/>
    <n v="8"/>
    <n v="7"/>
    <n v="4"/>
    <n v="9"/>
    <n v="3"/>
    <n v="0"/>
    <n v="0"/>
    <n v="0"/>
    <n v="0"/>
    <n v="4"/>
    <n v="11"/>
    <n v="0"/>
    <n v="0"/>
    <n v="0"/>
    <n v="0"/>
    <n v="2"/>
    <n v="0"/>
    <n v="0"/>
    <n v="0"/>
    <n v="0"/>
  </r>
  <r>
    <s v="ESTEIO2014/Jun"/>
    <x v="157"/>
    <x v="158"/>
    <m/>
    <x v="17"/>
    <n v="3"/>
    <n v="0"/>
    <n v="99"/>
    <n v="0"/>
    <n v="10"/>
    <n v="88"/>
    <n v="16"/>
    <n v="16"/>
    <n v="4"/>
    <n v="10"/>
    <n v="3"/>
    <n v="1"/>
    <n v="0"/>
    <n v="0"/>
    <n v="0"/>
    <n v="8"/>
    <n v="7"/>
    <n v="0"/>
    <n v="0"/>
    <n v="0"/>
    <n v="0"/>
    <n v="0"/>
    <n v="5"/>
    <n v="0"/>
    <n v="0"/>
    <n v="3"/>
  </r>
  <r>
    <s v="ESTEIO2014/Jul"/>
    <x v="157"/>
    <x v="158"/>
    <m/>
    <x v="18"/>
    <n v="3"/>
    <n v="0"/>
    <n v="121"/>
    <n v="0"/>
    <n v="10"/>
    <n v="53"/>
    <n v="9"/>
    <n v="11"/>
    <n v="7"/>
    <n v="23"/>
    <n v="12"/>
    <n v="0"/>
    <n v="0"/>
    <n v="0"/>
    <n v="0"/>
    <n v="9"/>
    <n v="12"/>
    <n v="1"/>
    <n v="0"/>
    <n v="0"/>
    <n v="0"/>
    <n v="1"/>
    <n v="0"/>
    <n v="0"/>
    <n v="0"/>
    <n v="4"/>
  </r>
  <r>
    <s v="ESTEIO2014/Aug"/>
    <x v="157"/>
    <x v="158"/>
    <m/>
    <x v="19"/>
    <n v="1"/>
    <n v="0"/>
    <n v="138"/>
    <n v="0"/>
    <n v="14"/>
    <n v="58"/>
    <n v="13"/>
    <n v="8"/>
    <n v="7"/>
    <n v="9"/>
    <n v="7"/>
    <n v="0"/>
    <n v="0"/>
    <n v="0"/>
    <n v="0"/>
    <n v="5"/>
    <n v="7"/>
    <n v="0"/>
    <n v="0"/>
    <n v="0"/>
    <n v="0"/>
    <n v="0"/>
    <n v="1"/>
    <n v="0"/>
    <n v="0"/>
    <n v="1"/>
  </r>
  <r>
    <s v="ESTEIO2014/Sep"/>
    <x v="157"/>
    <x v="158"/>
    <m/>
    <x v="20"/>
    <n v="1"/>
    <n v="0"/>
    <n v="154"/>
    <n v="2"/>
    <n v="25"/>
    <n v="68"/>
    <n v="17"/>
    <n v="17"/>
    <n v="7"/>
    <n v="22"/>
    <n v="4"/>
    <n v="0"/>
    <n v="0"/>
    <n v="0"/>
    <n v="0"/>
    <n v="7"/>
    <n v="10"/>
    <n v="0"/>
    <n v="0"/>
    <n v="0"/>
    <n v="4"/>
    <n v="1"/>
    <n v="1"/>
    <n v="0"/>
    <n v="0"/>
    <n v="1"/>
  </r>
  <r>
    <s v="ESTEIO2014/Oct"/>
    <x v="157"/>
    <x v="158"/>
    <m/>
    <x v="21"/>
    <n v="2"/>
    <n v="0"/>
    <n v="116"/>
    <n v="0"/>
    <n v="20"/>
    <n v="98"/>
    <n v="12"/>
    <n v="10"/>
    <n v="4"/>
    <n v="18"/>
    <n v="2"/>
    <n v="0"/>
    <n v="0"/>
    <n v="0"/>
    <n v="0"/>
    <n v="2"/>
    <n v="24"/>
    <n v="0"/>
    <n v="0"/>
    <n v="0"/>
    <n v="1"/>
    <n v="0"/>
    <n v="1"/>
    <n v="0"/>
    <n v="0"/>
    <n v="3"/>
  </r>
  <r>
    <s v="ESTEIO2014/Nov"/>
    <x v="157"/>
    <x v="158"/>
    <m/>
    <x v="22"/>
    <n v="0"/>
    <n v="0"/>
    <n v="127"/>
    <n v="1"/>
    <n v="19"/>
    <n v="51"/>
    <n v="9"/>
    <n v="13"/>
    <n v="6"/>
    <n v="21"/>
    <n v="11"/>
    <n v="0"/>
    <n v="0"/>
    <n v="0"/>
    <n v="0"/>
    <n v="4"/>
    <n v="4"/>
    <n v="0"/>
    <n v="0"/>
    <n v="0"/>
    <n v="0"/>
    <n v="2"/>
    <n v="4"/>
    <n v="0"/>
    <n v="0"/>
    <n v="0"/>
  </r>
  <r>
    <s v="ESTEIO2014/Dec"/>
    <x v="157"/>
    <x v="158"/>
    <m/>
    <x v="23"/>
    <n v="3"/>
    <n v="0"/>
    <n v="140"/>
    <n v="0"/>
    <n v="19"/>
    <n v="78"/>
    <n v="8"/>
    <n v="12"/>
    <n v="3"/>
    <n v="23"/>
    <n v="5"/>
    <n v="2"/>
    <n v="0"/>
    <n v="0"/>
    <n v="0"/>
    <n v="12"/>
    <n v="13"/>
    <n v="0"/>
    <n v="1"/>
    <n v="0"/>
    <n v="0"/>
    <n v="1"/>
    <n v="0"/>
    <n v="0"/>
    <n v="0"/>
    <n v="4"/>
  </r>
  <r>
    <s v="ESTRELA2014/Jan"/>
    <x v="158"/>
    <x v="159"/>
    <s v="ESTRELA"/>
    <x v="12"/>
    <n v="2"/>
    <n v="0"/>
    <n v="51"/>
    <n v="0"/>
    <n v="1"/>
    <n v="15"/>
    <n v="1"/>
    <n v="1"/>
    <n v="1"/>
    <n v="8"/>
    <n v="0"/>
    <n v="0"/>
    <n v="0"/>
    <n v="0"/>
    <n v="0"/>
    <n v="2"/>
    <n v="7"/>
    <n v="0"/>
    <n v="0"/>
    <n v="0"/>
    <n v="0"/>
    <n v="0"/>
    <n v="0"/>
    <n v="0"/>
    <n v="0"/>
    <n v="2"/>
  </r>
  <r>
    <s v="ESTRELA2014/Feb"/>
    <x v="158"/>
    <x v="159"/>
    <m/>
    <x v="13"/>
    <n v="1"/>
    <n v="0"/>
    <n v="44"/>
    <n v="0"/>
    <n v="1"/>
    <n v="9"/>
    <n v="1"/>
    <n v="1"/>
    <n v="2"/>
    <n v="3"/>
    <n v="0"/>
    <n v="0"/>
    <n v="0"/>
    <n v="0"/>
    <n v="0"/>
    <n v="0"/>
    <n v="1"/>
    <n v="0"/>
    <n v="0"/>
    <n v="1"/>
    <n v="0"/>
    <n v="0"/>
    <n v="1"/>
    <n v="0"/>
    <n v="0"/>
    <n v="1"/>
  </r>
  <r>
    <s v="ESTRELA2014/Mar"/>
    <x v="158"/>
    <x v="159"/>
    <m/>
    <x v="14"/>
    <n v="1"/>
    <n v="0"/>
    <n v="39"/>
    <n v="0"/>
    <n v="0"/>
    <n v="8"/>
    <n v="0"/>
    <n v="4"/>
    <n v="2"/>
    <n v="7"/>
    <n v="1"/>
    <n v="0"/>
    <n v="0"/>
    <n v="0"/>
    <n v="0"/>
    <n v="1"/>
    <n v="2"/>
    <n v="0"/>
    <n v="1"/>
    <n v="0"/>
    <n v="0"/>
    <n v="0"/>
    <n v="0"/>
    <n v="0"/>
    <n v="0"/>
    <n v="1"/>
  </r>
  <r>
    <s v="ESTRELA2014/Apr"/>
    <x v="158"/>
    <x v="159"/>
    <m/>
    <x v="15"/>
    <n v="0"/>
    <n v="0"/>
    <n v="33"/>
    <n v="0"/>
    <n v="2"/>
    <n v="3"/>
    <n v="0"/>
    <n v="4"/>
    <n v="0"/>
    <n v="13"/>
    <n v="2"/>
    <n v="0"/>
    <n v="0"/>
    <n v="0"/>
    <n v="0"/>
    <n v="1"/>
    <n v="1"/>
    <n v="0"/>
    <n v="0"/>
    <n v="0"/>
    <n v="0"/>
    <n v="0"/>
    <n v="0"/>
    <n v="0"/>
    <n v="0"/>
    <n v="0"/>
  </r>
  <r>
    <s v="ESTRELA2014/May"/>
    <x v="158"/>
    <x v="159"/>
    <m/>
    <x v="16"/>
    <n v="0"/>
    <n v="0"/>
    <n v="49"/>
    <n v="0"/>
    <n v="1"/>
    <n v="10"/>
    <n v="1"/>
    <n v="2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ESTRELA2014/Jun"/>
    <x v="158"/>
    <x v="159"/>
    <m/>
    <x v="17"/>
    <n v="0"/>
    <n v="0"/>
    <n v="41"/>
    <n v="0"/>
    <n v="6"/>
    <n v="11"/>
    <n v="1"/>
    <n v="6"/>
    <n v="1"/>
    <n v="4"/>
    <n v="0"/>
    <n v="0"/>
    <n v="0"/>
    <n v="0"/>
    <n v="0"/>
    <n v="11"/>
    <n v="6"/>
    <n v="0"/>
    <n v="0"/>
    <n v="0"/>
    <n v="0"/>
    <n v="0"/>
    <n v="0"/>
    <n v="0"/>
    <n v="0"/>
    <n v="0"/>
  </r>
  <r>
    <s v="ESTRELA2014/Jul"/>
    <x v="158"/>
    <x v="159"/>
    <m/>
    <x v="18"/>
    <n v="0"/>
    <n v="0"/>
    <n v="34"/>
    <n v="1"/>
    <n v="2"/>
    <n v="6"/>
    <n v="0"/>
    <n v="4"/>
    <n v="2"/>
    <n v="12"/>
    <n v="4"/>
    <n v="0"/>
    <n v="0"/>
    <n v="0"/>
    <n v="0"/>
    <n v="2"/>
    <n v="0"/>
    <n v="0"/>
    <n v="0"/>
    <n v="0"/>
    <n v="1"/>
    <n v="0"/>
    <n v="0"/>
    <n v="0"/>
    <n v="0"/>
    <n v="0"/>
  </r>
  <r>
    <s v="ESTRELA2014/Aug"/>
    <x v="158"/>
    <x v="159"/>
    <m/>
    <x v="19"/>
    <n v="0"/>
    <n v="0"/>
    <n v="40"/>
    <n v="1"/>
    <n v="2"/>
    <n v="4"/>
    <n v="0"/>
    <n v="3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STRELA2014/Sep"/>
    <x v="158"/>
    <x v="159"/>
    <m/>
    <x v="20"/>
    <n v="1"/>
    <n v="0"/>
    <n v="44"/>
    <n v="2"/>
    <n v="2"/>
    <n v="8"/>
    <n v="1"/>
    <n v="4"/>
    <n v="1"/>
    <n v="9"/>
    <n v="4"/>
    <n v="0"/>
    <n v="0"/>
    <n v="0"/>
    <n v="0"/>
    <n v="3"/>
    <n v="2"/>
    <n v="0"/>
    <n v="0"/>
    <n v="0"/>
    <n v="0"/>
    <n v="0"/>
    <n v="0"/>
    <n v="0"/>
    <n v="0"/>
    <n v="1"/>
  </r>
  <r>
    <s v="ESTRELA2014/Oct"/>
    <x v="158"/>
    <x v="159"/>
    <m/>
    <x v="21"/>
    <n v="1"/>
    <n v="0"/>
    <n v="41"/>
    <n v="0"/>
    <n v="2"/>
    <n v="6"/>
    <n v="2"/>
    <n v="4"/>
    <n v="3"/>
    <n v="9"/>
    <n v="5"/>
    <n v="1"/>
    <n v="0"/>
    <n v="0"/>
    <n v="0"/>
    <n v="5"/>
    <n v="3"/>
    <n v="0"/>
    <n v="0"/>
    <n v="0"/>
    <n v="0"/>
    <n v="0"/>
    <n v="0"/>
    <n v="0"/>
    <n v="0"/>
    <n v="1"/>
  </r>
  <r>
    <s v="ESTRELA2014/Nov"/>
    <x v="158"/>
    <x v="159"/>
    <m/>
    <x v="22"/>
    <n v="0"/>
    <n v="0"/>
    <n v="32"/>
    <n v="0"/>
    <n v="3"/>
    <n v="11"/>
    <n v="0"/>
    <n v="3"/>
    <n v="0"/>
    <n v="10"/>
    <n v="0"/>
    <n v="0"/>
    <n v="0"/>
    <n v="0"/>
    <n v="0"/>
    <n v="0"/>
    <n v="4"/>
    <n v="0"/>
    <n v="0"/>
    <n v="0"/>
    <n v="0"/>
    <n v="0"/>
    <n v="0"/>
    <n v="0"/>
    <n v="0"/>
    <n v="0"/>
  </r>
  <r>
    <s v="ESTRELA2014/Dec"/>
    <x v="158"/>
    <x v="159"/>
    <m/>
    <x v="23"/>
    <n v="0"/>
    <n v="0"/>
    <n v="33"/>
    <n v="0"/>
    <n v="0"/>
    <n v="8"/>
    <n v="1"/>
    <n v="1"/>
    <n v="0"/>
    <n v="7"/>
    <n v="3"/>
    <n v="0"/>
    <n v="0"/>
    <n v="0"/>
    <n v="0"/>
    <n v="0"/>
    <n v="3"/>
    <n v="0"/>
    <n v="0"/>
    <n v="0"/>
    <n v="0"/>
    <n v="0"/>
    <n v="0"/>
    <n v="0"/>
    <n v="0"/>
    <n v="0"/>
  </r>
  <r>
    <s v="ESTRELA VELHA2014/Jan"/>
    <x v="159"/>
    <x v="160"/>
    <s v="ESTRELA VE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Feb"/>
    <x v="159"/>
    <x v="16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Mar"/>
    <x v="159"/>
    <x v="1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Apr"/>
    <x v="159"/>
    <x v="160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May"/>
    <x v="159"/>
    <x v="1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Jun"/>
    <x v="159"/>
    <x v="1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Jul"/>
    <x v="159"/>
    <x v="160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RELA VELHA2014/Aug"/>
    <x v="159"/>
    <x v="16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Sep"/>
    <x v="159"/>
    <x v="1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4/Oct"/>
    <x v="159"/>
    <x v="160"/>
    <m/>
    <x v="2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14/Nov"/>
    <x v="159"/>
    <x v="160"/>
    <m/>
    <x v="22"/>
    <n v="0"/>
    <n v="0"/>
    <n v="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14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Jan"/>
    <x v="160"/>
    <x v="161"/>
    <s v="EUGENIO DE CASTR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Feb"/>
    <x v="160"/>
    <x v="1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Mar"/>
    <x v="160"/>
    <x v="1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Apr"/>
    <x v="160"/>
    <x v="16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May"/>
    <x v="160"/>
    <x v="161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Jun"/>
    <x v="160"/>
    <x v="161"/>
    <m/>
    <x v="1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Jul"/>
    <x v="160"/>
    <x v="1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Aug"/>
    <x v="160"/>
    <x v="16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Sep"/>
    <x v="160"/>
    <x v="161"/>
    <m/>
    <x v="20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Oct"/>
    <x v="160"/>
    <x v="1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Nov"/>
    <x v="160"/>
    <x v="16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4/Dec"/>
    <x v="160"/>
    <x v="161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Feb"/>
    <x v="161"/>
    <x v="162"/>
    <m/>
    <x v="13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Mar"/>
    <x v="161"/>
    <x v="1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Apr"/>
    <x v="161"/>
    <x v="1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May"/>
    <x v="161"/>
    <x v="162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GUNDES VARELA2014/Jun"/>
    <x v="161"/>
    <x v="16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Jul"/>
    <x v="161"/>
    <x v="1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Aug"/>
    <x v="161"/>
    <x v="162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GUNDES VARELA2014/Sep"/>
    <x v="161"/>
    <x v="16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Oct"/>
    <x v="161"/>
    <x v="1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Nov"/>
    <x v="161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4/Dec"/>
    <x v="161"/>
    <x v="1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4/Jan"/>
    <x v="162"/>
    <x v="163"/>
    <s v="FARROUPILHA"/>
    <x v="12"/>
    <n v="0"/>
    <n v="0"/>
    <n v="93"/>
    <n v="0"/>
    <n v="16"/>
    <n v="10"/>
    <n v="3"/>
    <n v="4"/>
    <n v="5"/>
    <n v="28"/>
    <n v="3"/>
    <n v="0"/>
    <n v="0"/>
    <n v="0"/>
    <n v="0"/>
    <n v="2"/>
    <n v="0"/>
    <n v="0"/>
    <n v="0"/>
    <n v="0"/>
    <n v="0"/>
    <n v="0"/>
    <n v="0"/>
    <n v="0"/>
    <n v="0"/>
    <n v="0"/>
  </r>
  <r>
    <s v="FARROUPILHA2014/Feb"/>
    <x v="162"/>
    <x v="163"/>
    <m/>
    <x v="13"/>
    <n v="2"/>
    <n v="0"/>
    <n v="62"/>
    <n v="0"/>
    <n v="15"/>
    <n v="11"/>
    <n v="1"/>
    <n v="13"/>
    <n v="5"/>
    <n v="15"/>
    <n v="8"/>
    <n v="0"/>
    <n v="0"/>
    <n v="0"/>
    <n v="0"/>
    <n v="2"/>
    <n v="4"/>
    <n v="0"/>
    <n v="0"/>
    <n v="0"/>
    <n v="0"/>
    <n v="0"/>
    <n v="0"/>
    <n v="0"/>
    <n v="0"/>
    <n v="2"/>
  </r>
  <r>
    <s v="FARROUPILHA2014/Mar"/>
    <x v="162"/>
    <x v="163"/>
    <m/>
    <x v="14"/>
    <n v="0"/>
    <n v="0"/>
    <n v="76"/>
    <n v="1"/>
    <n v="18"/>
    <n v="18"/>
    <n v="4"/>
    <n v="5"/>
    <n v="2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FARROUPILHA2014/Apr"/>
    <x v="162"/>
    <x v="163"/>
    <m/>
    <x v="15"/>
    <n v="1"/>
    <n v="0"/>
    <n v="106"/>
    <n v="0"/>
    <n v="20"/>
    <n v="15"/>
    <n v="6"/>
    <n v="6"/>
    <n v="4"/>
    <n v="5"/>
    <n v="3"/>
    <n v="0"/>
    <n v="0"/>
    <n v="0"/>
    <n v="0"/>
    <n v="0"/>
    <n v="5"/>
    <n v="0"/>
    <n v="0"/>
    <n v="0"/>
    <n v="0"/>
    <n v="0"/>
    <n v="0"/>
    <n v="0"/>
    <n v="0"/>
    <n v="1"/>
  </r>
  <r>
    <s v="FARROUPILHA2014/May"/>
    <x v="162"/>
    <x v="163"/>
    <m/>
    <x v="16"/>
    <n v="0"/>
    <n v="0"/>
    <n v="84"/>
    <n v="0"/>
    <n v="19"/>
    <n v="14"/>
    <n v="5"/>
    <n v="17"/>
    <n v="2"/>
    <n v="9"/>
    <n v="1"/>
    <n v="0"/>
    <n v="0"/>
    <n v="0"/>
    <n v="0"/>
    <n v="2"/>
    <n v="3"/>
    <n v="0"/>
    <n v="0"/>
    <n v="0"/>
    <n v="0"/>
    <n v="0"/>
    <n v="3"/>
    <n v="0"/>
    <n v="0"/>
    <n v="0"/>
  </r>
  <r>
    <s v="FARROUPILHA2014/Jun"/>
    <x v="162"/>
    <x v="163"/>
    <m/>
    <x v="17"/>
    <n v="0"/>
    <n v="0"/>
    <n v="79"/>
    <n v="1"/>
    <n v="12"/>
    <n v="17"/>
    <n v="8"/>
    <n v="14"/>
    <n v="1"/>
    <n v="10"/>
    <n v="1"/>
    <n v="0"/>
    <n v="0"/>
    <n v="0"/>
    <n v="0"/>
    <n v="4"/>
    <n v="4"/>
    <n v="0"/>
    <n v="0"/>
    <n v="0"/>
    <n v="0"/>
    <n v="0"/>
    <n v="0"/>
    <n v="0"/>
    <n v="0"/>
    <n v="0"/>
  </r>
  <r>
    <s v="FARROUPILHA2014/Jul"/>
    <x v="162"/>
    <x v="163"/>
    <m/>
    <x v="18"/>
    <n v="0"/>
    <n v="0"/>
    <n v="68"/>
    <n v="0"/>
    <n v="19"/>
    <n v="19"/>
    <n v="11"/>
    <n v="6"/>
    <n v="2"/>
    <n v="14"/>
    <n v="2"/>
    <n v="0"/>
    <n v="0"/>
    <n v="0"/>
    <n v="0"/>
    <n v="2"/>
    <n v="9"/>
    <n v="0"/>
    <n v="0"/>
    <n v="0"/>
    <n v="0"/>
    <n v="0"/>
    <n v="0"/>
    <n v="0"/>
    <n v="0"/>
    <n v="0"/>
  </r>
  <r>
    <s v="FARROUPILHA2014/Aug"/>
    <x v="162"/>
    <x v="163"/>
    <m/>
    <x v="19"/>
    <n v="0"/>
    <n v="0"/>
    <n v="61"/>
    <n v="0"/>
    <n v="10"/>
    <n v="7"/>
    <n v="10"/>
    <n v="7"/>
    <n v="6"/>
    <n v="8"/>
    <n v="8"/>
    <n v="0"/>
    <n v="0"/>
    <n v="0"/>
    <n v="0"/>
    <n v="2"/>
    <n v="3"/>
    <n v="0"/>
    <n v="0"/>
    <n v="0"/>
    <n v="0"/>
    <n v="0"/>
    <n v="0"/>
    <n v="0"/>
    <n v="0"/>
    <n v="0"/>
  </r>
  <r>
    <s v="FARROUPILHA2014/Sep"/>
    <x v="162"/>
    <x v="163"/>
    <m/>
    <x v="20"/>
    <n v="1"/>
    <n v="0"/>
    <n v="66"/>
    <n v="2"/>
    <n v="18"/>
    <n v="8"/>
    <n v="5"/>
    <n v="7"/>
    <n v="5"/>
    <n v="13"/>
    <n v="1"/>
    <n v="0"/>
    <n v="0"/>
    <n v="0"/>
    <n v="0"/>
    <n v="0"/>
    <n v="1"/>
    <n v="0"/>
    <n v="1"/>
    <n v="0"/>
    <n v="0"/>
    <n v="0"/>
    <n v="0"/>
    <n v="1"/>
    <n v="0"/>
    <n v="1"/>
  </r>
  <r>
    <s v="FARROUPILHA2014/Oct"/>
    <x v="162"/>
    <x v="163"/>
    <m/>
    <x v="21"/>
    <n v="0"/>
    <n v="0"/>
    <n v="74"/>
    <n v="0"/>
    <n v="15"/>
    <n v="19"/>
    <n v="13"/>
    <n v="10"/>
    <n v="3"/>
    <n v="4"/>
    <n v="4"/>
    <n v="0"/>
    <n v="0"/>
    <n v="0"/>
    <n v="0"/>
    <n v="1"/>
    <n v="4"/>
    <n v="1"/>
    <n v="0"/>
    <n v="0"/>
    <n v="0"/>
    <n v="0"/>
    <n v="0"/>
    <n v="0"/>
    <n v="0"/>
    <n v="0"/>
  </r>
  <r>
    <s v="FARROUPILHA2014/Nov"/>
    <x v="162"/>
    <x v="163"/>
    <m/>
    <x v="22"/>
    <n v="0"/>
    <n v="0"/>
    <n v="70"/>
    <n v="0"/>
    <n v="14"/>
    <n v="19"/>
    <n v="7"/>
    <n v="14"/>
    <n v="2"/>
    <n v="4"/>
    <n v="1"/>
    <n v="0"/>
    <n v="0"/>
    <n v="0"/>
    <n v="0"/>
    <n v="2"/>
    <n v="4"/>
    <n v="0"/>
    <n v="0"/>
    <n v="0"/>
    <n v="0"/>
    <n v="0"/>
    <n v="0"/>
    <n v="0"/>
    <n v="0"/>
    <n v="0"/>
  </r>
  <r>
    <s v="FARROUPILHA2014/Dec"/>
    <x v="162"/>
    <x v="163"/>
    <m/>
    <x v="23"/>
    <n v="1"/>
    <n v="0"/>
    <n v="69"/>
    <n v="1"/>
    <n v="12"/>
    <n v="10"/>
    <n v="4"/>
    <n v="11"/>
    <n v="7"/>
    <n v="10"/>
    <n v="6"/>
    <n v="0"/>
    <n v="0"/>
    <n v="0"/>
    <n v="0"/>
    <n v="3"/>
    <n v="1"/>
    <n v="0"/>
    <n v="0"/>
    <n v="0"/>
    <n v="0"/>
    <n v="0"/>
    <n v="0"/>
    <n v="0"/>
    <n v="0"/>
    <n v="1"/>
  </r>
  <r>
    <s v="FAXINAL DO SOTURNO2014/Jan"/>
    <x v="163"/>
    <x v="164"/>
    <s v="FAXINAL DO SOTUR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Feb"/>
    <x v="163"/>
    <x v="164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Mar"/>
    <x v="163"/>
    <x v="164"/>
    <m/>
    <x v="14"/>
    <n v="0"/>
    <n v="0"/>
    <n v="8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Apr"/>
    <x v="163"/>
    <x v="164"/>
    <m/>
    <x v="15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14/May"/>
    <x v="163"/>
    <x v="164"/>
    <m/>
    <x v="16"/>
    <n v="0"/>
    <n v="0"/>
    <n v="7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XINAL DO SOTURNO2014/Jun"/>
    <x v="163"/>
    <x v="164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Jul"/>
    <x v="163"/>
    <x v="164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Aug"/>
    <x v="163"/>
    <x v="164"/>
    <m/>
    <x v="19"/>
    <n v="0"/>
    <n v="0"/>
    <n v="8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4/Sep"/>
    <x v="163"/>
    <x v="164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Oct"/>
    <x v="163"/>
    <x v="164"/>
    <m/>
    <x v="2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Nov"/>
    <x v="163"/>
    <x v="164"/>
    <m/>
    <x v="2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4/Dec"/>
    <x v="163"/>
    <x v="164"/>
    <m/>
    <x v="23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Jan"/>
    <x v="164"/>
    <x v="165"/>
    <s v="FAXINAL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Feb"/>
    <x v="164"/>
    <x v="16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Mar"/>
    <x v="164"/>
    <x v="165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Apr"/>
    <x v="164"/>
    <x v="165"/>
    <m/>
    <x v="15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FAXINALZINHO2014/May"/>
    <x v="164"/>
    <x v="1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Jun"/>
    <x v="164"/>
    <x v="165"/>
    <m/>
    <x v="17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ZINHO2014/Jul"/>
    <x v="164"/>
    <x v="165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Aug"/>
    <x v="164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Sep"/>
    <x v="164"/>
    <x v="1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Oct"/>
    <x v="164"/>
    <x v="165"/>
    <m/>
    <x v="21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Nov"/>
    <x v="164"/>
    <x v="16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4/Dec"/>
    <x v="164"/>
    <x v="165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Jan"/>
    <x v="165"/>
    <x v="166"/>
    <s v="FAZENDA VILA NOVA"/>
    <x v="12"/>
    <n v="0"/>
    <n v="0"/>
    <n v="5"/>
    <n v="2"/>
    <n v="0"/>
    <n v="1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14/Feb"/>
    <x v="165"/>
    <x v="166"/>
    <m/>
    <x v="1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Mar"/>
    <x v="165"/>
    <x v="16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Apr"/>
    <x v="165"/>
    <x v="166"/>
    <m/>
    <x v="15"/>
    <n v="0"/>
    <n v="0"/>
    <n v="6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May"/>
    <x v="165"/>
    <x v="166"/>
    <m/>
    <x v="16"/>
    <n v="0"/>
    <n v="0"/>
    <n v="9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Jun"/>
    <x v="165"/>
    <x v="166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Jul"/>
    <x v="165"/>
    <x v="166"/>
    <m/>
    <x v="18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Aug"/>
    <x v="165"/>
    <x v="166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FAZENDA VILA NOVA2014/Sep"/>
    <x v="165"/>
    <x v="166"/>
    <m/>
    <x v="20"/>
    <n v="0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4/Oct"/>
    <x v="165"/>
    <x v="166"/>
    <m/>
    <x v="21"/>
    <n v="0"/>
    <n v="0"/>
    <n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4/Nov"/>
    <x v="165"/>
    <x v="166"/>
    <m/>
    <x v="22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4/Dec"/>
    <x v="165"/>
    <x v="166"/>
    <m/>
    <x v="23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4/Jan"/>
    <x v="166"/>
    <x v="167"/>
    <s v="FELIZ"/>
    <x v="12"/>
    <n v="0"/>
    <n v="0"/>
    <n v="5"/>
    <n v="0"/>
    <n v="0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4/Feb"/>
    <x v="166"/>
    <x v="16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4/Mar"/>
    <x v="166"/>
    <x v="167"/>
    <m/>
    <x v="14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14/Apr"/>
    <x v="166"/>
    <x v="167"/>
    <m/>
    <x v="15"/>
    <n v="0"/>
    <n v="0"/>
    <n v="1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4/May"/>
    <x v="166"/>
    <x v="167"/>
    <m/>
    <x v="16"/>
    <n v="0"/>
    <n v="0"/>
    <n v="10"/>
    <n v="0"/>
    <n v="0"/>
    <n v="1"/>
    <n v="0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FELIZ2014/Jun"/>
    <x v="166"/>
    <x v="167"/>
    <m/>
    <x v="17"/>
    <n v="0"/>
    <n v="0"/>
    <n v="7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4/Jul"/>
    <x v="166"/>
    <x v="167"/>
    <m/>
    <x v="18"/>
    <n v="0"/>
    <n v="0"/>
    <n v="9"/>
    <n v="0"/>
    <n v="1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4/Aug"/>
    <x v="166"/>
    <x v="167"/>
    <m/>
    <x v="19"/>
    <n v="0"/>
    <n v="0"/>
    <n v="9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4/Sep"/>
    <x v="166"/>
    <x v="167"/>
    <m/>
    <x v="20"/>
    <n v="0"/>
    <n v="0"/>
    <n v="14"/>
    <n v="0"/>
    <n v="1"/>
    <n v="1"/>
    <n v="0"/>
    <n v="3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FELIZ2014/Oct"/>
    <x v="166"/>
    <x v="167"/>
    <m/>
    <x v="21"/>
    <n v="0"/>
    <n v="0"/>
    <n v="6"/>
    <n v="0"/>
    <n v="4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ELIZ2014/Nov"/>
    <x v="166"/>
    <x v="167"/>
    <m/>
    <x v="22"/>
    <n v="0"/>
    <n v="0"/>
    <n v="11"/>
    <n v="0"/>
    <n v="0"/>
    <n v="1"/>
    <n v="0"/>
    <n v="3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FELIZ2014/Dec"/>
    <x v="166"/>
    <x v="167"/>
    <m/>
    <x v="23"/>
    <n v="0"/>
    <n v="0"/>
    <n v="4"/>
    <n v="0"/>
    <n v="1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4/Jan"/>
    <x v="167"/>
    <x v="168"/>
    <s v="FLORES DA CUNHA"/>
    <x v="12"/>
    <n v="0"/>
    <n v="0"/>
    <n v="10"/>
    <n v="0"/>
    <n v="5"/>
    <n v="1"/>
    <n v="2"/>
    <n v="3"/>
    <n v="1"/>
    <n v="14"/>
    <n v="0"/>
    <n v="0"/>
    <n v="0"/>
    <n v="0"/>
    <n v="0"/>
    <n v="0"/>
    <n v="1"/>
    <n v="0"/>
    <n v="0"/>
    <n v="0"/>
    <n v="0"/>
    <n v="0"/>
    <n v="0"/>
    <n v="0"/>
    <n v="0"/>
    <n v="0"/>
  </r>
  <r>
    <s v="FLORES DA CUNHA2014/Feb"/>
    <x v="167"/>
    <x v="168"/>
    <m/>
    <x v="13"/>
    <n v="0"/>
    <n v="0"/>
    <n v="12"/>
    <n v="0"/>
    <n v="0"/>
    <n v="9"/>
    <n v="5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FLORES DA CUNHA2014/Mar"/>
    <x v="167"/>
    <x v="168"/>
    <m/>
    <x v="14"/>
    <n v="1"/>
    <n v="0"/>
    <n v="11"/>
    <n v="0"/>
    <n v="4"/>
    <n v="6"/>
    <n v="4"/>
    <n v="7"/>
    <n v="1"/>
    <n v="4"/>
    <n v="0"/>
    <n v="0"/>
    <n v="0"/>
    <n v="0"/>
    <n v="0"/>
    <n v="0"/>
    <n v="3"/>
    <n v="0"/>
    <n v="0"/>
    <n v="0"/>
    <n v="0"/>
    <n v="0"/>
    <n v="0"/>
    <n v="0"/>
    <n v="0"/>
    <n v="1"/>
  </r>
  <r>
    <s v="FLORES DA CUNHA2014/Apr"/>
    <x v="167"/>
    <x v="168"/>
    <m/>
    <x v="15"/>
    <n v="1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14/May"/>
    <x v="167"/>
    <x v="168"/>
    <m/>
    <x v="16"/>
    <n v="0"/>
    <n v="0"/>
    <n v="24"/>
    <n v="1"/>
    <n v="3"/>
    <n v="3"/>
    <n v="4"/>
    <n v="2"/>
    <n v="3"/>
    <n v="5"/>
    <n v="0"/>
    <n v="0"/>
    <n v="0"/>
    <n v="0"/>
    <n v="0"/>
    <n v="0"/>
    <n v="2"/>
    <n v="0"/>
    <n v="0"/>
    <n v="0"/>
    <n v="0"/>
    <n v="0"/>
    <n v="0"/>
    <n v="0"/>
    <n v="0"/>
    <n v="0"/>
  </r>
  <r>
    <s v="FLORES DA CUNHA2014/Jun"/>
    <x v="167"/>
    <x v="168"/>
    <m/>
    <x v="17"/>
    <n v="1"/>
    <n v="0"/>
    <n v="21"/>
    <n v="1"/>
    <n v="3"/>
    <n v="2"/>
    <n v="1"/>
    <n v="6"/>
    <n v="0"/>
    <n v="5"/>
    <n v="0"/>
    <n v="0"/>
    <n v="0"/>
    <n v="0"/>
    <n v="0"/>
    <n v="2"/>
    <n v="1"/>
    <n v="0"/>
    <n v="0"/>
    <n v="0"/>
    <n v="0"/>
    <n v="0"/>
    <n v="0"/>
    <n v="0"/>
    <n v="0"/>
    <n v="1"/>
  </r>
  <r>
    <s v="FLORES DA CUNHA2014/Jul"/>
    <x v="167"/>
    <x v="168"/>
    <m/>
    <x v="18"/>
    <n v="0"/>
    <n v="0"/>
    <n v="15"/>
    <n v="0"/>
    <n v="1"/>
    <n v="8"/>
    <n v="1"/>
    <n v="1"/>
    <n v="0"/>
    <n v="4"/>
    <n v="0"/>
    <n v="0"/>
    <n v="0"/>
    <n v="0"/>
    <n v="0"/>
    <n v="3"/>
    <n v="2"/>
    <n v="0"/>
    <n v="0"/>
    <n v="0"/>
    <n v="0"/>
    <n v="0"/>
    <n v="0"/>
    <n v="0"/>
    <n v="0"/>
    <n v="0"/>
  </r>
  <r>
    <s v="FLORES DA CUNHA2014/Aug"/>
    <x v="167"/>
    <x v="168"/>
    <m/>
    <x v="19"/>
    <n v="0"/>
    <n v="0"/>
    <n v="23"/>
    <n v="2"/>
    <n v="0"/>
    <n v="5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FLORES DA CUNHA2014/Sep"/>
    <x v="167"/>
    <x v="168"/>
    <m/>
    <x v="20"/>
    <n v="0"/>
    <n v="0"/>
    <n v="31"/>
    <n v="2"/>
    <n v="2"/>
    <n v="4"/>
    <n v="2"/>
    <n v="4"/>
    <n v="2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FLORES DA CUNHA2014/Oct"/>
    <x v="167"/>
    <x v="168"/>
    <m/>
    <x v="21"/>
    <n v="0"/>
    <n v="0"/>
    <n v="18"/>
    <n v="0"/>
    <n v="0"/>
    <n v="7"/>
    <n v="3"/>
    <n v="2"/>
    <n v="0"/>
    <n v="6"/>
    <n v="1"/>
    <n v="0"/>
    <n v="0"/>
    <n v="0"/>
    <n v="0"/>
    <n v="1"/>
    <n v="5"/>
    <n v="0"/>
    <n v="0"/>
    <n v="0"/>
    <n v="0"/>
    <n v="0"/>
    <n v="0"/>
    <n v="0"/>
    <n v="0"/>
    <n v="0"/>
  </r>
  <r>
    <s v="FLORES DA CUNHA2014/Nov"/>
    <x v="167"/>
    <x v="168"/>
    <m/>
    <x v="22"/>
    <n v="0"/>
    <n v="0"/>
    <n v="20"/>
    <n v="1"/>
    <n v="2"/>
    <n v="6"/>
    <n v="1"/>
    <n v="3"/>
    <n v="1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FLORES DA CUNHA2014/Dec"/>
    <x v="167"/>
    <x v="168"/>
    <m/>
    <x v="23"/>
    <n v="0"/>
    <n v="0"/>
    <n v="16"/>
    <n v="0"/>
    <n v="2"/>
    <n v="2"/>
    <n v="0"/>
    <n v="2"/>
    <n v="0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FLORIANO PEIXOTO2014/Jan"/>
    <x v="168"/>
    <x v="169"/>
    <s v="FLORIANO PEIXOT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Mar"/>
    <x v="168"/>
    <x v="169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Apr"/>
    <x v="168"/>
    <x v="16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May"/>
    <x v="168"/>
    <x v="16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Jun"/>
    <x v="168"/>
    <x v="169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LORIANO PEIXOTO2014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Aug"/>
    <x v="168"/>
    <x v="16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Sep"/>
    <x v="168"/>
    <x v="169"/>
    <m/>
    <x v="20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LORIANO PEIXOTO2014/Oct"/>
    <x v="168"/>
    <x v="1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Nov"/>
    <x v="168"/>
    <x v="16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4/Dec"/>
    <x v="168"/>
    <x v="16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Jan"/>
    <x v="169"/>
    <x v="170"/>
    <s v="FONTOURA XAVIER"/>
    <x v="12"/>
    <n v="0"/>
    <n v="0"/>
    <n v="9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Feb"/>
    <x v="169"/>
    <x v="170"/>
    <m/>
    <x v="13"/>
    <n v="0"/>
    <n v="0"/>
    <n v="8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Mar"/>
    <x v="169"/>
    <x v="170"/>
    <m/>
    <x v="14"/>
    <n v="0"/>
    <n v="0"/>
    <n v="12"/>
    <n v="5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Apr"/>
    <x v="169"/>
    <x v="170"/>
    <m/>
    <x v="15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4/May"/>
    <x v="169"/>
    <x v="170"/>
    <m/>
    <x v="16"/>
    <n v="0"/>
    <n v="0"/>
    <n v="8"/>
    <n v="2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4/Jun"/>
    <x v="169"/>
    <x v="170"/>
    <m/>
    <x v="17"/>
    <n v="0"/>
    <n v="0"/>
    <n v="12"/>
    <n v="2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4/Jul"/>
    <x v="169"/>
    <x v="170"/>
    <m/>
    <x v="18"/>
    <n v="0"/>
    <n v="0"/>
    <n v="20"/>
    <n v="6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4/Aug"/>
    <x v="169"/>
    <x v="170"/>
    <m/>
    <x v="19"/>
    <n v="0"/>
    <n v="0"/>
    <n v="6"/>
    <n v="0"/>
    <n v="3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NTOURA XAVIER2014/Sep"/>
    <x v="169"/>
    <x v="170"/>
    <m/>
    <x v="20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4/Oct"/>
    <x v="169"/>
    <x v="170"/>
    <m/>
    <x v="21"/>
    <n v="0"/>
    <n v="0"/>
    <n v="8"/>
    <n v="3"/>
    <n v="2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ONTOURA XAVIER2014/Nov"/>
    <x v="169"/>
    <x v="170"/>
    <m/>
    <x v="22"/>
    <n v="0"/>
    <n v="0"/>
    <n v="5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4/Dec"/>
    <x v="169"/>
    <x v="170"/>
    <m/>
    <x v="23"/>
    <n v="1"/>
    <n v="0"/>
    <n v="9"/>
    <n v="2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14/Jan"/>
    <x v="170"/>
    <x v="171"/>
    <s v="FORMIGUEIR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Feb"/>
    <x v="170"/>
    <x v="171"/>
    <m/>
    <x v="13"/>
    <n v="0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4/Mar"/>
    <x v="170"/>
    <x v="171"/>
    <m/>
    <x v="14"/>
    <n v="0"/>
    <n v="0"/>
    <n v="1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Apr"/>
    <x v="170"/>
    <x v="171"/>
    <m/>
    <x v="15"/>
    <n v="0"/>
    <n v="0"/>
    <n v="5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4/May"/>
    <x v="170"/>
    <x v="171"/>
    <m/>
    <x v="16"/>
    <n v="0"/>
    <n v="0"/>
    <n v="1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4/Jun"/>
    <x v="170"/>
    <x v="171"/>
    <m/>
    <x v="17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4/Jul"/>
    <x v="170"/>
    <x v="171"/>
    <m/>
    <x v="18"/>
    <n v="0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Aug"/>
    <x v="170"/>
    <x v="171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Sep"/>
    <x v="170"/>
    <x v="171"/>
    <m/>
    <x v="2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Oct"/>
    <x v="170"/>
    <x v="171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Nov"/>
    <x v="170"/>
    <x v="171"/>
    <m/>
    <x v="22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4/Dec"/>
    <x v="170"/>
    <x v="17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14/Jan"/>
    <x v="171"/>
    <x v="172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Mar"/>
    <x v="171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Apr"/>
    <x v="171"/>
    <x v="172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May"/>
    <x v="171"/>
    <x v="17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Jun"/>
    <x v="171"/>
    <x v="17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Jul"/>
    <x v="171"/>
    <x v="17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Aug"/>
    <x v="171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Sep"/>
    <x v="171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Oct"/>
    <x v="171"/>
    <x v="17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Nov"/>
    <x v="171"/>
    <x v="172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4/Dec"/>
    <x v="171"/>
    <x v="17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Jan"/>
    <x v="172"/>
    <x v="173"/>
    <s v="FORTALEZA DOS VALO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Feb"/>
    <x v="172"/>
    <x v="173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Mar"/>
    <x v="172"/>
    <x v="17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Apr"/>
    <x v="172"/>
    <x v="173"/>
    <m/>
    <x v="15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May"/>
    <x v="172"/>
    <x v="173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Jun"/>
    <x v="172"/>
    <x v="173"/>
    <m/>
    <x v="17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Jul"/>
    <x v="172"/>
    <x v="17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Aug"/>
    <x v="172"/>
    <x v="173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Sep"/>
    <x v="172"/>
    <x v="173"/>
    <m/>
    <x v="20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4/Oct"/>
    <x v="172"/>
    <x v="173"/>
    <m/>
    <x v="21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Nov"/>
    <x v="172"/>
    <x v="173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4/Dec"/>
    <x v="172"/>
    <x v="173"/>
    <m/>
    <x v="23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4/Jan"/>
    <x v="173"/>
    <x v="174"/>
    <s v="FREDERICO WESTPHALEN"/>
    <x v="12"/>
    <n v="0"/>
    <n v="0"/>
    <n v="27"/>
    <n v="2"/>
    <n v="1"/>
    <n v="2"/>
    <n v="0"/>
    <n v="5"/>
    <n v="2"/>
    <n v="7"/>
    <n v="3"/>
    <n v="0"/>
    <n v="0"/>
    <n v="0"/>
    <n v="0"/>
    <n v="3"/>
    <n v="0"/>
    <n v="0"/>
    <n v="0"/>
    <n v="0"/>
    <n v="0"/>
    <n v="0"/>
    <n v="0"/>
    <n v="0"/>
    <n v="0"/>
    <n v="0"/>
  </r>
  <r>
    <s v="FREDERICO WESTPHALEN2014/Feb"/>
    <x v="173"/>
    <x v="174"/>
    <m/>
    <x v="13"/>
    <n v="0"/>
    <n v="0"/>
    <n v="38"/>
    <n v="3"/>
    <n v="2"/>
    <n v="1"/>
    <n v="0"/>
    <n v="0"/>
    <n v="2"/>
    <n v="4"/>
    <n v="1"/>
    <n v="0"/>
    <n v="0"/>
    <n v="0"/>
    <n v="0"/>
    <n v="4"/>
    <n v="1"/>
    <n v="0"/>
    <n v="0"/>
    <n v="0"/>
    <n v="0"/>
    <n v="0"/>
    <n v="0"/>
    <n v="0"/>
    <n v="0"/>
    <n v="0"/>
  </r>
  <r>
    <s v="FREDERICO WESTPHALEN2014/Mar"/>
    <x v="173"/>
    <x v="174"/>
    <m/>
    <x v="14"/>
    <n v="0"/>
    <n v="0"/>
    <n v="21"/>
    <n v="1"/>
    <n v="2"/>
    <n v="0"/>
    <n v="0"/>
    <n v="2"/>
    <n v="1"/>
    <n v="1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4/Apr"/>
    <x v="173"/>
    <x v="174"/>
    <m/>
    <x v="15"/>
    <n v="1"/>
    <n v="0"/>
    <n v="29"/>
    <n v="0"/>
    <n v="0"/>
    <n v="2"/>
    <n v="0"/>
    <n v="4"/>
    <n v="0"/>
    <n v="6"/>
    <n v="1"/>
    <n v="0"/>
    <n v="0"/>
    <n v="0"/>
    <n v="0"/>
    <n v="6"/>
    <n v="1"/>
    <n v="0"/>
    <n v="0"/>
    <n v="0"/>
    <n v="0"/>
    <n v="0"/>
    <n v="0"/>
    <n v="0"/>
    <n v="0"/>
    <n v="1"/>
  </r>
  <r>
    <s v="FREDERICO WESTPHALEN2014/May"/>
    <x v="173"/>
    <x v="174"/>
    <m/>
    <x v="16"/>
    <n v="0"/>
    <n v="0"/>
    <n v="25"/>
    <n v="0"/>
    <n v="0"/>
    <n v="1"/>
    <n v="0"/>
    <n v="6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FREDERICO WESTPHALEN2014/Jun"/>
    <x v="173"/>
    <x v="174"/>
    <m/>
    <x v="17"/>
    <n v="0"/>
    <n v="0"/>
    <n v="21"/>
    <n v="1"/>
    <n v="1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4/Jul"/>
    <x v="173"/>
    <x v="174"/>
    <m/>
    <x v="18"/>
    <n v="1"/>
    <n v="0"/>
    <n v="16"/>
    <n v="0"/>
    <n v="2"/>
    <n v="2"/>
    <n v="0"/>
    <n v="6"/>
    <n v="1"/>
    <n v="12"/>
    <n v="1"/>
    <n v="0"/>
    <n v="0"/>
    <n v="0"/>
    <n v="0"/>
    <n v="0"/>
    <n v="0"/>
    <n v="0"/>
    <n v="0"/>
    <n v="0"/>
    <n v="0"/>
    <n v="0"/>
    <n v="0"/>
    <n v="0"/>
    <n v="0"/>
    <n v="1"/>
  </r>
  <r>
    <s v="FREDERICO WESTPHALEN2014/Aug"/>
    <x v="173"/>
    <x v="174"/>
    <m/>
    <x v="19"/>
    <n v="0"/>
    <n v="0"/>
    <n v="22"/>
    <n v="1"/>
    <n v="0"/>
    <n v="2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4/Sep"/>
    <x v="173"/>
    <x v="174"/>
    <m/>
    <x v="20"/>
    <n v="0"/>
    <n v="0"/>
    <n v="19"/>
    <n v="3"/>
    <n v="4"/>
    <n v="2"/>
    <n v="0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4/Oct"/>
    <x v="173"/>
    <x v="174"/>
    <m/>
    <x v="21"/>
    <n v="0"/>
    <n v="0"/>
    <n v="32"/>
    <n v="1"/>
    <n v="3"/>
    <n v="1"/>
    <n v="0"/>
    <n v="5"/>
    <n v="2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FREDERICO WESTPHALEN2014/Nov"/>
    <x v="173"/>
    <x v="174"/>
    <m/>
    <x v="22"/>
    <n v="1"/>
    <n v="0"/>
    <n v="23"/>
    <n v="0"/>
    <n v="4"/>
    <n v="0"/>
    <n v="0"/>
    <n v="6"/>
    <n v="0"/>
    <n v="8"/>
    <n v="0"/>
    <n v="0"/>
    <n v="0"/>
    <n v="0"/>
    <n v="0"/>
    <n v="2"/>
    <n v="0"/>
    <n v="0"/>
    <n v="0"/>
    <n v="0"/>
    <n v="0"/>
    <n v="0"/>
    <n v="0"/>
    <n v="0"/>
    <n v="0"/>
    <n v="1"/>
  </r>
  <r>
    <s v="FREDERICO WESTPHALEN2014/Dec"/>
    <x v="173"/>
    <x v="174"/>
    <m/>
    <x v="23"/>
    <n v="0"/>
    <n v="1"/>
    <n v="25"/>
    <n v="0"/>
    <n v="1"/>
    <n v="0"/>
    <n v="0"/>
    <n v="2"/>
    <n v="5"/>
    <n v="14"/>
    <n v="0"/>
    <n v="0"/>
    <n v="0"/>
    <n v="0"/>
    <n v="0"/>
    <n v="0"/>
    <n v="0"/>
    <n v="0"/>
    <n v="0"/>
    <n v="0"/>
    <n v="0"/>
    <n v="0"/>
    <n v="0"/>
    <n v="0"/>
    <n v="0"/>
    <n v="0"/>
  </r>
  <r>
    <s v="GARIBALDI2014/Jan"/>
    <x v="174"/>
    <x v="175"/>
    <s v="GARIBALDI"/>
    <x v="12"/>
    <n v="0"/>
    <n v="0"/>
    <n v="25"/>
    <n v="1"/>
    <n v="6"/>
    <n v="6"/>
    <n v="10"/>
    <n v="1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GARIBALDI2014/Feb"/>
    <x v="174"/>
    <x v="175"/>
    <m/>
    <x v="13"/>
    <n v="0"/>
    <n v="0"/>
    <n v="28"/>
    <n v="0"/>
    <n v="2"/>
    <n v="8"/>
    <n v="9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GARIBALDI2014/Mar"/>
    <x v="174"/>
    <x v="175"/>
    <m/>
    <x v="14"/>
    <n v="1"/>
    <n v="0"/>
    <n v="22"/>
    <n v="0"/>
    <n v="6"/>
    <n v="7"/>
    <n v="5"/>
    <n v="1"/>
    <n v="0"/>
    <n v="2"/>
    <n v="1"/>
    <n v="0"/>
    <n v="0"/>
    <n v="0"/>
    <n v="0"/>
    <n v="1"/>
    <n v="0"/>
    <n v="1"/>
    <n v="0"/>
    <n v="0"/>
    <n v="0"/>
    <n v="0"/>
    <n v="0"/>
    <n v="0"/>
    <n v="0"/>
    <n v="1"/>
  </r>
  <r>
    <s v="GARIBALDI2014/Apr"/>
    <x v="174"/>
    <x v="175"/>
    <m/>
    <x v="15"/>
    <n v="0"/>
    <n v="0"/>
    <n v="24"/>
    <n v="0"/>
    <n v="5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4/May"/>
    <x v="174"/>
    <x v="175"/>
    <m/>
    <x v="16"/>
    <n v="0"/>
    <n v="0"/>
    <n v="37"/>
    <n v="0"/>
    <n v="2"/>
    <n v="12"/>
    <n v="4"/>
    <n v="2"/>
    <n v="0"/>
    <n v="1"/>
    <n v="0"/>
    <n v="0"/>
    <n v="0"/>
    <n v="0"/>
    <n v="0"/>
    <n v="1"/>
    <n v="5"/>
    <n v="0"/>
    <n v="0"/>
    <n v="0"/>
    <n v="0"/>
    <n v="0"/>
    <n v="0"/>
    <n v="0"/>
    <n v="0"/>
    <n v="0"/>
  </r>
  <r>
    <s v="GARIBALDI2014/Jun"/>
    <x v="174"/>
    <x v="175"/>
    <m/>
    <x v="17"/>
    <n v="0"/>
    <n v="0"/>
    <n v="19"/>
    <n v="1"/>
    <n v="0"/>
    <n v="4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GARIBALDI2014/Jul"/>
    <x v="174"/>
    <x v="175"/>
    <m/>
    <x v="18"/>
    <n v="1"/>
    <n v="0"/>
    <n v="29"/>
    <n v="1"/>
    <n v="7"/>
    <n v="2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GARIBALDI2014/Aug"/>
    <x v="174"/>
    <x v="175"/>
    <m/>
    <x v="19"/>
    <n v="0"/>
    <n v="0"/>
    <n v="28"/>
    <n v="1"/>
    <n v="1"/>
    <n v="5"/>
    <n v="3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ARIBALDI2014/Sep"/>
    <x v="174"/>
    <x v="175"/>
    <m/>
    <x v="20"/>
    <n v="0"/>
    <n v="0"/>
    <n v="32"/>
    <n v="0"/>
    <n v="5"/>
    <n v="3"/>
    <n v="4"/>
    <n v="0"/>
    <n v="0"/>
    <n v="1"/>
    <n v="0"/>
    <n v="0"/>
    <n v="0"/>
    <n v="0"/>
    <n v="0"/>
    <n v="4"/>
    <n v="2"/>
    <n v="0"/>
    <n v="0"/>
    <n v="0"/>
    <n v="0"/>
    <n v="0"/>
    <n v="0"/>
    <n v="0"/>
    <n v="0"/>
    <n v="0"/>
  </r>
  <r>
    <s v="GARIBALDI2014/Oct"/>
    <x v="174"/>
    <x v="175"/>
    <m/>
    <x v="21"/>
    <n v="0"/>
    <n v="0"/>
    <n v="27"/>
    <n v="1"/>
    <n v="2"/>
    <n v="10"/>
    <n v="2"/>
    <n v="2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GARIBALDI2014/Nov"/>
    <x v="174"/>
    <x v="175"/>
    <m/>
    <x v="22"/>
    <n v="0"/>
    <n v="0"/>
    <n v="18"/>
    <n v="0"/>
    <n v="1"/>
    <n v="8"/>
    <n v="2"/>
    <n v="1"/>
    <n v="0"/>
    <n v="2"/>
    <n v="0"/>
    <n v="0"/>
    <n v="0"/>
    <n v="0"/>
    <n v="0"/>
    <n v="0"/>
    <n v="5"/>
    <n v="0"/>
    <n v="0"/>
    <n v="0"/>
    <n v="0"/>
    <n v="0"/>
    <n v="0"/>
    <n v="0"/>
    <n v="0"/>
    <n v="0"/>
  </r>
  <r>
    <s v="GARIBALDI2014/Dec"/>
    <x v="174"/>
    <x v="175"/>
    <m/>
    <x v="23"/>
    <n v="0"/>
    <n v="0"/>
    <n v="22"/>
    <n v="0"/>
    <n v="1"/>
    <n v="2"/>
    <n v="2"/>
    <n v="2"/>
    <n v="0"/>
    <n v="2"/>
    <n v="0"/>
    <n v="0"/>
    <n v="0"/>
    <n v="0"/>
    <n v="0"/>
    <n v="2"/>
    <n v="0"/>
    <n v="0"/>
    <n v="0"/>
    <n v="0"/>
    <n v="1"/>
    <n v="0"/>
    <n v="0"/>
    <n v="0"/>
    <n v="0"/>
    <n v="0"/>
  </r>
  <r>
    <s v="GARRUCHOS2014/Jan"/>
    <x v="175"/>
    <x v="176"/>
    <s v="GARRUCHOS"/>
    <x v="12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Feb"/>
    <x v="175"/>
    <x v="176"/>
    <m/>
    <x v="13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Mar"/>
    <x v="175"/>
    <x v="176"/>
    <m/>
    <x v="14"/>
    <n v="0"/>
    <n v="0"/>
    <n v="5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Apr"/>
    <x v="175"/>
    <x v="176"/>
    <m/>
    <x v="15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RRUCHOS2014/May"/>
    <x v="175"/>
    <x v="176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Jun"/>
    <x v="175"/>
    <x v="176"/>
    <m/>
    <x v="17"/>
    <n v="0"/>
    <n v="0"/>
    <n v="4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RUCHOS2014/Jul"/>
    <x v="175"/>
    <x v="176"/>
    <m/>
    <x v="18"/>
    <n v="0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Aug"/>
    <x v="175"/>
    <x v="176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Sep"/>
    <x v="175"/>
    <x v="176"/>
    <m/>
    <x v="20"/>
    <n v="0"/>
    <n v="0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Oct"/>
    <x v="175"/>
    <x v="176"/>
    <m/>
    <x v="2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Nov"/>
    <x v="175"/>
    <x v="176"/>
    <m/>
    <x v="22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4/Dec"/>
    <x v="175"/>
    <x v="176"/>
    <m/>
    <x v="23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Jan"/>
    <x v="176"/>
    <x v="177"/>
    <s v="GAURAM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Feb"/>
    <x v="176"/>
    <x v="17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Mar"/>
    <x v="176"/>
    <x v="177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Apr"/>
    <x v="176"/>
    <x v="177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4/May"/>
    <x v="176"/>
    <x v="177"/>
    <m/>
    <x v="16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Jun"/>
    <x v="176"/>
    <x v="177"/>
    <m/>
    <x v="17"/>
    <n v="0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4/Jul"/>
    <x v="176"/>
    <x v="177"/>
    <m/>
    <x v="18"/>
    <n v="0"/>
    <n v="0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Aug"/>
    <x v="176"/>
    <x v="177"/>
    <m/>
    <x v="19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4/Sep"/>
    <x v="176"/>
    <x v="177"/>
    <m/>
    <x v="20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Oct"/>
    <x v="176"/>
    <x v="177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Nov"/>
    <x v="176"/>
    <x v="177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4/Dec"/>
    <x v="176"/>
    <x v="177"/>
    <m/>
    <x v="23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Jan"/>
    <x v="177"/>
    <x v="178"/>
    <s v="GENERAL CAMARA"/>
    <x v="12"/>
    <n v="0"/>
    <n v="0"/>
    <n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Feb"/>
    <x v="177"/>
    <x v="178"/>
    <m/>
    <x v="13"/>
    <n v="0"/>
    <n v="0"/>
    <n v="7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4/Mar"/>
    <x v="177"/>
    <x v="178"/>
    <m/>
    <x v="14"/>
    <n v="0"/>
    <n v="0"/>
    <n v="1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4/Apr"/>
    <x v="177"/>
    <x v="178"/>
    <m/>
    <x v="15"/>
    <n v="0"/>
    <n v="0"/>
    <n v="8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May"/>
    <x v="177"/>
    <x v="178"/>
    <m/>
    <x v="16"/>
    <n v="0"/>
    <n v="0"/>
    <n v="9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4/Jun"/>
    <x v="177"/>
    <x v="178"/>
    <m/>
    <x v="17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4/Jul"/>
    <x v="177"/>
    <x v="178"/>
    <m/>
    <x v="18"/>
    <n v="0"/>
    <n v="0"/>
    <n v="4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Aug"/>
    <x v="177"/>
    <x v="178"/>
    <m/>
    <x v="19"/>
    <n v="0"/>
    <n v="0"/>
    <n v="9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ENERAL CAMARA2014/Sep"/>
    <x v="177"/>
    <x v="178"/>
    <m/>
    <x v="20"/>
    <n v="0"/>
    <n v="0"/>
    <n v="5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4/Oct"/>
    <x v="177"/>
    <x v="178"/>
    <m/>
    <x v="21"/>
    <n v="0"/>
    <n v="0"/>
    <n v="9"/>
    <n v="3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ENERAL CAMARA2014/Nov"/>
    <x v="177"/>
    <x v="178"/>
    <m/>
    <x v="22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4/Dec"/>
    <x v="177"/>
    <x v="178"/>
    <m/>
    <x v="23"/>
    <n v="0"/>
    <n v="0"/>
    <n v="8"/>
    <n v="1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ENTIL2014/Jan"/>
    <x v="178"/>
    <x v="179"/>
    <s v="GENTI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Feb"/>
    <x v="178"/>
    <x v="179"/>
    <m/>
    <x v="1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Mar"/>
    <x v="178"/>
    <x v="179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Apr"/>
    <x v="178"/>
    <x v="17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May"/>
    <x v="178"/>
    <x v="17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Jun"/>
    <x v="178"/>
    <x v="1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Jul"/>
    <x v="178"/>
    <x v="17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Aug"/>
    <x v="178"/>
    <x v="179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Sep"/>
    <x v="178"/>
    <x v="17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Oct"/>
    <x v="178"/>
    <x v="17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Nov"/>
    <x v="178"/>
    <x v="17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4/Dec"/>
    <x v="178"/>
    <x v="17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4/Jan"/>
    <x v="179"/>
    <x v="180"/>
    <s v="GETULIO VARGAS"/>
    <x v="12"/>
    <n v="1"/>
    <n v="0"/>
    <n v="20"/>
    <n v="0"/>
    <n v="1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GETULIO VARGAS2014/Feb"/>
    <x v="179"/>
    <x v="180"/>
    <m/>
    <x v="13"/>
    <n v="0"/>
    <n v="0"/>
    <n v="16"/>
    <n v="0"/>
    <n v="3"/>
    <n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ETULIO VARGAS2014/Mar"/>
    <x v="179"/>
    <x v="180"/>
    <m/>
    <x v="14"/>
    <n v="0"/>
    <n v="0"/>
    <n v="11"/>
    <n v="0"/>
    <n v="0"/>
    <n v="1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GETULIO VARGAS2014/Apr"/>
    <x v="179"/>
    <x v="180"/>
    <m/>
    <x v="15"/>
    <n v="0"/>
    <n v="0"/>
    <n v="15"/>
    <n v="0"/>
    <n v="0"/>
    <n v="3"/>
    <n v="0"/>
    <n v="1"/>
    <n v="0"/>
    <n v="1"/>
    <n v="0"/>
    <n v="0"/>
    <n v="0"/>
    <n v="0"/>
    <n v="0"/>
    <n v="5"/>
    <n v="1"/>
    <n v="0"/>
    <n v="0"/>
    <n v="0"/>
    <n v="0"/>
    <n v="0"/>
    <n v="0"/>
    <n v="0"/>
    <n v="0"/>
    <n v="0"/>
  </r>
  <r>
    <s v="GETULIO VARGAS2014/May"/>
    <x v="179"/>
    <x v="180"/>
    <m/>
    <x v="16"/>
    <n v="1"/>
    <n v="0"/>
    <n v="10"/>
    <n v="0"/>
    <n v="0"/>
    <n v="3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GETULIO VARGAS2014/Jun"/>
    <x v="179"/>
    <x v="180"/>
    <m/>
    <x v="17"/>
    <n v="0"/>
    <n v="0"/>
    <n v="18"/>
    <n v="0"/>
    <n v="0"/>
    <n v="4"/>
    <n v="0"/>
    <n v="0"/>
    <n v="4"/>
    <n v="4"/>
    <n v="2"/>
    <n v="0"/>
    <n v="0"/>
    <n v="0"/>
    <n v="0"/>
    <n v="2"/>
    <n v="1"/>
    <n v="1"/>
    <n v="0"/>
    <n v="0"/>
    <n v="0"/>
    <n v="0"/>
    <n v="0"/>
    <n v="0"/>
    <n v="0"/>
    <n v="0"/>
  </r>
  <r>
    <s v="GETULIO VARGAS2014/Jul"/>
    <x v="179"/>
    <x v="180"/>
    <m/>
    <x v="18"/>
    <n v="0"/>
    <n v="0"/>
    <n v="10"/>
    <n v="0"/>
    <n v="1"/>
    <n v="1"/>
    <n v="0"/>
    <n v="0"/>
    <n v="1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GETULIO VARGAS2014/Aug"/>
    <x v="179"/>
    <x v="180"/>
    <m/>
    <x v="19"/>
    <n v="0"/>
    <n v="0"/>
    <n v="38"/>
    <n v="0"/>
    <n v="1"/>
    <n v="1"/>
    <n v="0"/>
    <n v="1"/>
    <n v="0"/>
    <n v="2"/>
    <n v="0"/>
    <n v="0"/>
    <n v="0"/>
    <n v="0"/>
    <n v="0"/>
    <n v="7"/>
    <n v="0"/>
    <n v="1"/>
    <n v="0"/>
    <n v="0"/>
    <n v="0"/>
    <n v="0"/>
    <n v="0"/>
    <n v="0"/>
    <n v="0"/>
    <n v="0"/>
  </r>
  <r>
    <s v="GETULIO VARGAS2014/Sep"/>
    <x v="179"/>
    <x v="180"/>
    <m/>
    <x v="20"/>
    <n v="0"/>
    <n v="0"/>
    <n v="11"/>
    <n v="0"/>
    <n v="3"/>
    <n v="1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14/Oct"/>
    <x v="179"/>
    <x v="180"/>
    <m/>
    <x v="21"/>
    <n v="0"/>
    <n v="0"/>
    <n v="22"/>
    <n v="0"/>
    <n v="1"/>
    <n v="3"/>
    <n v="0"/>
    <n v="5"/>
    <n v="3"/>
    <n v="1"/>
    <n v="1"/>
    <n v="0"/>
    <n v="0"/>
    <n v="0"/>
    <n v="0"/>
    <n v="5"/>
    <n v="0"/>
    <n v="1"/>
    <n v="0"/>
    <n v="0"/>
    <n v="0"/>
    <n v="0"/>
    <n v="0"/>
    <n v="0"/>
    <n v="0"/>
    <n v="0"/>
  </r>
  <r>
    <s v="GETULIO VARGAS2014/Nov"/>
    <x v="179"/>
    <x v="180"/>
    <m/>
    <x v="22"/>
    <n v="0"/>
    <n v="0"/>
    <n v="19"/>
    <n v="0"/>
    <n v="1"/>
    <n v="1"/>
    <n v="0"/>
    <n v="2"/>
    <n v="4"/>
    <n v="2"/>
    <n v="3"/>
    <n v="0"/>
    <n v="0"/>
    <n v="0"/>
    <n v="0"/>
    <n v="8"/>
    <n v="0"/>
    <n v="0"/>
    <n v="0"/>
    <n v="0"/>
    <n v="0"/>
    <n v="0"/>
    <n v="0"/>
    <n v="0"/>
    <n v="0"/>
    <n v="0"/>
  </r>
  <r>
    <s v="GETULIO VARGAS2014/Dec"/>
    <x v="179"/>
    <x v="180"/>
    <m/>
    <x v="23"/>
    <n v="1"/>
    <n v="0"/>
    <n v="15"/>
    <n v="0"/>
    <n v="2"/>
    <n v="3"/>
    <n v="0"/>
    <n v="3"/>
    <n v="2"/>
    <n v="0"/>
    <n v="3"/>
    <n v="0"/>
    <n v="0"/>
    <n v="0"/>
    <n v="0"/>
    <n v="0"/>
    <n v="2"/>
    <n v="0"/>
    <n v="0"/>
    <n v="0"/>
    <n v="0"/>
    <n v="0"/>
    <n v="0"/>
    <n v="0"/>
    <n v="0"/>
    <n v="1"/>
  </r>
  <r>
    <s v="GIRUA2014/Jan"/>
    <x v="180"/>
    <x v="181"/>
    <s v="GIRUA"/>
    <x v="12"/>
    <n v="0"/>
    <n v="0"/>
    <n v="25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4/Feb"/>
    <x v="180"/>
    <x v="181"/>
    <m/>
    <x v="13"/>
    <n v="0"/>
    <n v="0"/>
    <n v="23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4/Mar"/>
    <x v="180"/>
    <x v="181"/>
    <m/>
    <x v="14"/>
    <n v="0"/>
    <n v="0"/>
    <n v="25"/>
    <n v="0"/>
    <n v="3"/>
    <n v="1"/>
    <n v="0"/>
    <n v="1"/>
    <n v="2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GIRUA2014/Apr"/>
    <x v="180"/>
    <x v="181"/>
    <m/>
    <x v="15"/>
    <n v="0"/>
    <n v="0"/>
    <n v="21"/>
    <n v="3"/>
    <n v="5"/>
    <n v="2"/>
    <n v="1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GIRUA2014/May"/>
    <x v="180"/>
    <x v="181"/>
    <m/>
    <x v="16"/>
    <n v="0"/>
    <n v="0"/>
    <n v="12"/>
    <n v="1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14/Jun"/>
    <x v="180"/>
    <x v="181"/>
    <m/>
    <x v="17"/>
    <n v="0"/>
    <n v="0"/>
    <n v="22"/>
    <n v="4"/>
    <n v="1"/>
    <n v="4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4/Jul"/>
    <x v="180"/>
    <x v="181"/>
    <m/>
    <x v="18"/>
    <n v="0"/>
    <n v="0"/>
    <n v="22"/>
    <n v="3"/>
    <n v="1"/>
    <n v="3"/>
    <n v="0"/>
    <n v="0"/>
    <n v="0"/>
    <n v="0"/>
    <n v="2"/>
    <n v="0"/>
    <n v="0"/>
    <n v="0"/>
    <n v="0"/>
    <n v="1"/>
    <n v="1"/>
    <n v="1"/>
    <n v="0"/>
    <n v="0"/>
    <n v="0"/>
    <n v="0"/>
    <n v="0"/>
    <n v="0"/>
    <n v="0"/>
    <n v="0"/>
  </r>
  <r>
    <s v="GIRUA2014/Aug"/>
    <x v="180"/>
    <x v="181"/>
    <m/>
    <x v="19"/>
    <n v="0"/>
    <n v="0"/>
    <n v="26"/>
    <n v="1"/>
    <n v="2"/>
    <n v="1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IRUA2014/Sep"/>
    <x v="180"/>
    <x v="181"/>
    <m/>
    <x v="20"/>
    <n v="0"/>
    <n v="0"/>
    <n v="22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IRUA2014/Oct"/>
    <x v="180"/>
    <x v="181"/>
    <m/>
    <x v="21"/>
    <n v="0"/>
    <n v="0"/>
    <n v="24"/>
    <n v="0"/>
    <n v="2"/>
    <n v="1"/>
    <n v="0"/>
    <n v="3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GIRUA2014/Nov"/>
    <x v="180"/>
    <x v="181"/>
    <m/>
    <x v="22"/>
    <n v="0"/>
    <n v="0"/>
    <n v="18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4/Dec"/>
    <x v="180"/>
    <x v="181"/>
    <m/>
    <x v="23"/>
    <n v="0"/>
    <n v="0"/>
    <n v="21"/>
    <n v="1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LORINHA2014/Jan"/>
    <x v="181"/>
    <x v="182"/>
    <s v="GLORINHA"/>
    <x v="12"/>
    <n v="1"/>
    <n v="1"/>
    <n v="15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GLORINHA2014/Feb"/>
    <x v="181"/>
    <x v="182"/>
    <m/>
    <x v="13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Mar"/>
    <x v="181"/>
    <x v="182"/>
    <m/>
    <x v="14"/>
    <n v="0"/>
    <n v="0"/>
    <n v="13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GLORINHA2014/Apr"/>
    <x v="181"/>
    <x v="182"/>
    <m/>
    <x v="15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May"/>
    <x v="181"/>
    <x v="182"/>
    <m/>
    <x v="16"/>
    <n v="0"/>
    <n v="0"/>
    <n v="1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Jun"/>
    <x v="181"/>
    <x v="182"/>
    <m/>
    <x v="17"/>
    <n v="0"/>
    <n v="0"/>
    <n v="10"/>
    <n v="2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LORINHA2014/Jul"/>
    <x v="181"/>
    <x v="182"/>
    <m/>
    <x v="18"/>
    <n v="0"/>
    <n v="0"/>
    <n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Aug"/>
    <x v="181"/>
    <x v="182"/>
    <m/>
    <x v="19"/>
    <n v="0"/>
    <n v="0"/>
    <n v="5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4/Sep"/>
    <x v="181"/>
    <x v="182"/>
    <m/>
    <x v="20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Oct"/>
    <x v="181"/>
    <x v="182"/>
    <m/>
    <x v="21"/>
    <n v="0"/>
    <n v="0"/>
    <n v="14"/>
    <n v="1"/>
    <n v="1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LORINHA2014/Nov"/>
    <x v="181"/>
    <x v="182"/>
    <m/>
    <x v="22"/>
    <n v="0"/>
    <n v="0"/>
    <n v="5"/>
    <n v="1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4/Dec"/>
    <x v="181"/>
    <x v="182"/>
    <m/>
    <x v="23"/>
    <n v="0"/>
    <n v="0"/>
    <n v="4"/>
    <n v="0"/>
    <n v="0"/>
    <n v="4"/>
    <n v="1"/>
    <n v="0"/>
    <n v="0"/>
    <n v="0"/>
    <n v="1"/>
    <n v="0"/>
    <n v="0"/>
    <n v="0"/>
    <n v="0"/>
    <n v="1"/>
    <n v="2"/>
    <n v="1"/>
    <n v="0"/>
    <n v="0"/>
    <n v="0"/>
    <n v="0"/>
    <n v="0"/>
    <n v="0"/>
    <n v="0"/>
    <n v="0"/>
  </r>
  <r>
    <s v="GRAMADO2014/Jan"/>
    <x v="182"/>
    <x v="183"/>
    <s v="GRAMADO"/>
    <x v="12"/>
    <n v="0"/>
    <n v="0"/>
    <n v="29"/>
    <n v="0"/>
    <n v="1"/>
    <n v="1"/>
    <n v="0"/>
    <n v="10"/>
    <n v="2"/>
    <n v="2"/>
    <n v="3"/>
    <n v="0"/>
    <n v="0"/>
    <n v="0"/>
    <n v="0"/>
    <n v="1"/>
    <n v="0"/>
    <n v="0"/>
    <n v="0"/>
    <n v="0"/>
    <n v="0"/>
    <n v="0"/>
    <n v="0"/>
    <n v="1"/>
    <n v="0"/>
    <n v="0"/>
  </r>
  <r>
    <s v="GRAMADO2014/Feb"/>
    <x v="182"/>
    <x v="183"/>
    <m/>
    <x v="13"/>
    <n v="0"/>
    <n v="0"/>
    <n v="32"/>
    <n v="0"/>
    <n v="1"/>
    <n v="1"/>
    <n v="0"/>
    <n v="5"/>
    <n v="2"/>
    <n v="5"/>
    <n v="4"/>
    <n v="0"/>
    <n v="0"/>
    <n v="0"/>
    <n v="0"/>
    <n v="2"/>
    <n v="1"/>
    <n v="0"/>
    <n v="0"/>
    <n v="0"/>
    <n v="0"/>
    <n v="0"/>
    <n v="0"/>
    <n v="0"/>
    <n v="0"/>
    <n v="0"/>
  </r>
  <r>
    <s v="GRAMADO2014/Mar"/>
    <x v="182"/>
    <x v="183"/>
    <m/>
    <x v="14"/>
    <n v="1"/>
    <n v="0"/>
    <n v="58"/>
    <n v="0"/>
    <n v="1"/>
    <n v="5"/>
    <n v="0"/>
    <n v="10"/>
    <n v="4"/>
    <n v="2"/>
    <n v="0"/>
    <n v="0"/>
    <n v="1"/>
    <n v="0"/>
    <n v="0"/>
    <n v="8"/>
    <n v="2"/>
    <n v="0"/>
    <n v="0"/>
    <n v="0"/>
    <n v="0"/>
    <n v="0"/>
    <n v="0"/>
    <n v="0"/>
    <n v="0"/>
    <n v="1"/>
  </r>
  <r>
    <s v="GRAMADO2014/Apr"/>
    <x v="182"/>
    <x v="183"/>
    <m/>
    <x v="15"/>
    <n v="0"/>
    <n v="0"/>
    <n v="46"/>
    <n v="0"/>
    <n v="1"/>
    <n v="2"/>
    <n v="1"/>
    <n v="6"/>
    <n v="2"/>
    <n v="7"/>
    <n v="0"/>
    <n v="0"/>
    <n v="0"/>
    <n v="0"/>
    <n v="0"/>
    <n v="3"/>
    <n v="0"/>
    <n v="0"/>
    <n v="1"/>
    <n v="0"/>
    <n v="0"/>
    <n v="0"/>
    <n v="0"/>
    <n v="0"/>
    <n v="0"/>
    <n v="0"/>
  </r>
  <r>
    <s v="GRAMADO2014/May"/>
    <x v="182"/>
    <x v="183"/>
    <m/>
    <x v="16"/>
    <n v="0"/>
    <n v="0"/>
    <n v="50"/>
    <n v="0"/>
    <n v="1"/>
    <n v="5"/>
    <n v="0"/>
    <n v="5"/>
    <n v="0"/>
    <n v="4"/>
    <n v="3"/>
    <n v="0"/>
    <n v="0"/>
    <n v="0"/>
    <n v="0"/>
    <n v="1"/>
    <n v="4"/>
    <n v="0"/>
    <n v="0"/>
    <n v="0"/>
    <n v="0"/>
    <n v="0"/>
    <n v="0"/>
    <n v="0"/>
    <n v="0"/>
    <n v="0"/>
  </r>
  <r>
    <s v="GRAMADO2014/Jun"/>
    <x v="182"/>
    <x v="183"/>
    <m/>
    <x v="17"/>
    <n v="0"/>
    <n v="0"/>
    <n v="41"/>
    <n v="0"/>
    <n v="4"/>
    <n v="1"/>
    <n v="1"/>
    <n v="7"/>
    <n v="4"/>
    <n v="5"/>
    <n v="3"/>
    <n v="0"/>
    <n v="0"/>
    <n v="0"/>
    <n v="0"/>
    <n v="3"/>
    <n v="0"/>
    <n v="0"/>
    <n v="0"/>
    <n v="0"/>
    <n v="0"/>
    <n v="0"/>
    <n v="0"/>
    <n v="0"/>
    <n v="0"/>
    <n v="0"/>
  </r>
  <r>
    <s v="GRAMADO2014/Jul"/>
    <x v="182"/>
    <x v="183"/>
    <m/>
    <x v="18"/>
    <n v="0"/>
    <n v="0"/>
    <n v="40"/>
    <n v="0"/>
    <n v="1"/>
    <n v="3"/>
    <n v="0"/>
    <n v="8"/>
    <n v="2"/>
    <n v="4"/>
    <n v="2"/>
    <n v="0"/>
    <n v="0"/>
    <n v="0"/>
    <n v="0"/>
    <n v="3"/>
    <n v="1"/>
    <n v="0"/>
    <n v="0"/>
    <n v="0"/>
    <n v="0"/>
    <n v="0"/>
    <n v="0"/>
    <n v="0"/>
    <n v="0"/>
    <n v="0"/>
  </r>
  <r>
    <s v="GRAMADO2014/Aug"/>
    <x v="182"/>
    <x v="183"/>
    <m/>
    <x v="19"/>
    <n v="0"/>
    <n v="0"/>
    <n v="90"/>
    <n v="0"/>
    <n v="2"/>
    <n v="0"/>
    <n v="0"/>
    <n v="7"/>
    <n v="1"/>
    <n v="2"/>
    <n v="1"/>
    <n v="0"/>
    <n v="0"/>
    <n v="0"/>
    <n v="0"/>
    <n v="8"/>
    <n v="0"/>
    <n v="0"/>
    <n v="0"/>
    <n v="0"/>
    <n v="0"/>
    <n v="0"/>
    <n v="0"/>
    <n v="0"/>
    <n v="0"/>
    <n v="0"/>
  </r>
  <r>
    <s v="GRAMADO2014/Sep"/>
    <x v="182"/>
    <x v="183"/>
    <m/>
    <x v="20"/>
    <n v="0"/>
    <n v="0"/>
    <n v="43"/>
    <n v="0"/>
    <n v="2"/>
    <n v="0"/>
    <n v="0"/>
    <n v="8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GRAMADO2014/Oct"/>
    <x v="182"/>
    <x v="183"/>
    <m/>
    <x v="21"/>
    <n v="1"/>
    <n v="0"/>
    <n v="25"/>
    <n v="0"/>
    <n v="5"/>
    <n v="3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RAMADO2014/Nov"/>
    <x v="182"/>
    <x v="183"/>
    <m/>
    <x v="22"/>
    <n v="1"/>
    <n v="0"/>
    <n v="41"/>
    <n v="0"/>
    <n v="1"/>
    <n v="1"/>
    <n v="0"/>
    <n v="6"/>
    <n v="3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GRAMADO2014/Dec"/>
    <x v="182"/>
    <x v="183"/>
    <m/>
    <x v="23"/>
    <n v="1"/>
    <n v="0"/>
    <n v="59"/>
    <n v="1"/>
    <n v="2"/>
    <n v="3"/>
    <n v="0"/>
    <n v="12"/>
    <n v="2"/>
    <n v="6"/>
    <n v="2"/>
    <n v="0"/>
    <n v="0"/>
    <n v="0"/>
    <n v="0"/>
    <n v="2"/>
    <n v="0"/>
    <n v="0"/>
    <n v="0"/>
    <n v="0"/>
    <n v="0"/>
    <n v="0"/>
    <n v="0"/>
    <n v="0"/>
    <n v="0"/>
    <n v="1"/>
  </r>
  <r>
    <s v="GRAMADO DOS LOUREIROS2014/Jan"/>
    <x v="183"/>
    <x v="184"/>
    <s v="GRAMADO DOS LOUREIR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Feb"/>
    <x v="183"/>
    <x v="1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Mar"/>
    <x v="183"/>
    <x v="1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Apr"/>
    <x v="183"/>
    <x v="1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May"/>
    <x v="183"/>
    <x v="18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Jun"/>
    <x v="183"/>
    <x v="18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Jul"/>
    <x v="183"/>
    <x v="18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Aug"/>
    <x v="183"/>
    <x v="1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Sep"/>
    <x v="183"/>
    <x v="18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Oct"/>
    <x v="183"/>
    <x v="18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Nov"/>
    <x v="183"/>
    <x v="18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4/Dec"/>
    <x v="183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Jan"/>
    <x v="184"/>
    <x v="185"/>
    <s v="GRAMADO XAVIER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Feb"/>
    <x v="184"/>
    <x v="1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Mar"/>
    <x v="184"/>
    <x v="18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Apr"/>
    <x v="184"/>
    <x v="185"/>
    <m/>
    <x v="1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XAVIER2014/May"/>
    <x v="184"/>
    <x v="1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Jun"/>
    <x v="184"/>
    <x v="185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Jul"/>
    <x v="184"/>
    <x v="185"/>
    <m/>
    <x v="18"/>
    <n v="0"/>
    <n v="0"/>
    <n v="0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 XAVIER2014/Aug"/>
    <x v="184"/>
    <x v="1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Sep"/>
    <x v="184"/>
    <x v="1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Oct"/>
    <x v="184"/>
    <x v="1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Nov"/>
    <x v="184"/>
    <x v="1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4/Dec"/>
    <x v="184"/>
    <x v="185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4/Jan"/>
    <x v="185"/>
    <x v="186"/>
    <s v="GRAVATAI"/>
    <x v="12"/>
    <n v="4"/>
    <n v="1"/>
    <n v="325"/>
    <n v="9"/>
    <n v="46"/>
    <n v="140"/>
    <n v="45"/>
    <n v="52"/>
    <n v="17"/>
    <n v="66"/>
    <n v="15"/>
    <n v="0"/>
    <n v="0"/>
    <n v="0"/>
    <n v="0"/>
    <n v="15"/>
    <n v="33"/>
    <n v="3"/>
    <n v="1"/>
    <n v="0"/>
    <n v="0"/>
    <n v="0"/>
    <n v="4"/>
    <n v="0"/>
    <n v="0"/>
    <n v="5"/>
  </r>
  <r>
    <s v="GRAVATAI2014/Feb"/>
    <x v="185"/>
    <x v="186"/>
    <m/>
    <x v="13"/>
    <n v="11"/>
    <n v="1"/>
    <n v="318"/>
    <n v="7"/>
    <n v="77"/>
    <n v="120"/>
    <n v="49"/>
    <n v="32"/>
    <n v="16"/>
    <n v="19"/>
    <n v="12"/>
    <n v="0"/>
    <n v="1"/>
    <n v="0"/>
    <n v="0"/>
    <n v="14"/>
    <n v="15"/>
    <n v="1"/>
    <n v="1"/>
    <n v="0"/>
    <n v="0"/>
    <n v="0"/>
    <n v="1"/>
    <n v="0"/>
    <n v="0"/>
    <n v="11"/>
  </r>
  <r>
    <s v="GRAVATAI2014/Mar"/>
    <x v="185"/>
    <x v="186"/>
    <m/>
    <x v="14"/>
    <n v="18"/>
    <n v="0"/>
    <n v="318"/>
    <n v="11"/>
    <n v="53"/>
    <n v="149"/>
    <n v="64"/>
    <n v="46"/>
    <n v="19"/>
    <n v="35"/>
    <n v="27"/>
    <n v="0"/>
    <n v="0"/>
    <n v="0"/>
    <n v="0"/>
    <n v="16"/>
    <n v="16"/>
    <n v="1"/>
    <n v="1"/>
    <n v="0"/>
    <n v="0"/>
    <n v="0"/>
    <n v="2"/>
    <n v="0"/>
    <n v="0"/>
    <n v="21"/>
  </r>
  <r>
    <s v="GRAVATAI2014/Apr"/>
    <x v="185"/>
    <x v="186"/>
    <m/>
    <x v="15"/>
    <n v="10"/>
    <n v="0"/>
    <n v="286"/>
    <n v="8"/>
    <n v="53"/>
    <n v="148"/>
    <n v="59"/>
    <n v="38"/>
    <n v="17"/>
    <n v="43"/>
    <n v="23"/>
    <n v="0"/>
    <n v="0"/>
    <n v="0"/>
    <n v="1"/>
    <n v="16"/>
    <n v="31"/>
    <n v="2"/>
    <n v="2"/>
    <n v="0"/>
    <n v="2"/>
    <n v="0"/>
    <n v="4"/>
    <n v="0"/>
    <n v="0"/>
    <n v="10"/>
  </r>
  <r>
    <s v="GRAVATAI2014/May"/>
    <x v="185"/>
    <x v="186"/>
    <m/>
    <x v="16"/>
    <n v="4"/>
    <n v="0"/>
    <n v="300"/>
    <n v="10"/>
    <n v="61"/>
    <n v="185"/>
    <n v="49"/>
    <n v="49"/>
    <n v="23"/>
    <n v="51"/>
    <n v="17"/>
    <n v="0"/>
    <n v="0"/>
    <n v="0"/>
    <n v="0"/>
    <n v="18"/>
    <n v="19"/>
    <n v="1"/>
    <n v="0"/>
    <n v="0"/>
    <n v="0"/>
    <n v="0"/>
    <n v="3"/>
    <n v="0"/>
    <n v="0"/>
    <n v="4"/>
  </r>
  <r>
    <s v="GRAVATAI2014/Jun"/>
    <x v="185"/>
    <x v="186"/>
    <m/>
    <x v="17"/>
    <n v="9"/>
    <n v="2"/>
    <n v="275"/>
    <n v="9"/>
    <n v="44"/>
    <n v="155"/>
    <n v="44"/>
    <n v="40"/>
    <n v="26"/>
    <n v="44"/>
    <n v="12"/>
    <n v="1"/>
    <n v="0"/>
    <n v="0"/>
    <n v="0"/>
    <n v="9"/>
    <n v="20"/>
    <n v="0"/>
    <n v="0"/>
    <n v="0"/>
    <n v="0"/>
    <n v="2"/>
    <n v="4"/>
    <n v="0"/>
    <n v="0"/>
    <n v="9"/>
  </r>
  <r>
    <s v="GRAVATAI2014/Jul"/>
    <x v="185"/>
    <x v="186"/>
    <m/>
    <x v="18"/>
    <n v="6"/>
    <n v="0"/>
    <n v="279"/>
    <n v="1"/>
    <n v="39"/>
    <n v="175"/>
    <n v="44"/>
    <n v="58"/>
    <n v="22"/>
    <n v="45"/>
    <n v="30"/>
    <n v="0"/>
    <n v="0"/>
    <n v="0"/>
    <n v="0"/>
    <n v="16"/>
    <n v="21"/>
    <n v="0"/>
    <n v="0"/>
    <n v="0"/>
    <n v="0"/>
    <n v="0"/>
    <n v="9"/>
    <n v="0"/>
    <n v="2"/>
    <n v="6"/>
  </r>
  <r>
    <s v="GRAVATAI2014/Aug"/>
    <x v="185"/>
    <x v="186"/>
    <m/>
    <x v="19"/>
    <n v="5"/>
    <n v="0"/>
    <n v="242"/>
    <n v="8"/>
    <n v="51"/>
    <n v="159"/>
    <n v="37"/>
    <n v="61"/>
    <n v="16"/>
    <n v="40"/>
    <n v="26"/>
    <n v="0"/>
    <n v="0"/>
    <n v="0"/>
    <n v="0"/>
    <n v="13"/>
    <n v="20"/>
    <n v="1"/>
    <n v="1"/>
    <n v="0"/>
    <n v="0"/>
    <n v="0"/>
    <n v="6"/>
    <n v="0"/>
    <n v="0"/>
    <n v="5"/>
  </r>
  <r>
    <s v="GRAVATAI2014/Sep"/>
    <x v="185"/>
    <x v="186"/>
    <m/>
    <x v="20"/>
    <n v="11"/>
    <n v="0"/>
    <n v="235"/>
    <n v="6"/>
    <n v="64"/>
    <n v="179"/>
    <n v="61"/>
    <n v="53"/>
    <n v="12"/>
    <n v="30"/>
    <n v="29"/>
    <n v="0"/>
    <n v="0"/>
    <n v="0"/>
    <n v="0"/>
    <n v="10"/>
    <n v="17"/>
    <n v="4"/>
    <n v="1"/>
    <n v="0"/>
    <n v="1"/>
    <n v="0"/>
    <n v="2"/>
    <n v="0"/>
    <n v="0"/>
    <n v="11"/>
  </r>
  <r>
    <s v="GRAVATAI2014/Oct"/>
    <x v="185"/>
    <x v="186"/>
    <m/>
    <x v="21"/>
    <n v="2"/>
    <n v="1"/>
    <n v="260"/>
    <n v="9"/>
    <n v="59"/>
    <n v="174"/>
    <n v="38"/>
    <n v="47"/>
    <n v="12"/>
    <n v="23"/>
    <n v="32"/>
    <n v="1"/>
    <n v="0"/>
    <n v="0"/>
    <n v="0"/>
    <n v="12"/>
    <n v="36"/>
    <n v="0"/>
    <n v="1"/>
    <n v="1"/>
    <n v="2"/>
    <n v="0"/>
    <n v="0"/>
    <n v="0"/>
    <n v="0"/>
    <n v="4"/>
  </r>
  <r>
    <s v="GRAVATAI2014/Nov"/>
    <x v="185"/>
    <x v="186"/>
    <m/>
    <x v="22"/>
    <n v="6"/>
    <n v="1"/>
    <n v="235"/>
    <n v="5"/>
    <n v="35"/>
    <n v="144"/>
    <n v="50"/>
    <n v="50"/>
    <n v="18"/>
    <n v="15"/>
    <n v="16"/>
    <n v="1"/>
    <n v="0"/>
    <n v="0"/>
    <n v="0"/>
    <n v="9"/>
    <n v="21"/>
    <n v="0"/>
    <n v="0"/>
    <n v="0"/>
    <n v="0"/>
    <n v="0"/>
    <n v="3"/>
    <n v="0"/>
    <n v="0"/>
    <n v="6"/>
  </r>
  <r>
    <s v="GRAVATAI2014/Dec"/>
    <x v="185"/>
    <x v="186"/>
    <m/>
    <x v="23"/>
    <n v="6"/>
    <n v="0"/>
    <n v="280"/>
    <n v="10"/>
    <n v="39"/>
    <n v="134"/>
    <n v="43"/>
    <n v="59"/>
    <n v="24"/>
    <n v="26"/>
    <n v="11"/>
    <n v="0"/>
    <n v="0"/>
    <n v="0"/>
    <n v="0"/>
    <n v="12"/>
    <n v="18"/>
    <n v="0"/>
    <n v="0"/>
    <n v="0"/>
    <n v="1"/>
    <n v="1"/>
    <n v="4"/>
    <n v="0"/>
    <n v="0"/>
    <n v="7"/>
  </r>
  <r>
    <s v="GUABIJU2014/Jan"/>
    <x v="186"/>
    <x v="187"/>
    <s v="GUABIJ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Mar"/>
    <x v="186"/>
    <x v="187"/>
    <m/>
    <x v="1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Apr"/>
    <x v="186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May"/>
    <x v="186"/>
    <x v="187"/>
    <m/>
    <x v="16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Jun"/>
    <x v="186"/>
    <x v="18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Jul"/>
    <x v="186"/>
    <x v="187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Aug"/>
    <x v="186"/>
    <x v="187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Sep"/>
    <x v="186"/>
    <x v="187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Oct"/>
    <x v="186"/>
    <x v="18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Nov"/>
    <x v="186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4/Dec"/>
    <x v="186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4/Jan"/>
    <x v="187"/>
    <x v="188"/>
    <s v="GUAIBA"/>
    <x v="12"/>
    <n v="3"/>
    <n v="0"/>
    <n v="95"/>
    <n v="3"/>
    <n v="4"/>
    <n v="42"/>
    <n v="1"/>
    <n v="7"/>
    <n v="6"/>
    <n v="5"/>
    <n v="5"/>
    <n v="0"/>
    <n v="0"/>
    <n v="0"/>
    <n v="0"/>
    <n v="4"/>
    <n v="4"/>
    <n v="0"/>
    <n v="0"/>
    <n v="0"/>
    <n v="0"/>
    <n v="2"/>
    <n v="4"/>
    <n v="0"/>
    <n v="0"/>
    <n v="3"/>
  </r>
  <r>
    <s v="GUAIBA2014/Feb"/>
    <x v="187"/>
    <x v="188"/>
    <m/>
    <x v="13"/>
    <n v="0"/>
    <n v="0"/>
    <n v="97"/>
    <n v="5"/>
    <n v="13"/>
    <n v="34"/>
    <n v="1"/>
    <n v="10"/>
    <n v="4"/>
    <n v="8"/>
    <n v="5"/>
    <n v="0"/>
    <n v="0"/>
    <n v="0"/>
    <n v="0"/>
    <n v="4"/>
    <n v="7"/>
    <n v="0"/>
    <n v="0"/>
    <n v="0"/>
    <n v="0"/>
    <n v="0"/>
    <n v="3"/>
    <n v="0"/>
    <n v="0"/>
    <n v="0"/>
  </r>
  <r>
    <s v="GUAIBA2014/Mar"/>
    <x v="187"/>
    <x v="188"/>
    <m/>
    <x v="14"/>
    <n v="3"/>
    <n v="0"/>
    <n v="89"/>
    <n v="2"/>
    <n v="13"/>
    <n v="25"/>
    <n v="4"/>
    <n v="9"/>
    <n v="6"/>
    <n v="9"/>
    <n v="5"/>
    <n v="0"/>
    <n v="0"/>
    <n v="0"/>
    <n v="0"/>
    <n v="3"/>
    <n v="2"/>
    <n v="0"/>
    <n v="0"/>
    <n v="0"/>
    <n v="0"/>
    <n v="0"/>
    <n v="3"/>
    <n v="0"/>
    <n v="0"/>
    <n v="3"/>
  </r>
  <r>
    <s v="GUAIBA2014/Apr"/>
    <x v="187"/>
    <x v="188"/>
    <m/>
    <x v="15"/>
    <n v="2"/>
    <n v="1"/>
    <n v="100"/>
    <n v="0"/>
    <n v="24"/>
    <n v="34"/>
    <n v="2"/>
    <n v="10"/>
    <n v="8"/>
    <n v="2"/>
    <n v="4"/>
    <n v="0"/>
    <n v="0"/>
    <n v="0"/>
    <n v="0"/>
    <n v="5"/>
    <n v="4"/>
    <n v="0"/>
    <n v="0"/>
    <n v="0"/>
    <n v="0"/>
    <n v="0"/>
    <n v="6"/>
    <n v="0"/>
    <n v="0"/>
    <n v="2"/>
  </r>
  <r>
    <s v="GUAIBA2014/May"/>
    <x v="187"/>
    <x v="188"/>
    <m/>
    <x v="16"/>
    <n v="3"/>
    <n v="0"/>
    <n v="95"/>
    <n v="2"/>
    <n v="13"/>
    <n v="77"/>
    <n v="1"/>
    <n v="10"/>
    <n v="9"/>
    <n v="10"/>
    <n v="13"/>
    <n v="0"/>
    <n v="1"/>
    <n v="0"/>
    <n v="0"/>
    <n v="4"/>
    <n v="19"/>
    <n v="0"/>
    <n v="0"/>
    <n v="0"/>
    <n v="1"/>
    <n v="1"/>
    <n v="7"/>
    <n v="0"/>
    <n v="0"/>
    <n v="3"/>
  </r>
  <r>
    <s v="GUAIBA2014/Jun"/>
    <x v="187"/>
    <x v="188"/>
    <m/>
    <x v="17"/>
    <n v="0"/>
    <n v="0"/>
    <n v="91"/>
    <n v="0"/>
    <n v="8"/>
    <n v="47"/>
    <n v="5"/>
    <n v="11"/>
    <n v="11"/>
    <n v="23"/>
    <n v="4"/>
    <n v="0"/>
    <n v="0"/>
    <n v="0"/>
    <n v="0"/>
    <n v="0"/>
    <n v="16"/>
    <n v="0"/>
    <n v="0"/>
    <n v="0"/>
    <n v="0"/>
    <n v="1"/>
    <n v="4"/>
    <n v="0"/>
    <n v="0"/>
    <n v="0"/>
  </r>
  <r>
    <s v="GUAIBA2014/Jul"/>
    <x v="187"/>
    <x v="188"/>
    <m/>
    <x v="18"/>
    <n v="2"/>
    <n v="0"/>
    <n v="118"/>
    <n v="2"/>
    <n v="9"/>
    <n v="49"/>
    <n v="2"/>
    <n v="8"/>
    <n v="3"/>
    <n v="8"/>
    <n v="5"/>
    <n v="0"/>
    <n v="0"/>
    <n v="0"/>
    <n v="0"/>
    <n v="9"/>
    <n v="13"/>
    <n v="0"/>
    <n v="0"/>
    <n v="0"/>
    <n v="0"/>
    <n v="0"/>
    <n v="4"/>
    <n v="0"/>
    <n v="0"/>
    <n v="2"/>
  </r>
  <r>
    <s v="GUAIBA2014/Aug"/>
    <x v="187"/>
    <x v="188"/>
    <m/>
    <x v="19"/>
    <n v="1"/>
    <n v="0"/>
    <n v="91"/>
    <n v="1"/>
    <n v="2"/>
    <n v="43"/>
    <n v="4"/>
    <n v="6"/>
    <n v="7"/>
    <n v="21"/>
    <n v="15"/>
    <n v="0"/>
    <n v="0"/>
    <n v="0"/>
    <n v="0"/>
    <n v="3"/>
    <n v="6"/>
    <n v="0"/>
    <n v="1"/>
    <n v="0"/>
    <n v="1"/>
    <n v="1"/>
    <n v="6"/>
    <n v="0"/>
    <n v="0"/>
    <n v="1"/>
  </r>
  <r>
    <s v="GUAIBA2014/Sep"/>
    <x v="187"/>
    <x v="188"/>
    <m/>
    <x v="20"/>
    <n v="2"/>
    <n v="0"/>
    <n v="130"/>
    <n v="4"/>
    <n v="10"/>
    <n v="67"/>
    <n v="3"/>
    <n v="6"/>
    <n v="5"/>
    <n v="16"/>
    <n v="2"/>
    <n v="0"/>
    <n v="0"/>
    <n v="0"/>
    <n v="0"/>
    <n v="3"/>
    <n v="9"/>
    <n v="0"/>
    <n v="0"/>
    <n v="0"/>
    <n v="4"/>
    <n v="1"/>
    <n v="9"/>
    <n v="0"/>
    <n v="0"/>
    <n v="2"/>
  </r>
  <r>
    <s v="GUAIBA2014/Oct"/>
    <x v="187"/>
    <x v="188"/>
    <m/>
    <x v="21"/>
    <n v="2"/>
    <n v="0"/>
    <n v="139"/>
    <n v="1"/>
    <n v="7"/>
    <n v="45"/>
    <n v="5"/>
    <n v="7"/>
    <n v="5"/>
    <n v="13"/>
    <n v="6"/>
    <n v="0"/>
    <n v="0"/>
    <n v="0"/>
    <n v="0"/>
    <n v="7"/>
    <n v="5"/>
    <n v="0"/>
    <n v="0"/>
    <n v="0"/>
    <n v="0"/>
    <n v="1"/>
    <n v="5"/>
    <n v="0"/>
    <n v="0"/>
    <n v="2"/>
  </r>
  <r>
    <s v="GUAIBA2014/Nov"/>
    <x v="187"/>
    <x v="188"/>
    <m/>
    <x v="22"/>
    <n v="2"/>
    <n v="0"/>
    <n v="151"/>
    <n v="3"/>
    <n v="2"/>
    <n v="59"/>
    <n v="4"/>
    <n v="17"/>
    <n v="7"/>
    <n v="17"/>
    <n v="4"/>
    <n v="0"/>
    <n v="0"/>
    <n v="0"/>
    <n v="0"/>
    <n v="7"/>
    <n v="4"/>
    <n v="1"/>
    <n v="0"/>
    <n v="0"/>
    <n v="0"/>
    <n v="0"/>
    <n v="5"/>
    <n v="0"/>
    <n v="0"/>
    <n v="2"/>
  </r>
  <r>
    <s v="GUAIBA2014/Dec"/>
    <x v="187"/>
    <x v="188"/>
    <m/>
    <x v="23"/>
    <n v="3"/>
    <n v="0"/>
    <n v="131"/>
    <n v="1"/>
    <n v="4"/>
    <n v="60"/>
    <n v="1"/>
    <n v="5"/>
    <n v="6"/>
    <n v="13"/>
    <n v="3"/>
    <n v="0"/>
    <n v="0"/>
    <n v="0"/>
    <n v="0"/>
    <n v="5"/>
    <n v="9"/>
    <n v="0"/>
    <n v="1"/>
    <n v="0"/>
    <n v="0"/>
    <n v="0"/>
    <n v="19"/>
    <n v="0"/>
    <n v="0"/>
    <n v="3"/>
  </r>
  <r>
    <s v="GUAPORE2014/Jan"/>
    <x v="188"/>
    <x v="189"/>
    <s v="GUAPORE"/>
    <x v="12"/>
    <n v="1"/>
    <n v="0"/>
    <n v="21"/>
    <n v="2"/>
    <n v="2"/>
    <n v="2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GUAPORE2014/Feb"/>
    <x v="188"/>
    <x v="189"/>
    <m/>
    <x v="13"/>
    <n v="0"/>
    <n v="0"/>
    <n v="23"/>
    <n v="1"/>
    <n v="1"/>
    <n v="2"/>
    <n v="1"/>
    <n v="4"/>
    <n v="0"/>
    <n v="5"/>
    <n v="1"/>
    <n v="0"/>
    <n v="0"/>
    <n v="0"/>
    <n v="0"/>
    <n v="0"/>
    <n v="0"/>
    <n v="0"/>
    <n v="1"/>
    <n v="0"/>
    <n v="0"/>
    <n v="0"/>
    <n v="0"/>
    <n v="0"/>
    <n v="1"/>
    <n v="0"/>
  </r>
  <r>
    <s v="GUAPORE2014/Mar"/>
    <x v="188"/>
    <x v="189"/>
    <m/>
    <x v="14"/>
    <n v="1"/>
    <n v="0"/>
    <n v="29"/>
    <n v="1"/>
    <n v="2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GUAPORE2014/Apr"/>
    <x v="188"/>
    <x v="189"/>
    <m/>
    <x v="15"/>
    <n v="0"/>
    <n v="0"/>
    <n v="17"/>
    <n v="1"/>
    <n v="2"/>
    <n v="2"/>
    <n v="1"/>
    <n v="2"/>
    <n v="2"/>
    <n v="10"/>
    <n v="2"/>
    <n v="0"/>
    <n v="0"/>
    <n v="0"/>
    <n v="0"/>
    <n v="1"/>
    <n v="0"/>
    <n v="0"/>
    <n v="0"/>
    <n v="0"/>
    <n v="0"/>
    <n v="0"/>
    <n v="0"/>
    <n v="0"/>
    <n v="0"/>
    <n v="0"/>
  </r>
  <r>
    <s v="GUAPORE2014/May"/>
    <x v="188"/>
    <x v="189"/>
    <m/>
    <x v="16"/>
    <n v="0"/>
    <n v="1"/>
    <n v="15"/>
    <n v="0"/>
    <n v="2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GUAPORE2014/Jun"/>
    <x v="188"/>
    <x v="189"/>
    <m/>
    <x v="17"/>
    <n v="0"/>
    <n v="0"/>
    <n v="12"/>
    <n v="0"/>
    <n v="0"/>
    <n v="1"/>
    <n v="0"/>
    <n v="2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GUAPORE2014/Jul"/>
    <x v="188"/>
    <x v="189"/>
    <m/>
    <x v="18"/>
    <n v="0"/>
    <n v="0"/>
    <n v="14"/>
    <n v="0"/>
    <n v="1"/>
    <n v="0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GUAPORE2014/Aug"/>
    <x v="188"/>
    <x v="189"/>
    <m/>
    <x v="19"/>
    <n v="0"/>
    <n v="0"/>
    <n v="15"/>
    <n v="0"/>
    <n v="1"/>
    <n v="2"/>
    <n v="0"/>
    <n v="7"/>
    <n v="2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GUAPORE2014/Sep"/>
    <x v="188"/>
    <x v="189"/>
    <m/>
    <x v="20"/>
    <n v="0"/>
    <n v="0"/>
    <n v="17"/>
    <n v="0"/>
    <n v="1"/>
    <n v="1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UAPORE2014/Oct"/>
    <x v="188"/>
    <x v="189"/>
    <m/>
    <x v="21"/>
    <n v="1"/>
    <n v="0"/>
    <n v="21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GUAPORE2014/Nov"/>
    <x v="188"/>
    <x v="189"/>
    <m/>
    <x v="22"/>
    <n v="0"/>
    <n v="0"/>
    <n v="14"/>
    <n v="0"/>
    <n v="1"/>
    <n v="1"/>
    <n v="0"/>
    <n v="3"/>
    <n v="3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GUAPORE2014/Dec"/>
    <x v="188"/>
    <x v="189"/>
    <m/>
    <x v="23"/>
    <n v="0"/>
    <n v="0"/>
    <n v="16"/>
    <n v="0"/>
    <n v="0"/>
    <n v="0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GUARANI DAS MISSOES2014/Jan"/>
    <x v="189"/>
    <x v="190"/>
    <s v="GUARANI DAS MISSOES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Feb"/>
    <x v="189"/>
    <x v="190"/>
    <m/>
    <x v="13"/>
    <n v="0"/>
    <n v="0"/>
    <n v="1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Mar"/>
    <x v="189"/>
    <x v="190"/>
    <m/>
    <x v="14"/>
    <n v="0"/>
    <n v="0"/>
    <n v="1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Apr"/>
    <x v="189"/>
    <x v="190"/>
    <m/>
    <x v="15"/>
    <n v="0"/>
    <n v="0"/>
    <n v="10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14/May"/>
    <x v="189"/>
    <x v="190"/>
    <m/>
    <x v="16"/>
    <n v="0"/>
    <n v="0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Jun"/>
    <x v="189"/>
    <x v="190"/>
    <m/>
    <x v="17"/>
    <n v="0"/>
    <n v="0"/>
    <n v="24"/>
    <n v="4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UARANI DAS MISSOES2014/Jul"/>
    <x v="189"/>
    <x v="190"/>
    <m/>
    <x v="18"/>
    <n v="0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Aug"/>
    <x v="189"/>
    <x v="190"/>
    <m/>
    <x v="19"/>
    <n v="0"/>
    <n v="0"/>
    <n v="14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4/Sep"/>
    <x v="189"/>
    <x v="190"/>
    <m/>
    <x v="20"/>
    <n v="0"/>
    <n v="0"/>
    <n v="6"/>
    <n v="2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4/Oct"/>
    <x v="189"/>
    <x v="190"/>
    <m/>
    <x v="21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Nov"/>
    <x v="189"/>
    <x v="190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4/Dec"/>
    <x v="189"/>
    <x v="190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Jan"/>
    <x v="190"/>
    <x v="191"/>
    <s v="HARMONIA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ARMONIA2014/Feb"/>
    <x v="190"/>
    <x v="191"/>
    <m/>
    <x v="1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Mar"/>
    <x v="190"/>
    <x v="19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Apr"/>
    <x v="190"/>
    <x v="191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May"/>
    <x v="190"/>
    <x v="1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Jun"/>
    <x v="190"/>
    <x v="1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Jul"/>
    <x v="190"/>
    <x v="191"/>
    <m/>
    <x v="18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Aug"/>
    <x v="190"/>
    <x v="19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Sep"/>
    <x v="190"/>
    <x v="19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Oct"/>
    <x v="190"/>
    <x v="191"/>
    <m/>
    <x v="2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ARMONIA2014/Nov"/>
    <x v="190"/>
    <x v="19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4/Dec"/>
    <x v="190"/>
    <x v="191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4/Jan"/>
    <x v="191"/>
    <x v="192"/>
    <s v="HERVAL"/>
    <x v="12"/>
    <n v="0"/>
    <n v="0"/>
    <n v="9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4/Feb"/>
    <x v="191"/>
    <x v="192"/>
    <m/>
    <x v="13"/>
    <n v="0"/>
    <n v="0"/>
    <n v="16"/>
    <n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Mar"/>
    <x v="191"/>
    <x v="192"/>
    <m/>
    <x v="14"/>
    <n v="0"/>
    <n v="0"/>
    <n v="8"/>
    <n v="3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ERVAL2014/Apr"/>
    <x v="191"/>
    <x v="19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May"/>
    <x v="191"/>
    <x v="192"/>
    <m/>
    <x v="16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Jun"/>
    <x v="191"/>
    <x v="192"/>
    <m/>
    <x v="17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Jul"/>
    <x v="191"/>
    <x v="192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Aug"/>
    <x v="191"/>
    <x v="192"/>
    <m/>
    <x v="19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Sep"/>
    <x v="191"/>
    <x v="192"/>
    <m/>
    <x v="2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Oct"/>
    <x v="191"/>
    <x v="192"/>
    <m/>
    <x v="21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Nov"/>
    <x v="191"/>
    <x v="192"/>
    <m/>
    <x v="22"/>
    <n v="0"/>
    <n v="0"/>
    <n v="6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4/Dec"/>
    <x v="191"/>
    <x v="192"/>
    <m/>
    <x v="2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EIRAS2014/Jan"/>
    <x v="192"/>
    <x v="193"/>
    <s v="HERVEIR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Feb"/>
    <x v="192"/>
    <x v="1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Mar"/>
    <x v="192"/>
    <x v="19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Apr"/>
    <x v="192"/>
    <x v="193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May"/>
    <x v="192"/>
    <x v="193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Jun"/>
    <x v="192"/>
    <x v="1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Aug"/>
    <x v="192"/>
    <x v="19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Sep"/>
    <x v="192"/>
    <x v="193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EIRAS2014/Oct"/>
    <x v="192"/>
    <x v="1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Nov"/>
    <x v="192"/>
    <x v="193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4/Dec"/>
    <x v="192"/>
    <x v="193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Jan"/>
    <x v="193"/>
    <x v="194"/>
    <s v="HORIZONTINA"/>
    <x v="12"/>
    <n v="0"/>
    <n v="0"/>
    <n v="8"/>
    <n v="0"/>
    <n v="1"/>
    <n v="2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4/Feb"/>
    <x v="193"/>
    <x v="194"/>
    <m/>
    <x v="13"/>
    <n v="0"/>
    <n v="0"/>
    <n v="9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14/Mar"/>
    <x v="193"/>
    <x v="194"/>
    <m/>
    <x v="14"/>
    <n v="0"/>
    <n v="0"/>
    <n v="23"/>
    <n v="0"/>
    <n v="0"/>
    <n v="0"/>
    <n v="0"/>
    <n v="4"/>
    <n v="1"/>
    <n v="5"/>
    <n v="1"/>
    <n v="0"/>
    <n v="0"/>
    <n v="0"/>
    <n v="0"/>
    <n v="3"/>
    <n v="0"/>
    <n v="0"/>
    <n v="0"/>
    <n v="0"/>
    <n v="0"/>
    <n v="0"/>
    <n v="0"/>
    <n v="0"/>
    <n v="0"/>
    <n v="0"/>
  </r>
  <r>
    <s v="HORIZONTINA2014/Apr"/>
    <x v="193"/>
    <x v="194"/>
    <m/>
    <x v="15"/>
    <n v="0"/>
    <n v="0"/>
    <n v="12"/>
    <n v="0"/>
    <n v="4"/>
    <n v="0"/>
    <n v="0"/>
    <n v="7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May"/>
    <x v="193"/>
    <x v="194"/>
    <m/>
    <x v="16"/>
    <n v="0"/>
    <n v="0"/>
    <n v="14"/>
    <n v="1"/>
    <n v="6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4/Jun"/>
    <x v="193"/>
    <x v="194"/>
    <m/>
    <x v="17"/>
    <n v="0"/>
    <n v="0"/>
    <n v="8"/>
    <n v="0"/>
    <n v="1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14/Jul"/>
    <x v="193"/>
    <x v="194"/>
    <m/>
    <x v="18"/>
    <n v="0"/>
    <n v="0"/>
    <n v="15"/>
    <n v="0"/>
    <n v="2"/>
    <n v="0"/>
    <n v="0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HORIZONTINA2014/Aug"/>
    <x v="193"/>
    <x v="194"/>
    <m/>
    <x v="19"/>
    <n v="1"/>
    <n v="0"/>
    <n v="16"/>
    <n v="0"/>
    <n v="4"/>
    <n v="1"/>
    <n v="0"/>
    <n v="3"/>
    <n v="1"/>
    <n v="5"/>
    <n v="2"/>
    <n v="0"/>
    <n v="0"/>
    <n v="0"/>
    <n v="0"/>
    <n v="2"/>
    <n v="0"/>
    <n v="0"/>
    <n v="0"/>
    <n v="0"/>
    <n v="0"/>
    <n v="0"/>
    <n v="0"/>
    <n v="0"/>
    <n v="0"/>
    <n v="2"/>
  </r>
  <r>
    <s v="HORIZONTINA2014/Sep"/>
    <x v="193"/>
    <x v="194"/>
    <m/>
    <x v="20"/>
    <n v="0"/>
    <n v="0"/>
    <n v="12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Oct"/>
    <x v="193"/>
    <x v="194"/>
    <m/>
    <x v="21"/>
    <n v="0"/>
    <n v="0"/>
    <n v="30"/>
    <n v="2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Nov"/>
    <x v="193"/>
    <x v="194"/>
    <m/>
    <x v="22"/>
    <n v="0"/>
    <n v="0"/>
    <n v="40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4/Dec"/>
    <x v="193"/>
    <x v="194"/>
    <m/>
    <x v="23"/>
    <n v="0"/>
    <n v="0"/>
    <n v="30"/>
    <n v="2"/>
    <n v="2"/>
    <n v="0"/>
    <n v="0"/>
    <n v="3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HULHA NEGRA2014/Jan"/>
    <x v="194"/>
    <x v="195"/>
    <s v="HULHA NEGR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Feb"/>
    <x v="194"/>
    <x v="195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Mar"/>
    <x v="194"/>
    <x v="19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Apr"/>
    <x v="194"/>
    <x v="195"/>
    <m/>
    <x v="1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May"/>
    <x v="194"/>
    <x v="195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Jun"/>
    <x v="194"/>
    <x v="195"/>
    <m/>
    <x v="17"/>
    <n v="0"/>
    <n v="0"/>
    <n v="9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LHA NEGRA2014/Jul"/>
    <x v="194"/>
    <x v="195"/>
    <m/>
    <x v="18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Aug"/>
    <x v="194"/>
    <x v="195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Sep"/>
    <x v="194"/>
    <x v="19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Oct"/>
    <x v="194"/>
    <x v="195"/>
    <m/>
    <x v="21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Nov"/>
    <x v="194"/>
    <x v="19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4/Dec"/>
    <x v="194"/>
    <x v="195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Jan"/>
    <x v="195"/>
    <x v="196"/>
    <s v="HUMAITA"/>
    <x v="12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14/Feb"/>
    <x v="195"/>
    <x v="1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Mar"/>
    <x v="195"/>
    <x v="19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Apr"/>
    <x v="195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May"/>
    <x v="195"/>
    <x v="196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4/Jun"/>
    <x v="195"/>
    <x v="196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Jul"/>
    <x v="195"/>
    <x v="19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Aug"/>
    <x v="195"/>
    <x v="19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Sep"/>
    <x v="195"/>
    <x v="1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Oct"/>
    <x v="195"/>
    <x v="19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4/Nov"/>
    <x v="195"/>
    <x v="196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4/Dec"/>
    <x v="195"/>
    <x v="196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Jan"/>
    <x v="196"/>
    <x v="197"/>
    <s v="IBARAM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Feb"/>
    <x v="196"/>
    <x v="197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Mar"/>
    <x v="196"/>
    <x v="197"/>
    <m/>
    <x v="14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4/Apr"/>
    <x v="196"/>
    <x v="197"/>
    <m/>
    <x v="15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4/May"/>
    <x v="196"/>
    <x v="19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Jun"/>
    <x v="196"/>
    <x v="19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Jul"/>
    <x v="196"/>
    <x v="19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Aug"/>
    <x v="196"/>
    <x v="197"/>
    <m/>
    <x v="19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4/Sep"/>
    <x v="196"/>
    <x v="197"/>
    <m/>
    <x v="20"/>
    <n v="0"/>
    <n v="0"/>
    <n v="1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4/Oct"/>
    <x v="196"/>
    <x v="19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Nov"/>
    <x v="196"/>
    <x v="19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4/Dec"/>
    <x v="196"/>
    <x v="19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Jan"/>
    <x v="197"/>
    <x v="198"/>
    <s v="IBIACA"/>
    <x v="1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Feb"/>
    <x v="197"/>
    <x v="198"/>
    <m/>
    <x v="13"/>
    <n v="0"/>
    <n v="0"/>
    <n v="2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Mar"/>
    <x v="197"/>
    <x v="198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Apr"/>
    <x v="197"/>
    <x v="19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May"/>
    <x v="197"/>
    <x v="198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4/Jun"/>
    <x v="197"/>
    <x v="198"/>
    <m/>
    <x v="17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Jul"/>
    <x v="197"/>
    <x v="198"/>
    <m/>
    <x v="18"/>
    <n v="0"/>
    <n v="0"/>
    <n v="4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4/Aug"/>
    <x v="197"/>
    <x v="198"/>
    <m/>
    <x v="19"/>
    <n v="0"/>
    <n v="0"/>
    <n v="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4/Sep"/>
    <x v="197"/>
    <x v="198"/>
    <m/>
    <x v="20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Oct"/>
    <x v="197"/>
    <x v="19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Nov"/>
    <x v="197"/>
    <x v="198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4/Dec"/>
    <x v="197"/>
    <x v="198"/>
    <m/>
    <x v="2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BIRAIARAS2014/Jan"/>
    <x v="198"/>
    <x v="199"/>
    <s v="IBIRAIARAS"/>
    <x v="12"/>
    <n v="0"/>
    <n v="0"/>
    <n v="8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4/Feb"/>
    <x v="198"/>
    <x v="199"/>
    <m/>
    <x v="13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4/Mar"/>
    <x v="198"/>
    <x v="199"/>
    <m/>
    <x v="14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Apr"/>
    <x v="198"/>
    <x v="199"/>
    <m/>
    <x v="15"/>
    <n v="0"/>
    <n v="0"/>
    <n v="17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4/May"/>
    <x v="198"/>
    <x v="199"/>
    <m/>
    <x v="16"/>
    <n v="0"/>
    <n v="0"/>
    <n v="7"/>
    <n v="1"/>
    <n v="4"/>
    <n v="2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IBIRAIARAS2014/Jun"/>
    <x v="198"/>
    <x v="199"/>
    <m/>
    <x v="17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Jul"/>
    <x v="198"/>
    <x v="199"/>
    <m/>
    <x v="18"/>
    <n v="0"/>
    <n v="0"/>
    <n v="6"/>
    <n v="1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Aug"/>
    <x v="198"/>
    <x v="199"/>
    <m/>
    <x v="1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Sep"/>
    <x v="198"/>
    <x v="199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Oct"/>
    <x v="198"/>
    <x v="199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Nov"/>
    <x v="198"/>
    <x v="19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4/Dec"/>
    <x v="198"/>
    <x v="199"/>
    <m/>
    <x v="23"/>
    <n v="0"/>
    <n v="0"/>
    <n v="7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4/Jan"/>
    <x v="199"/>
    <x v="200"/>
    <s v="IBIRAPU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Feb"/>
    <x v="199"/>
    <x v="200"/>
    <m/>
    <x v="13"/>
    <n v="0"/>
    <n v="0"/>
    <n v="2"/>
    <n v="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RAPUITA2014/Mar"/>
    <x v="199"/>
    <x v="200"/>
    <m/>
    <x v="14"/>
    <n v="0"/>
    <n v="0"/>
    <n v="6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4/Apr"/>
    <x v="199"/>
    <x v="200"/>
    <m/>
    <x v="1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May"/>
    <x v="199"/>
    <x v="200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Jun"/>
    <x v="199"/>
    <x v="200"/>
    <m/>
    <x v="17"/>
    <n v="0"/>
    <n v="0"/>
    <n v="4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RAPUITA2014/Jul"/>
    <x v="199"/>
    <x v="200"/>
    <m/>
    <x v="1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Aug"/>
    <x v="199"/>
    <x v="2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Sep"/>
    <x v="199"/>
    <x v="20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Oct"/>
    <x v="199"/>
    <x v="2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4/Nov"/>
    <x v="199"/>
    <x v="200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4/Dec"/>
    <x v="199"/>
    <x v="200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Jan"/>
    <x v="200"/>
    <x v="201"/>
    <s v="IBIRUBA"/>
    <x v="12"/>
    <n v="1"/>
    <n v="0"/>
    <n v="26"/>
    <n v="2"/>
    <n v="2"/>
    <n v="7"/>
    <n v="1"/>
    <n v="6"/>
    <n v="0"/>
    <n v="0"/>
    <n v="0"/>
    <n v="0"/>
    <n v="0"/>
    <n v="0"/>
    <n v="0"/>
    <n v="0"/>
    <n v="5"/>
    <n v="0"/>
    <n v="0"/>
    <n v="0"/>
    <n v="0"/>
    <n v="0"/>
    <n v="0"/>
    <n v="0"/>
    <n v="0"/>
    <n v="1"/>
  </r>
  <r>
    <s v="IBIRUBA2014/Feb"/>
    <x v="200"/>
    <x v="201"/>
    <m/>
    <x v="13"/>
    <n v="0"/>
    <n v="0"/>
    <n v="12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Mar"/>
    <x v="200"/>
    <x v="201"/>
    <m/>
    <x v="14"/>
    <n v="0"/>
    <n v="0"/>
    <n v="14"/>
    <n v="3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4/Apr"/>
    <x v="200"/>
    <x v="201"/>
    <m/>
    <x v="15"/>
    <n v="0"/>
    <n v="0"/>
    <n v="13"/>
    <n v="0"/>
    <n v="1"/>
    <n v="2"/>
    <n v="0"/>
    <n v="4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IBIRUBA2014/May"/>
    <x v="200"/>
    <x v="201"/>
    <m/>
    <x v="16"/>
    <n v="0"/>
    <n v="0"/>
    <n v="1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4/Jun"/>
    <x v="200"/>
    <x v="201"/>
    <m/>
    <x v="17"/>
    <n v="0"/>
    <n v="0"/>
    <n v="21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BIRUBA2014/Jul"/>
    <x v="200"/>
    <x v="201"/>
    <m/>
    <x v="18"/>
    <n v="0"/>
    <n v="0"/>
    <n v="18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UBA2014/Aug"/>
    <x v="200"/>
    <x v="201"/>
    <m/>
    <x v="19"/>
    <n v="0"/>
    <n v="0"/>
    <n v="17"/>
    <n v="1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RUBA2014/Sep"/>
    <x v="200"/>
    <x v="201"/>
    <m/>
    <x v="20"/>
    <n v="0"/>
    <n v="0"/>
    <n v="19"/>
    <n v="0"/>
    <n v="3"/>
    <n v="0"/>
    <n v="0"/>
    <n v="3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IBIRUBA2014/Oct"/>
    <x v="200"/>
    <x v="201"/>
    <m/>
    <x v="21"/>
    <n v="0"/>
    <n v="0"/>
    <n v="12"/>
    <n v="0"/>
    <n v="1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UBA2014/Nov"/>
    <x v="200"/>
    <x v="201"/>
    <m/>
    <x v="22"/>
    <n v="0"/>
    <n v="0"/>
    <n v="13"/>
    <n v="1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UBA2014/Dec"/>
    <x v="200"/>
    <x v="201"/>
    <m/>
    <x v="23"/>
    <n v="0"/>
    <n v="0"/>
    <n v="33"/>
    <n v="3"/>
    <n v="1"/>
    <n v="4"/>
    <n v="1"/>
    <n v="1"/>
    <n v="1"/>
    <n v="0"/>
    <n v="3"/>
    <n v="0"/>
    <n v="0"/>
    <n v="0"/>
    <n v="0"/>
    <n v="4"/>
    <n v="0"/>
    <n v="0"/>
    <n v="0"/>
    <n v="0"/>
    <n v="0"/>
    <n v="0"/>
    <n v="0"/>
    <n v="0"/>
    <n v="0"/>
    <n v="0"/>
  </r>
  <r>
    <s v="IGREJINHA2014/Jan"/>
    <x v="201"/>
    <x v="202"/>
    <s v="IGREJINHA"/>
    <x v="12"/>
    <n v="1"/>
    <n v="0"/>
    <n v="40"/>
    <n v="0"/>
    <n v="4"/>
    <n v="12"/>
    <n v="0"/>
    <n v="9"/>
    <n v="0"/>
    <n v="2"/>
    <n v="2"/>
    <n v="0"/>
    <n v="0"/>
    <n v="0"/>
    <n v="0"/>
    <n v="5"/>
    <n v="5"/>
    <n v="0"/>
    <n v="0"/>
    <n v="0"/>
    <n v="0"/>
    <n v="0"/>
    <n v="0"/>
    <n v="0"/>
    <n v="0"/>
    <n v="1"/>
  </r>
  <r>
    <s v="IGREJINHA2014/Feb"/>
    <x v="201"/>
    <x v="202"/>
    <m/>
    <x v="13"/>
    <n v="0"/>
    <n v="0"/>
    <n v="32"/>
    <n v="0"/>
    <n v="3"/>
    <n v="7"/>
    <n v="3"/>
    <n v="5"/>
    <n v="2"/>
    <n v="4"/>
    <n v="1"/>
    <n v="0"/>
    <n v="0"/>
    <n v="0"/>
    <n v="0"/>
    <n v="1"/>
    <n v="3"/>
    <n v="0"/>
    <n v="0"/>
    <n v="0"/>
    <n v="0"/>
    <n v="0"/>
    <n v="0"/>
    <n v="0"/>
    <n v="0"/>
    <n v="0"/>
  </r>
  <r>
    <s v="IGREJINHA2014/Mar"/>
    <x v="201"/>
    <x v="202"/>
    <m/>
    <x v="14"/>
    <n v="0"/>
    <n v="0"/>
    <n v="39"/>
    <n v="0"/>
    <n v="2"/>
    <n v="7"/>
    <n v="3"/>
    <n v="7"/>
    <n v="1"/>
    <n v="8"/>
    <n v="2"/>
    <n v="0"/>
    <n v="0"/>
    <n v="0"/>
    <n v="0"/>
    <n v="2"/>
    <n v="3"/>
    <n v="0"/>
    <n v="0"/>
    <n v="0"/>
    <n v="0"/>
    <n v="0"/>
    <n v="0"/>
    <n v="0"/>
    <n v="0"/>
    <n v="0"/>
  </r>
  <r>
    <s v="IGREJINHA2014/Apr"/>
    <x v="201"/>
    <x v="202"/>
    <m/>
    <x v="15"/>
    <n v="1"/>
    <n v="0"/>
    <n v="32"/>
    <n v="0"/>
    <n v="4"/>
    <n v="7"/>
    <n v="1"/>
    <n v="8"/>
    <n v="1"/>
    <n v="4"/>
    <n v="3"/>
    <n v="0"/>
    <n v="0"/>
    <n v="0"/>
    <n v="0"/>
    <n v="2"/>
    <n v="0"/>
    <n v="0"/>
    <n v="0"/>
    <n v="0"/>
    <n v="0"/>
    <n v="0"/>
    <n v="0"/>
    <n v="0"/>
    <n v="0"/>
    <n v="1"/>
  </r>
  <r>
    <s v="IGREJINHA2014/May"/>
    <x v="201"/>
    <x v="202"/>
    <m/>
    <x v="16"/>
    <n v="0"/>
    <n v="0"/>
    <n v="32"/>
    <n v="1"/>
    <n v="3"/>
    <n v="11"/>
    <n v="0"/>
    <n v="5"/>
    <n v="4"/>
    <n v="4"/>
    <n v="7"/>
    <n v="0"/>
    <n v="0"/>
    <n v="0"/>
    <n v="0"/>
    <n v="0"/>
    <n v="4"/>
    <n v="0"/>
    <n v="0"/>
    <n v="0"/>
    <n v="0"/>
    <n v="0"/>
    <n v="0"/>
    <n v="0"/>
    <n v="0"/>
    <n v="0"/>
  </r>
  <r>
    <s v="IGREJINHA2014/Jun"/>
    <x v="201"/>
    <x v="202"/>
    <m/>
    <x v="17"/>
    <n v="1"/>
    <n v="0"/>
    <n v="36"/>
    <n v="1"/>
    <n v="3"/>
    <n v="6"/>
    <n v="0"/>
    <n v="5"/>
    <n v="0"/>
    <n v="4"/>
    <n v="6"/>
    <n v="0"/>
    <n v="0"/>
    <n v="0"/>
    <n v="0"/>
    <n v="0"/>
    <n v="4"/>
    <n v="0"/>
    <n v="0"/>
    <n v="0"/>
    <n v="0"/>
    <n v="0"/>
    <n v="0"/>
    <n v="0"/>
    <n v="0"/>
    <n v="1"/>
  </r>
  <r>
    <s v="IGREJINHA2014/Jul"/>
    <x v="201"/>
    <x v="202"/>
    <m/>
    <x v="18"/>
    <n v="0"/>
    <n v="0"/>
    <n v="27"/>
    <n v="0"/>
    <n v="6"/>
    <n v="3"/>
    <n v="0"/>
    <n v="6"/>
    <n v="0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IGREJINHA2014/Aug"/>
    <x v="201"/>
    <x v="202"/>
    <m/>
    <x v="19"/>
    <n v="1"/>
    <n v="0"/>
    <n v="28"/>
    <n v="1"/>
    <n v="2"/>
    <n v="3"/>
    <n v="1"/>
    <n v="5"/>
    <n v="0"/>
    <n v="6"/>
    <n v="3"/>
    <n v="0"/>
    <n v="0"/>
    <n v="0"/>
    <n v="0"/>
    <n v="1"/>
    <n v="0"/>
    <n v="0"/>
    <n v="0"/>
    <n v="0"/>
    <n v="0"/>
    <n v="0"/>
    <n v="0"/>
    <n v="0"/>
    <n v="0"/>
    <n v="1"/>
  </r>
  <r>
    <s v="IGREJINHA2014/Sep"/>
    <x v="201"/>
    <x v="202"/>
    <m/>
    <x v="20"/>
    <n v="0"/>
    <n v="0"/>
    <n v="23"/>
    <n v="0"/>
    <n v="3"/>
    <n v="6"/>
    <n v="0"/>
    <n v="5"/>
    <n v="1"/>
    <n v="1"/>
    <n v="8"/>
    <n v="0"/>
    <n v="0"/>
    <n v="0"/>
    <n v="0"/>
    <n v="1"/>
    <n v="2"/>
    <n v="0"/>
    <n v="0"/>
    <n v="0"/>
    <n v="0"/>
    <n v="0"/>
    <n v="0"/>
    <n v="0"/>
    <n v="0"/>
    <n v="0"/>
  </r>
  <r>
    <s v="IGREJINHA2014/Oct"/>
    <x v="201"/>
    <x v="202"/>
    <m/>
    <x v="21"/>
    <n v="1"/>
    <n v="1"/>
    <n v="57"/>
    <n v="0"/>
    <n v="5"/>
    <n v="7"/>
    <n v="1"/>
    <n v="2"/>
    <n v="3"/>
    <n v="16"/>
    <n v="7"/>
    <n v="0"/>
    <n v="0"/>
    <n v="0"/>
    <n v="0"/>
    <n v="0"/>
    <n v="2"/>
    <n v="0"/>
    <n v="0"/>
    <n v="0"/>
    <n v="0"/>
    <n v="0"/>
    <n v="1"/>
    <n v="0"/>
    <n v="0"/>
    <n v="1"/>
  </r>
  <r>
    <s v="IGREJINHA2014/Nov"/>
    <x v="201"/>
    <x v="202"/>
    <m/>
    <x v="22"/>
    <n v="0"/>
    <n v="0"/>
    <n v="32"/>
    <n v="1"/>
    <n v="5"/>
    <n v="6"/>
    <n v="0"/>
    <n v="2"/>
    <n v="2"/>
    <n v="13"/>
    <n v="12"/>
    <n v="0"/>
    <n v="0"/>
    <n v="0"/>
    <n v="0"/>
    <n v="0"/>
    <n v="2"/>
    <n v="0"/>
    <n v="0"/>
    <n v="0"/>
    <n v="0"/>
    <n v="0"/>
    <n v="0"/>
    <n v="0"/>
    <n v="0"/>
    <n v="0"/>
  </r>
  <r>
    <s v="IGREJINHA2014/Dec"/>
    <x v="201"/>
    <x v="202"/>
    <m/>
    <x v="23"/>
    <n v="0"/>
    <n v="0"/>
    <n v="29"/>
    <n v="1"/>
    <n v="1"/>
    <n v="3"/>
    <n v="3"/>
    <n v="4"/>
    <n v="2"/>
    <n v="0"/>
    <n v="5"/>
    <n v="0"/>
    <n v="0"/>
    <n v="0"/>
    <n v="0"/>
    <n v="0"/>
    <n v="0"/>
    <n v="0"/>
    <n v="1"/>
    <n v="0"/>
    <n v="0"/>
    <n v="0"/>
    <n v="0"/>
    <n v="0"/>
    <n v="0"/>
    <n v="0"/>
  </r>
  <r>
    <s v="IJUI2014/Jan"/>
    <x v="202"/>
    <x v="203"/>
    <s v="IJUI"/>
    <x v="12"/>
    <n v="0"/>
    <n v="0"/>
    <n v="99"/>
    <n v="0"/>
    <n v="11"/>
    <n v="13"/>
    <n v="0"/>
    <n v="12"/>
    <n v="2"/>
    <n v="5"/>
    <n v="2"/>
    <n v="0"/>
    <n v="0"/>
    <n v="0"/>
    <n v="0"/>
    <n v="1"/>
    <n v="1"/>
    <n v="0"/>
    <n v="0"/>
    <n v="0"/>
    <n v="0"/>
    <n v="0"/>
    <n v="0"/>
    <n v="0"/>
    <n v="0"/>
    <n v="0"/>
  </r>
  <r>
    <s v="IJUI2014/Feb"/>
    <x v="202"/>
    <x v="203"/>
    <m/>
    <x v="13"/>
    <n v="1"/>
    <n v="0"/>
    <n v="113"/>
    <n v="2"/>
    <n v="12"/>
    <n v="13"/>
    <n v="0"/>
    <n v="10"/>
    <n v="4"/>
    <n v="9"/>
    <n v="0"/>
    <n v="0"/>
    <n v="0"/>
    <n v="0"/>
    <n v="0"/>
    <n v="0"/>
    <n v="1"/>
    <n v="0"/>
    <n v="0"/>
    <n v="0"/>
    <n v="0"/>
    <n v="0"/>
    <n v="0"/>
    <n v="0"/>
    <n v="0"/>
    <n v="1"/>
  </r>
  <r>
    <s v="IJUI2014/Mar"/>
    <x v="202"/>
    <x v="203"/>
    <m/>
    <x v="14"/>
    <n v="1"/>
    <n v="0"/>
    <n v="105"/>
    <n v="3"/>
    <n v="10"/>
    <n v="21"/>
    <n v="1"/>
    <n v="9"/>
    <n v="3"/>
    <n v="3"/>
    <n v="4"/>
    <n v="0"/>
    <n v="0"/>
    <n v="0"/>
    <n v="0"/>
    <n v="0"/>
    <n v="9"/>
    <n v="0"/>
    <n v="0"/>
    <n v="0"/>
    <n v="0"/>
    <n v="0"/>
    <n v="0"/>
    <n v="0"/>
    <n v="0"/>
    <n v="1"/>
  </r>
  <r>
    <s v="IJUI2014/Apr"/>
    <x v="202"/>
    <x v="203"/>
    <m/>
    <x v="15"/>
    <n v="1"/>
    <n v="0"/>
    <n v="87"/>
    <n v="0"/>
    <n v="9"/>
    <n v="19"/>
    <n v="0"/>
    <n v="15"/>
    <n v="4"/>
    <n v="7"/>
    <n v="6"/>
    <n v="0"/>
    <n v="0"/>
    <n v="0"/>
    <n v="0"/>
    <n v="3"/>
    <n v="7"/>
    <n v="0"/>
    <n v="0"/>
    <n v="0"/>
    <n v="0"/>
    <n v="0"/>
    <n v="0"/>
    <n v="0"/>
    <n v="1"/>
    <n v="1"/>
  </r>
  <r>
    <s v="IJUI2014/May"/>
    <x v="202"/>
    <x v="203"/>
    <m/>
    <x v="16"/>
    <n v="0"/>
    <n v="0"/>
    <n v="81"/>
    <n v="2"/>
    <n v="3"/>
    <n v="8"/>
    <n v="0"/>
    <n v="23"/>
    <n v="5"/>
    <n v="5"/>
    <n v="6"/>
    <n v="0"/>
    <n v="0"/>
    <n v="0"/>
    <n v="0"/>
    <n v="1"/>
    <n v="2"/>
    <n v="0"/>
    <n v="0"/>
    <n v="0"/>
    <n v="0"/>
    <n v="0"/>
    <n v="0"/>
    <n v="0"/>
    <n v="0"/>
    <n v="0"/>
  </r>
  <r>
    <s v="IJUI2014/Jun"/>
    <x v="202"/>
    <x v="203"/>
    <m/>
    <x v="17"/>
    <n v="0"/>
    <n v="0"/>
    <n v="76"/>
    <n v="2"/>
    <n v="10"/>
    <n v="10"/>
    <n v="0"/>
    <n v="10"/>
    <n v="3"/>
    <n v="2"/>
    <n v="6"/>
    <n v="0"/>
    <n v="0"/>
    <n v="0"/>
    <n v="0"/>
    <n v="4"/>
    <n v="1"/>
    <n v="0"/>
    <n v="0"/>
    <n v="0"/>
    <n v="0"/>
    <n v="0"/>
    <n v="0"/>
    <n v="0"/>
    <n v="0"/>
    <n v="0"/>
  </r>
  <r>
    <s v="IJUI2014/Jul"/>
    <x v="202"/>
    <x v="203"/>
    <m/>
    <x v="18"/>
    <n v="0"/>
    <n v="1"/>
    <n v="84"/>
    <n v="2"/>
    <n v="10"/>
    <n v="12"/>
    <n v="0"/>
    <n v="13"/>
    <n v="5"/>
    <n v="7"/>
    <n v="4"/>
    <n v="0"/>
    <n v="0"/>
    <n v="0"/>
    <n v="0"/>
    <n v="1"/>
    <n v="5"/>
    <n v="1"/>
    <n v="1"/>
    <n v="0"/>
    <n v="0"/>
    <n v="0"/>
    <n v="0"/>
    <n v="0"/>
    <n v="0"/>
    <n v="0"/>
  </r>
  <r>
    <s v="IJUI2014/Aug"/>
    <x v="202"/>
    <x v="203"/>
    <m/>
    <x v="19"/>
    <n v="0"/>
    <n v="0"/>
    <n v="96"/>
    <n v="3"/>
    <n v="6"/>
    <n v="7"/>
    <n v="0"/>
    <n v="14"/>
    <n v="9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IJUI2014/Sep"/>
    <x v="202"/>
    <x v="203"/>
    <m/>
    <x v="20"/>
    <n v="0"/>
    <n v="0"/>
    <n v="92"/>
    <n v="2"/>
    <n v="7"/>
    <n v="17"/>
    <n v="1"/>
    <n v="15"/>
    <n v="9"/>
    <n v="2"/>
    <n v="6"/>
    <n v="0"/>
    <n v="0"/>
    <n v="0"/>
    <n v="0"/>
    <n v="6"/>
    <n v="1"/>
    <n v="0"/>
    <n v="0"/>
    <n v="0"/>
    <n v="0"/>
    <n v="0"/>
    <n v="0"/>
    <n v="0"/>
    <n v="0"/>
    <n v="0"/>
  </r>
  <r>
    <s v="IJUI2014/Oct"/>
    <x v="202"/>
    <x v="203"/>
    <m/>
    <x v="21"/>
    <n v="1"/>
    <n v="0"/>
    <n v="97"/>
    <n v="2"/>
    <n v="8"/>
    <n v="21"/>
    <n v="0"/>
    <n v="9"/>
    <n v="7"/>
    <n v="2"/>
    <n v="6"/>
    <n v="0"/>
    <n v="0"/>
    <n v="0"/>
    <n v="0"/>
    <n v="2"/>
    <n v="7"/>
    <n v="0"/>
    <n v="1"/>
    <n v="0"/>
    <n v="0"/>
    <n v="0"/>
    <n v="0"/>
    <n v="0"/>
    <n v="0"/>
    <n v="1"/>
  </r>
  <r>
    <s v="IJUI2014/Nov"/>
    <x v="202"/>
    <x v="203"/>
    <m/>
    <x v="22"/>
    <n v="0"/>
    <n v="0"/>
    <n v="87"/>
    <n v="2"/>
    <n v="7"/>
    <n v="8"/>
    <n v="0"/>
    <n v="10"/>
    <n v="3"/>
    <n v="6"/>
    <n v="5"/>
    <n v="0"/>
    <n v="0"/>
    <n v="0"/>
    <n v="0"/>
    <n v="2"/>
    <n v="0"/>
    <n v="1"/>
    <n v="1"/>
    <n v="0"/>
    <n v="0"/>
    <n v="0"/>
    <n v="0"/>
    <n v="0"/>
    <n v="0"/>
    <n v="0"/>
  </r>
  <r>
    <s v="IJUI2014/Dec"/>
    <x v="202"/>
    <x v="203"/>
    <m/>
    <x v="23"/>
    <n v="1"/>
    <n v="1"/>
    <n v="95"/>
    <n v="3"/>
    <n v="7"/>
    <n v="10"/>
    <n v="1"/>
    <n v="13"/>
    <n v="1"/>
    <n v="3"/>
    <n v="1"/>
    <n v="0"/>
    <n v="0"/>
    <n v="0"/>
    <n v="0"/>
    <n v="3"/>
    <n v="0"/>
    <n v="0"/>
    <n v="0"/>
    <n v="1"/>
    <n v="0"/>
    <n v="0"/>
    <n v="0"/>
    <n v="1"/>
    <n v="0"/>
    <n v="1"/>
  </r>
  <r>
    <s v="ILOPOLIS2014/Jan"/>
    <x v="203"/>
    <x v="204"/>
    <s v="ILOPOLI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Feb"/>
    <x v="203"/>
    <x v="204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Mar"/>
    <x v="203"/>
    <x v="204"/>
    <m/>
    <x v="14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</r>
  <r>
    <s v="ILOPOLIS2014/Apr"/>
    <x v="203"/>
    <x v="20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May"/>
    <x v="203"/>
    <x v="20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Jun"/>
    <x v="203"/>
    <x v="204"/>
    <m/>
    <x v="17"/>
    <n v="0"/>
    <n v="0"/>
    <n v="1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Jul"/>
    <x v="203"/>
    <x v="204"/>
    <m/>
    <x v="18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Aug"/>
    <x v="203"/>
    <x v="204"/>
    <m/>
    <x v="19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14/Sep"/>
    <x v="203"/>
    <x v="20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Oct"/>
    <x v="203"/>
    <x v="204"/>
    <m/>
    <x v="21"/>
    <n v="0"/>
    <n v="0"/>
    <n v="2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14/Nov"/>
    <x v="203"/>
    <x v="20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4/Dec"/>
    <x v="203"/>
    <x v="204"/>
    <m/>
    <x v="23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MBE2014/Jan"/>
    <x v="204"/>
    <x v="205"/>
    <s v="IMBE"/>
    <x v="12"/>
    <n v="1"/>
    <n v="0"/>
    <n v="133"/>
    <n v="0"/>
    <n v="13"/>
    <n v="27"/>
    <n v="3"/>
    <n v="6"/>
    <n v="1"/>
    <n v="13"/>
    <n v="4"/>
    <n v="0"/>
    <n v="0"/>
    <n v="0"/>
    <n v="0"/>
    <n v="3"/>
    <n v="2"/>
    <n v="0"/>
    <n v="0"/>
    <n v="0"/>
    <n v="0"/>
    <n v="0"/>
    <n v="0"/>
    <n v="0"/>
    <n v="0"/>
    <n v="1"/>
  </r>
  <r>
    <s v="IMBE2014/Feb"/>
    <x v="204"/>
    <x v="205"/>
    <m/>
    <x v="13"/>
    <n v="1"/>
    <n v="0"/>
    <n v="88"/>
    <n v="1"/>
    <n v="12"/>
    <n v="6"/>
    <n v="4"/>
    <n v="9"/>
    <n v="4"/>
    <n v="15"/>
    <n v="3"/>
    <n v="0"/>
    <n v="0"/>
    <n v="0"/>
    <n v="0"/>
    <n v="5"/>
    <n v="2"/>
    <n v="0"/>
    <n v="0"/>
    <n v="0"/>
    <n v="0"/>
    <n v="0"/>
    <n v="0"/>
    <n v="0"/>
    <n v="0"/>
    <n v="1"/>
  </r>
  <r>
    <s v="IMBE2014/Mar"/>
    <x v="204"/>
    <x v="205"/>
    <m/>
    <x v="14"/>
    <n v="1"/>
    <n v="0"/>
    <n v="97"/>
    <n v="0"/>
    <n v="6"/>
    <n v="4"/>
    <n v="3"/>
    <n v="8"/>
    <n v="1"/>
    <n v="3"/>
    <n v="0"/>
    <n v="0"/>
    <n v="0"/>
    <n v="0"/>
    <n v="0"/>
    <n v="4"/>
    <n v="0"/>
    <n v="0"/>
    <n v="0"/>
    <n v="0"/>
    <n v="0"/>
    <n v="0"/>
    <n v="0"/>
    <n v="0"/>
    <n v="0"/>
    <n v="1"/>
  </r>
  <r>
    <s v="IMBE2014/Apr"/>
    <x v="204"/>
    <x v="205"/>
    <m/>
    <x v="15"/>
    <n v="0"/>
    <n v="0"/>
    <n v="77"/>
    <n v="2"/>
    <n v="4"/>
    <n v="8"/>
    <n v="0"/>
    <n v="2"/>
    <n v="1"/>
    <n v="0"/>
    <n v="2"/>
    <n v="0"/>
    <n v="0"/>
    <n v="0"/>
    <n v="0"/>
    <n v="4"/>
    <n v="4"/>
    <n v="0"/>
    <n v="0"/>
    <n v="0"/>
    <n v="0"/>
    <n v="0"/>
    <n v="1"/>
    <n v="0"/>
    <n v="0"/>
    <n v="0"/>
  </r>
  <r>
    <s v="IMBE2014/May"/>
    <x v="204"/>
    <x v="205"/>
    <m/>
    <x v="16"/>
    <n v="0"/>
    <n v="0"/>
    <n v="73"/>
    <n v="1"/>
    <n v="2"/>
    <n v="5"/>
    <n v="0"/>
    <n v="5"/>
    <n v="1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IMBE2014/Jun"/>
    <x v="204"/>
    <x v="205"/>
    <m/>
    <x v="17"/>
    <n v="0"/>
    <n v="0"/>
    <n v="70"/>
    <n v="1"/>
    <n v="3"/>
    <n v="8"/>
    <n v="1"/>
    <n v="6"/>
    <n v="1"/>
    <n v="1"/>
    <n v="0"/>
    <n v="0"/>
    <n v="0"/>
    <n v="0"/>
    <n v="0"/>
    <n v="3"/>
    <n v="1"/>
    <n v="1"/>
    <n v="1"/>
    <n v="0"/>
    <n v="0"/>
    <n v="0"/>
    <n v="0"/>
    <n v="0"/>
    <n v="0"/>
    <n v="0"/>
  </r>
  <r>
    <s v="IMBE2014/Jul"/>
    <x v="204"/>
    <x v="205"/>
    <m/>
    <x v="18"/>
    <n v="1"/>
    <n v="0"/>
    <n v="69"/>
    <n v="6"/>
    <n v="5"/>
    <n v="10"/>
    <n v="0"/>
    <n v="2"/>
    <n v="2"/>
    <n v="2"/>
    <n v="1"/>
    <n v="0"/>
    <n v="0"/>
    <n v="0"/>
    <n v="0"/>
    <n v="2"/>
    <n v="3"/>
    <n v="1"/>
    <n v="1"/>
    <n v="0"/>
    <n v="0"/>
    <n v="0"/>
    <n v="0"/>
    <n v="0"/>
    <n v="0"/>
    <n v="1"/>
  </r>
  <r>
    <s v="IMBE2014/Aug"/>
    <x v="204"/>
    <x v="205"/>
    <m/>
    <x v="19"/>
    <n v="0"/>
    <n v="0"/>
    <n v="65"/>
    <n v="1"/>
    <n v="3"/>
    <n v="2"/>
    <n v="0"/>
    <n v="7"/>
    <n v="0"/>
    <n v="0"/>
    <n v="2"/>
    <n v="0"/>
    <n v="0"/>
    <n v="0"/>
    <n v="0"/>
    <n v="3"/>
    <n v="1"/>
    <n v="0"/>
    <n v="0"/>
    <n v="0"/>
    <n v="0"/>
    <n v="0"/>
    <n v="0"/>
    <n v="0"/>
    <n v="0"/>
    <n v="0"/>
  </r>
  <r>
    <s v="IMBE2014/Sep"/>
    <x v="204"/>
    <x v="205"/>
    <m/>
    <x v="20"/>
    <n v="1"/>
    <n v="0"/>
    <n v="49"/>
    <n v="1"/>
    <n v="0"/>
    <n v="6"/>
    <n v="0"/>
    <n v="7"/>
    <n v="2"/>
    <n v="0"/>
    <n v="4"/>
    <n v="0"/>
    <n v="0"/>
    <n v="0"/>
    <n v="0"/>
    <n v="2"/>
    <n v="1"/>
    <n v="0"/>
    <n v="0"/>
    <n v="0"/>
    <n v="0"/>
    <n v="0"/>
    <n v="0"/>
    <n v="0"/>
    <n v="0"/>
    <n v="1"/>
  </r>
  <r>
    <s v="IMBE2014/Oct"/>
    <x v="204"/>
    <x v="205"/>
    <m/>
    <x v="21"/>
    <n v="1"/>
    <n v="0"/>
    <n v="52"/>
    <n v="1"/>
    <n v="3"/>
    <n v="9"/>
    <n v="1"/>
    <n v="5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IMBE2014/Nov"/>
    <x v="204"/>
    <x v="205"/>
    <m/>
    <x v="22"/>
    <n v="3"/>
    <n v="0"/>
    <n v="91"/>
    <n v="0"/>
    <n v="2"/>
    <n v="5"/>
    <n v="0"/>
    <n v="6"/>
    <n v="1"/>
    <n v="5"/>
    <n v="0"/>
    <n v="0"/>
    <n v="0"/>
    <n v="0"/>
    <n v="0"/>
    <n v="0"/>
    <n v="2"/>
    <n v="0"/>
    <n v="0"/>
    <n v="0"/>
    <n v="0"/>
    <n v="0"/>
    <n v="0"/>
    <n v="0"/>
    <n v="0"/>
    <n v="3"/>
  </r>
  <r>
    <s v="IMBE2014/Dec"/>
    <x v="204"/>
    <x v="205"/>
    <m/>
    <x v="23"/>
    <n v="0"/>
    <n v="0"/>
    <n v="130"/>
    <n v="0"/>
    <n v="5"/>
    <n v="13"/>
    <n v="0"/>
    <n v="9"/>
    <n v="2"/>
    <n v="10"/>
    <n v="1"/>
    <n v="0"/>
    <n v="0"/>
    <n v="0"/>
    <n v="0"/>
    <n v="2"/>
    <n v="1"/>
    <n v="0"/>
    <n v="0"/>
    <n v="0"/>
    <n v="0"/>
    <n v="0"/>
    <n v="0"/>
    <n v="0"/>
    <n v="0"/>
    <n v="0"/>
  </r>
  <r>
    <s v="IMIGRANTE2014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Feb"/>
    <x v="205"/>
    <x v="20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Mar"/>
    <x v="205"/>
    <x v="20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Apr"/>
    <x v="205"/>
    <x v="20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May"/>
    <x v="205"/>
    <x v="20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Jun"/>
    <x v="205"/>
    <x v="20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Jul"/>
    <x v="205"/>
    <x v="20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Aug"/>
    <x v="205"/>
    <x v="206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Sep"/>
    <x v="205"/>
    <x v="206"/>
    <m/>
    <x v="2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Oct"/>
    <x v="205"/>
    <x v="20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4/Nov"/>
    <x v="205"/>
    <x v="206"/>
    <m/>
    <x v="22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MIGRANTE2014/Dec"/>
    <x v="205"/>
    <x v="206"/>
    <m/>
    <x v="23"/>
    <n v="0"/>
    <n v="0"/>
    <n v="3"/>
    <n v="0"/>
    <n v="0"/>
    <n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</r>
  <r>
    <s v="INDEPENDENCIA2014/Jan"/>
    <x v="206"/>
    <x v="207"/>
    <s v="INDEPENDENCIA"/>
    <x v="12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Feb"/>
    <x v="206"/>
    <x v="20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Mar"/>
    <x v="206"/>
    <x v="207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Apr"/>
    <x v="206"/>
    <x v="207"/>
    <m/>
    <x v="15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May"/>
    <x v="206"/>
    <x v="207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Jun"/>
    <x v="206"/>
    <x v="207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Jul"/>
    <x v="206"/>
    <x v="207"/>
    <m/>
    <x v="18"/>
    <n v="0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Aug"/>
    <x v="206"/>
    <x v="207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Sep"/>
    <x v="206"/>
    <x v="207"/>
    <m/>
    <x v="20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Oct"/>
    <x v="206"/>
    <x v="207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Nov"/>
    <x v="206"/>
    <x v="207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4/Dec"/>
    <x v="206"/>
    <x v="207"/>
    <m/>
    <x v="23"/>
    <n v="0"/>
    <n v="0"/>
    <n v="1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NHACORA2014/Jan"/>
    <x v="207"/>
    <x v="208"/>
    <s v="INHACOR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Feb"/>
    <x v="207"/>
    <x v="20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Mar"/>
    <x v="207"/>
    <x v="20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Apr"/>
    <x v="207"/>
    <x v="208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May"/>
    <x v="207"/>
    <x v="208"/>
    <m/>
    <x v="16"/>
    <n v="0"/>
    <n v="0"/>
    <n v="1"/>
    <n v="0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NHACORA2014/Jun"/>
    <x v="207"/>
    <x v="208"/>
    <m/>
    <x v="1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Jul"/>
    <x v="207"/>
    <x v="20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Aug"/>
    <x v="207"/>
    <x v="208"/>
    <m/>
    <x v="1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4/Sep"/>
    <x v="207"/>
    <x v="208"/>
    <m/>
    <x v="2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Oct"/>
    <x v="207"/>
    <x v="208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Nov"/>
    <x v="207"/>
    <x v="208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4/Dec"/>
    <x v="207"/>
    <x v="20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Jan"/>
    <x v="208"/>
    <x v="209"/>
    <s v="IPE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Feb"/>
    <x v="208"/>
    <x v="209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Mar"/>
    <x v="208"/>
    <x v="209"/>
    <m/>
    <x v="14"/>
    <n v="0"/>
    <n v="0"/>
    <n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IPE2014/Apr"/>
    <x v="208"/>
    <x v="209"/>
    <m/>
    <x v="1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May"/>
    <x v="208"/>
    <x v="209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4/Jun"/>
    <x v="208"/>
    <x v="20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Jul"/>
    <x v="208"/>
    <x v="209"/>
    <m/>
    <x v="18"/>
    <n v="1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IPE2014/Aug"/>
    <x v="208"/>
    <x v="209"/>
    <m/>
    <x v="19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Sep"/>
    <x v="208"/>
    <x v="209"/>
    <m/>
    <x v="20"/>
    <n v="0"/>
    <n v="0"/>
    <n v="2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4/Oct"/>
    <x v="208"/>
    <x v="209"/>
    <m/>
    <x v="21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Nov"/>
    <x v="208"/>
    <x v="209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4/Dec"/>
    <x v="208"/>
    <x v="209"/>
    <m/>
    <x v="23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Jan"/>
    <x v="209"/>
    <x v="210"/>
    <s v="IPIRANG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Feb"/>
    <x v="209"/>
    <x v="21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Apr"/>
    <x v="209"/>
    <x v="210"/>
    <m/>
    <x v="15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PIRANGA DO SUL2014/May"/>
    <x v="209"/>
    <x v="21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Jun"/>
    <x v="209"/>
    <x v="210"/>
    <m/>
    <x v="1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PIRANGA DO SUL2014/Jul"/>
    <x v="209"/>
    <x v="210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IRANGA DO SUL2014/Aug"/>
    <x v="209"/>
    <x v="21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Sep"/>
    <x v="209"/>
    <x v="210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Oct"/>
    <x v="209"/>
    <x v="210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Nov"/>
    <x v="209"/>
    <x v="2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4/Dec"/>
    <x v="209"/>
    <x v="21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Jan"/>
    <x v="210"/>
    <x v="211"/>
    <s v="IRAI"/>
    <x v="12"/>
    <n v="0"/>
    <n v="0"/>
    <n v="7"/>
    <n v="1"/>
    <n v="0"/>
    <n v="0"/>
    <n v="0"/>
    <n v="2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IRAI2014/Feb"/>
    <x v="210"/>
    <x v="211"/>
    <m/>
    <x v="13"/>
    <n v="1"/>
    <n v="0"/>
    <n v="3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IRAI2014/Mar"/>
    <x v="210"/>
    <x v="211"/>
    <m/>
    <x v="14"/>
    <n v="0"/>
    <n v="0"/>
    <n v="1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RAI2014/Apr"/>
    <x v="210"/>
    <x v="211"/>
    <m/>
    <x v="15"/>
    <n v="0"/>
    <n v="0"/>
    <n v="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RAI2014/May"/>
    <x v="210"/>
    <x v="211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Jun"/>
    <x v="210"/>
    <x v="211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Jul"/>
    <x v="210"/>
    <x v="211"/>
    <m/>
    <x v="18"/>
    <n v="0"/>
    <n v="0"/>
    <n v="3"/>
    <n v="0"/>
    <n v="0"/>
    <n v="1"/>
    <n v="0"/>
    <n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IRAI2014/Aug"/>
    <x v="210"/>
    <x v="211"/>
    <m/>
    <x v="19"/>
    <n v="0"/>
    <n v="0"/>
    <n v="6"/>
    <n v="0"/>
    <n v="0"/>
    <n v="0"/>
    <n v="1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RAI2014/Sep"/>
    <x v="210"/>
    <x v="211"/>
    <m/>
    <x v="2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RAI2014/Oct"/>
    <x v="210"/>
    <x v="211"/>
    <m/>
    <x v="21"/>
    <n v="0"/>
    <n v="0"/>
    <n v="8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RAI2014/Nov"/>
    <x v="210"/>
    <x v="211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4/Dec"/>
    <x v="210"/>
    <x v="211"/>
    <m/>
    <x v="23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14/Jan"/>
    <x v="211"/>
    <x v="212"/>
    <s v="ITAAR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4/Feb"/>
    <x v="211"/>
    <x v="212"/>
    <m/>
    <x v="13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TAARA2014/Mar"/>
    <x v="211"/>
    <x v="212"/>
    <m/>
    <x v="14"/>
    <n v="0"/>
    <n v="0"/>
    <n v="7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4/Apr"/>
    <x v="211"/>
    <x v="212"/>
    <m/>
    <x v="15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May"/>
    <x v="211"/>
    <x v="212"/>
    <m/>
    <x v="16"/>
    <n v="0"/>
    <n v="0"/>
    <n v="6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4/Jun"/>
    <x v="211"/>
    <x v="212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Jul"/>
    <x v="211"/>
    <x v="212"/>
    <m/>
    <x v="18"/>
    <n v="0"/>
    <n v="0"/>
    <n v="7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14/Aug"/>
    <x v="211"/>
    <x v="212"/>
    <m/>
    <x v="19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Sep"/>
    <x v="211"/>
    <x v="212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Oct"/>
    <x v="211"/>
    <x v="2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4/Nov"/>
    <x v="211"/>
    <x v="212"/>
    <m/>
    <x v="2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4/Dec"/>
    <x v="211"/>
    <x v="212"/>
    <m/>
    <x v="23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Jan"/>
    <x v="212"/>
    <x v="213"/>
    <s v="ITACURUB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Feb"/>
    <x v="212"/>
    <x v="213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Mar"/>
    <x v="212"/>
    <x v="213"/>
    <m/>
    <x v="14"/>
    <n v="0"/>
    <n v="0"/>
    <n v="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Apr"/>
    <x v="212"/>
    <x v="21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May"/>
    <x v="212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Jun"/>
    <x v="212"/>
    <x v="213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Jul"/>
    <x v="212"/>
    <x v="213"/>
    <m/>
    <x v="18"/>
    <n v="0"/>
    <n v="0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Aug"/>
    <x v="212"/>
    <x v="213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Sep"/>
    <x v="212"/>
    <x v="213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Oct"/>
    <x v="212"/>
    <x v="21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Nov"/>
    <x v="212"/>
    <x v="213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4/Dec"/>
    <x v="212"/>
    <x v="21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Jan"/>
    <x v="213"/>
    <x v="214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Feb"/>
    <x v="213"/>
    <x v="21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Mar"/>
    <x v="213"/>
    <x v="21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Apr"/>
    <x v="213"/>
    <x v="214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May"/>
    <x v="213"/>
    <x v="214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Jun"/>
    <x v="213"/>
    <x v="214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Jul"/>
    <x v="213"/>
    <x v="21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Aug"/>
    <x v="213"/>
    <x v="214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Sep"/>
    <x v="213"/>
    <x v="214"/>
    <m/>
    <x v="20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Oct"/>
    <x v="213"/>
    <x v="214"/>
    <m/>
    <x v="21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TAPUCA2014/Nov"/>
    <x v="213"/>
    <x v="2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4/Dec"/>
    <x v="213"/>
    <x v="2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4/Jan"/>
    <x v="214"/>
    <x v="215"/>
    <s v="ITAQUI"/>
    <x v="12"/>
    <n v="0"/>
    <n v="0"/>
    <n v="33"/>
    <n v="6"/>
    <n v="1"/>
    <n v="1"/>
    <n v="0"/>
    <n v="5"/>
    <n v="4"/>
    <n v="2"/>
    <n v="13"/>
    <n v="0"/>
    <n v="0"/>
    <n v="0"/>
    <n v="0"/>
    <n v="0"/>
    <n v="0"/>
    <n v="0"/>
    <n v="0"/>
    <n v="0"/>
    <n v="0"/>
    <n v="0"/>
    <n v="0"/>
    <n v="0"/>
    <n v="0"/>
    <n v="0"/>
  </r>
  <r>
    <s v="ITAQUI2014/Feb"/>
    <x v="214"/>
    <x v="215"/>
    <m/>
    <x v="13"/>
    <n v="0"/>
    <n v="0"/>
    <n v="31"/>
    <n v="2"/>
    <n v="2"/>
    <n v="1"/>
    <n v="0"/>
    <n v="4"/>
    <n v="5"/>
    <n v="6"/>
    <n v="10"/>
    <n v="0"/>
    <n v="0"/>
    <n v="0"/>
    <n v="0"/>
    <n v="2"/>
    <n v="0"/>
    <n v="0"/>
    <n v="0"/>
    <n v="0"/>
    <n v="0"/>
    <n v="0"/>
    <n v="0"/>
    <n v="0"/>
    <n v="0"/>
    <n v="0"/>
  </r>
  <r>
    <s v="ITAQUI2014/Mar"/>
    <x v="214"/>
    <x v="215"/>
    <m/>
    <x v="14"/>
    <n v="1"/>
    <n v="0"/>
    <n v="35"/>
    <n v="2"/>
    <n v="1"/>
    <n v="3"/>
    <n v="0"/>
    <n v="1"/>
    <n v="6"/>
    <n v="3"/>
    <n v="6"/>
    <n v="0"/>
    <n v="1"/>
    <n v="0"/>
    <n v="0"/>
    <n v="2"/>
    <n v="0"/>
    <n v="0"/>
    <n v="0"/>
    <n v="0"/>
    <n v="0"/>
    <n v="0"/>
    <n v="0"/>
    <n v="0"/>
    <n v="0"/>
    <n v="1"/>
  </r>
  <r>
    <s v="ITAQUI2014/Apr"/>
    <x v="214"/>
    <x v="215"/>
    <m/>
    <x v="15"/>
    <n v="0"/>
    <n v="0"/>
    <n v="34"/>
    <n v="2"/>
    <n v="3"/>
    <n v="3"/>
    <n v="0"/>
    <n v="6"/>
    <n v="3"/>
    <n v="3"/>
    <n v="10"/>
    <n v="0"/>
    <n v="0"/>
    <n v="0"/>
    <n v="0"/>
    <n v="1"/>
    <n v="0"/>
    <n v="0"/>
    <n v="0"/>
    <n v="0"/>
    <n v="0"/>
    <n v="0"/>
    <n v="0"/>
    <n v="0"/>
    <n v="0"/>
    <n v="0"/>
  </r>
  <r>
    <s v="ITAQUI2014/May"/>
    <x v="214"/>
    <x v="215"/>
    <m/>
    <x v="16"/>
    <n v="0"/>
    <n v="0"/>
    <n v="40"/>
    <n v="4"/>
    <n v="3"/>
    <n v="3"/>
    <n v="0"/>
    <n v="5"/>
    <n v="4"/>
    <n v="1"/>
    <n v="8"/>
    <n v="0"/>
    <n v="0"/>
    <n v="0"/>
    <n v="0"/>
    <n v="1"/>
    <n v="0"/>
    <n v="0"/>
    <n v="0"/>
    <n v="0"/>
    <n v="0"/>
    <n v="0"/>
    <n v="0"/>
    <n v="0"/>
    <n v="0"/>
    <n v="0"/>
  </r>
  <r>
    <s v="ITAQUI2014/Jun"/>
    <x v="214"/>
    <x v="215"/>
    <m/>
    <x v="17"/>
    <n v="1"/>
    <n v="0"/>
    <n v="44"/>
    <n v="4"/>
    <n v="0"/>
    <n v="4"/>
    <n v="0"/>
    <n v="7"/>
    <n v="8"/>
    <n v="2"/>
    <n v="12"/>
    <n v="0"/>
    <n v="0"/>
    <n v="0"/>
    <n v="0"/>
    <n v="2"/>
    <n v="0"/>
    <n v="0"/>
    <n v="0"/>
    <n v="0"/>
    <n v="0"/>
    <n v="0"/>
    <n v="0"/>
    <n v="0"/>
    <n v="0"/>
    <n v="1"/>
  </r>
  <r>
    <s v="ITAQUI2014/Jul"/>
    <x v="214"/>
    <x v="215"/>
    <m/>
    <x v="18"/>
    <n v="0"/>
    <n v="0"/>
    <n v="35"/>
    <n v="1"/>
    <n v="0"/>
    <n v="3"/>
    <n v="0"/>
    <n v="3"/>
    <n v="2"/>
    <n v="6"/>
    <n v="7"/>
    <n v="0"/>
    <n v="0"/>
    <n v="0"/>
    <n v="0"/>
    <n v="0"/>
    <n v="1"/>
    <n v="0"/>
    <n v="0"/>
    <n v="0"/>
    <n v="0"/>
    <n v="0"/>
    <n v="0"/>
    <n v="0"/>
    <n v="0"/>
    <n v="0"/>
  </r>
  <r>
    <s v="ITAQUI2014/Aug"/>
    <x v="214"/>
    <x v="215"/>
    <m/>
    <x v="19"/>
    <n v="0"/>
    <n v="0"/>
    <n v="33"/>
    <n v="6"/>
    <n v="1"/>
    <n v="6"/>
    <n v="0"/>
    <n v="3"/>
    <n v="4"/>
    <n v="2"/>
    <n v="11"/>
    <n v="0"/>
    <n v="0"/>
    <n v="0"/>
    <n v="0"/>
    <n v="0"/>
    <n v="3"/>
    <n v="0"/>
    <n v="0"/>
    <n v="0"/>
    <n v="0"/>
    <n v="0"/>
    <n v="0"/>
    <n v="0"/>
    <n v="0"/>
    <n v="0"/>
  </r>
  <r>
    <s v="ITAQUI2014/Sep"/>
    <x v="214"/>
    <x v="215"/>
    <m/>
    <x v="20"/>
    <n v="0"/>
    <n v="0"/>
    <n v="42"/>
    <n v="4"/>
    <n v="2"/>
    <n v="5"/>
    <n v="0"/>
    <n v="5"/>
    <n v="5"/>
    <n v="1"/>
    <n v="8"/>
    <n v="0"/>
    <n v="0"/>
    <n v="0"/>
    <n v="0"/>
    <n v="1"/>
    <n v="2"/>
    <n v="0"/>
    <n v="0"/>
    <n v="0"/>
    <n v="0"/>
    <n v="0"/>
    <n v="0"/>
    <n v="0"/>
    <n v="0"/>
    <n v="0"/>
  </r>
  <r>
    <s v="ITAQUI2014/Oct"/>
    <x v="214"/>
    <x v="215"/>
    <m/>
    <x v="21"/>
    <n v="1"/>
    <n v="0"/>
    <n v="52"/>
    <n v="4"/>
    <n v="1"/>
    <n v="6"/>
    <n v="0"/>
    <n v="6"/>
    <n v="2"/>
    <n v="8"/>
    <n v="6"/>
    <n v="0"/>
    <n v="0"/>
    <n v="0"/>
    <n v="0"/>
    <n v="0"/>
    <n v="2"/>
    <n v="1"/>
    <n v="0"/>
    <n v="0"/>
    <n v="0"/>
    <n v="0"/>
    <n v="0"/>
    <n v="0"/>
    <n v="0"/>
    <n v="1"/>
  </r>
  <r>
    <s v="ITAQUI2014/Nov"/>
    <x v="214"/>
    <x v="215"/>
    <m/>
    <x v="22"/>
    <n v="1"/>
    <n v="0"/>
    <n v="35"/>
    <n v="5"/>
    <n v="1"/>
    <n v="9"/>
    <n v="0"/>
    <n v="1"/>
    <n v="4"/>
    <n v="8"/>
    <n v="12"/>
    <n v="0"/>
    <n v="0"/>
    <n v="0"/>
    <n v="0"/>
    <n v="3"/>
    <n v="0"/>
    <n v="0"/>
    <n v="0"/>
    <n v="0"/>
    <n v="0"/>
    <n v="0"/>
    <n v="0"/>
    <n v="0"/>
    <n v="0"/>
    <n v="1"/>
  </r>
  <r>
    <s v="ITAQUI2014/Dec"/>
    <x v="214"/>
    <x v="215"/>
    <m/>
    <x v="23"/>
    <n v="0"/>
    <n v="0"/>
    <n v="29"/>
    <n v="6"/>
    <n v="0"/>
    <n v="3"/>
    <n v="0"/>
    <n v="2"/>
    <n v="1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ITATI2014/Jan"/>
    <x v="215"/>
    <x v="216"/>
    <s v="ITATI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TI2014/Feb"/>
    <x v="215"/>
    <x v="216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Mar"/>
    <x v="215"/>
    <x v="21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Apr"/>
    <x v="215"/>
    <x v="2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May"/>
    <x v="215"/>
    <x v="2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Jun"/>
    <x v="215"/>
    <x v="216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Jul"/>
    <x v="215"/>
    <x v="216"/>
    <m/>
    <x v="18"/>
    <n v="0"/>
    <n v="0"/>
    <n v="5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TATI2014/Aug"/>
    <x v="215"/>
    <x v="216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Sep"/>
    <x v="215"/>
    <x v="216"/>
    <m/>
    <x v="2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4/Oct"/>
    <x v="215"/>
    <x v="216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TATI2014/Nov"/>
    <x v="215"/>
    <x v="216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TI2014/Dec"/>
    <x v="215"/>
    <x v="2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Jan"/>
    <x v="216"/>
    <x v="217"/>
    <s v="ITATIB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Feb"/>
    <x v="216"/>
    <x v="217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Mar"/>
    <x v="216"/>
    <x v="21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Apr"/>
    <x v="216"/>
    <x v="21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May"/>
    <x v="216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Jun"/>
    <x v="216"/>
    <x v="217"/>
    <m/>
    <x v="17"/>
    <n v="0"/>
    <n v="0"/>
    <n v="7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BA DO SUL2014/Jul"/>
    <x v="216"/>
    <x v="217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Aug"/>
    <x v="216"/>
    <x v="217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Sep"/>
    <x v="216"/>
    <x v="21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Oct"/>
    <x v="216"/>
    <x v="21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Nov"/>
    <x v="216"/>
    <x v="217"/>
    <m/>
    <x v="2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4/Dec"/>
    <x v="216"/>
    <x v="217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IVORA2014/Jan"/>
    <x v="217"/>
    <x v="218"/>
    <s v="IVO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Feb"/>
    <x v="217"/>
    <x v="21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Mar"/>
    <x v="217"/>
    <x v="2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Apr"/>
    <x v="217"/>
    <x v="21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May"/>
    <x v="217"/>
    <x v="218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Jun"/>
    <x v="217"/>
    <x v="21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Jul"/>
    <x v="217"/>
    <x v="2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Sep"/>
    <x v="217"/>
    <x v="2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Oct"/>
    <x v="217"/>
    <x v="2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Nov"/>
    <x v="217"/>
    <x v="2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4/Dec"/>
    <x v="217"/>
    <x v="21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4/Jan"/>
    <x v="218"/>
    <x v="219"/>
    <s v="IVOTI"/>
    <x v="12"/>
    <n v="0"/>
    <n v="0"/>
    <n v="12"/>
    <n v="1"/>
    <n v="1"/>
    <n v="1"/>
    <n v="1"/>
    <n v="3"/>
    <n v="0"/>
    <n v="10"/>
    <n v="0"/>
    <n v="0"/>
    <n v="0"/>
    <n v="0"/>
    <n v="0"/>
    <n v="1"/>
    <n v="0"/>
    <n v="0"/>
    <n v="0"/>
    <n v="0"/>
    <n v="0"/>
    <n v="0"/>
    <n v="0"/>
    <n v="0"/>
    <n v="0"/>
    <n v="0"/>
  </r>
  <r>
    <s v="IVOTI2014/Feb"/>
    <x v="218"/>
    <x v="219"/>
    <m/>
    <x v="13"/>
    <n v="0"/>
    <n v="0"/>
    <n v="10"/>
    <n v="0"/>
    <n v="2"/>
    <n v="2"/>
    <n v="4"/>
    <n v="2"/>
    <n v="0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IVOTI2014/Mar"/>
    <x v="218"/>
    <x v="219"/>
    <m/>
    <x v="14"/>
    <n v="0"/>
    <n v="0"/>
    <n v="15"/>
    <n v="0"/>
    <n v="2"/>
    <n v="3"/>
    <n v="2"/>
    <n v="2"/>
    <n v="1"/>
    <n v="6"/>
    <n v="1"/>
    <n v="0"/>
    <n v="0"/>
    <n v="0"/>
    <n v="0"/>
    <n v="0"/>
    <n v="1"/>
    <n v="0"/>
    <n v="0"/>
    <n v="0"/>
    <n v="0"/>
    <n v="0"/>
    <n v="0"/>
    <n v="0"/>
    <n v="0"/>
    <n v="0"/>
  </r>
  <r>
    <s v="IVOTI2014/Apr"/>
    <x v="218"/>
    <x v="219"/>
    <m/>
    <x v="15"/>
    <n v="1"/>
    <n v="0"/>
    <n v="9"/>
    <n v="0"/>
    <n v="5"/>
    <n v="3"/>
    <n v="3"/>
    <n v="2"/>
    <n v="0"/>
    <n v="6"/>
    <n v="0"/>
    <n v="0"/>
    <n v="0"/>
    <n v="0"/>
    <n v="0"/>
    <n v="1"/>
    <n v="1"/>
    <n v="0"/>
    <n v="0"/>
    <n v="0"/>
    <n v="0"/>
    <n v="0"/>
    <n v="0"/>
    <n v="0"/>
    <n v="0"/>
    <n v="1"/>
  </r>
  <r>
    <s v="IVOTI2014/May"/>
    <x v="218"/>
    <x v="219"/>
    <m/>
    <x v="16"/>
    <n v="0"/>
    <n v="0"/>
    <n v="12"/>
    <n v="0"/>
    <n v="1"/>
    <n v="2"/>
    <n v="2"/>
    <n v="4"/>
    <n v="1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IVOTI2014/Jun"/>
    <x v="218"/>
    <x v="219"/>
    <m/>
    <x v="17"/>
    <n v="0"/>
    <n v="0"/>
    <n v="14"/>
    <n v="0"/>
    <n v="4"/>
    <n v="2"/>
    <n v="1"/>
    <n v="6"/>
    <n v="0"/>
    <n v="14"/>
    <n v="0"/>
    <n v="0"/>
    <n v="0"/>
    <n v="0"/>
    <n v="0"/>
    <n v="0"/>
    <n v="2"/>
    <n v="0"/>
    <n v="0"/>
    <n v="0"/>
    <n v="0"/>
    <n v="0"/>
    <n v="0"/>
    <n v="0"/>
    <n v="0"/>
    <n v="0"/>
  </r>
  <r>
    <s v="IVOTI2014/Jul"/>
    <x v="218"/>
    <x v="219"/>
    <m/>
    <x v="18"/>
    <n v="0"/>
    <n v="0"/>
    <n v="3"/>
    <n v="0"/>
    <n v="2"/>
    <n v="2"/>
    <n v="1"/>
    <n v="0"/>
    <n v="0"/>
    <n v="9"/>
    <n v="1"/>
    <n v="0"/>
    <n v="0"/>
    <n v="0"/>
    <n v="0"/>
    <n v="0"/>
    <n v="1"/>
    <n v="0"/>
    <n v="0"/>
    <n v="0"/>
    <n v="0"/>
    <n v="0"/>
    <n v="0"/>
    <n v="0"/>
    <n v="0"/>
    <n v="0"/>
  </r>
  <r>
    <s v="IVOTI2014/Aug"/>
    <x v="218"/>
    <x v="219"/>
    <m/>
    <x v="19"/>
    <n v="0"/>
    <n v="0"/>
    <n v="10"/>
    <n v="2"/>
    <n v="0"/>
    <n v="1"/>
    <n v="0"/>
    <n v="4"/>
    <n v="1"/>
    <n v="20"/>
    <n v="1"/>
    <n v="0"/>
    <n v="0"/>
    <n v="0"/>
    <n v="0"/>
    <n v="0"/>
    <n v="0"/>
    <n v="0"/>
    <n v="0"/>
    <n v="0"/>
    <n v="0"/>
    <n v="0"/>
    <n v="0"/>
    <n v="0"/>
    <n v="0"/>
    <n v="0"/>
  </r>
  <r>
    <s v="IVOTI2014/Sep"/>
    <x v="218"/>
    <x v="219"/>
    <m/>
    <x v="20"/>
    <n v="0"/>
    <n v="0"/>
    <n v="19"/>
    <n v="0"/>
    <n v="0"/>
    <n v="0"/>
    <n v="2"/>
    <n v="2"/>
    <n v="0"/>
    <n v="18"/>
    <n v="2"/>
    <n v="0"/>
    <n v="0"/>
    <n v="0"/>
    <n v="0"/>
    <n v="0"/>
    <n v="0"/>
    <n v="0"/>
    <n v="0"/>
    <n v="0"/>
    <n v="0"/>
    <n v="0"/>
    <n v="0"/>
    <n v="0"/>
    <n v="0"/>
    <n v="0"/>
  </r>
  <r>
    <s v="IVOTI2014/Oct"/>
    <x v="218"/>
    <x v="219"/>
    <m/>
    <x v="21"/>
    <n v="0"/>
    <n v="0"/>
    <n v="16"/>
    <n v="0"/>
    <n v="1"/>
    <n v="0"/>
    <n v="3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IVOTI2014/Nov"/>
    <x v="218"/>
    <x v="219"/>
    <m/>
    <x v="22"/>
    <n v="0"/>
    <n v="0"/>
    <n v="16"/>
    <n v="0"/>
    <n v="1"/>
    <n v="2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IVOTI2014/Dec"/>
    <x v="218"/>
    <x v="219"/>
    <m/>
    <x v="23"/>
    <n v="0"/>
    <n v="0"/>
    <n v="7"/>
    <n v="0"/>
    <n v="0"/>
    <n v="2"/>
    <n v="1"/>
    <n v="3"/>
    <n v="0"/>
    <n v="16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4/Jan"/>
    <x v="219"/>
    <x v="220"/>
    <s v="JABOTICAB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Feb"/>
    <x v="219"/>
    <x v="220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Mar"/>
    <x v="219"/>
    <x v="22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Apr"/>
    <x v="219"/>
    <x v="220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May"/>
    <x v="219"/>
    <x v="22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Jun"/>
    <x v="219"/>
    <x v="2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Jul"/>
    <x v="219"/>
    <x v="22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Aug"/>
    <x v="219"/>
    <x v="220"/>
    <m/>
    <x v="19"/>
    <n v="0"/>
    <n v="0"/>
    <n v="6"/>
    <n v="2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JABOTICABA2014/Sep"/>
    <x v="219"/>
    <x v="220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4/Oct"/>
    <x v="219"/>
    <x v="220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4/Nov"/>
    <x v="219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4/Dec"/>
    <x v="219"/>
    <x v="220"/>
    <m/>
    <x v="23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JACUIZINHO2014/Jan"/>
    <x v="220"/>
    <x v="221"/>
    <s v="JACUIZINHO"/>
    <x v="1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Mar"/>
    <x v="220"/>
    <x v="22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Apr"/>
    <x v="220"/>
    <x v="2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May"/>
    <x v="220"/>
    <x v="22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Jun"/>
    <x v="220"/>
    <x v="2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Jul"/>
    <x v="220"/>
    <x v="221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Aug"/>
    <x v="220"/>
    <x v="2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Sep"/>
    <x v="220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Oct"/>
    <x v="220"/>
    <x v="221"/>
    <m/>
    <x v="21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Nov"/>
    <x v="220"/>
    <x v="2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4/Dec"/>
    <x v="220"/>
    <x v="22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Jan"/>
    <x v="221"/>
    <x v="222"/>
    <s v="JACUTING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Feb"/>
    <x v="221"/>
    <x v="22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Mar"/>
    <x v="221"/>
    <x v="222"/>
    <m/>
    <x v="14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Apr"/>
    <x v="221"/>
    <x v="222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May"/>
    <x v="221"/>
    <x v="22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CUTINGA2014/Jun"/>
    <x v="221"/>
    <x v="2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Jul"/>
    <x v="221"/>
    <x v="22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Aug"/>
    <x v="221"/>
    <x v="2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Sep"/>
    <x v="221"/>
    <x v="222"/>
    <m/>
    <x v="2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Oct"/>
    <x v="221"/>
    <x v="22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Nov"/>
    <x v="221"/>
    <x v="22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4/Dec"/>
    <x v="221"/>
    <x v="222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Jan"/>
    <x v="222"/>
    <x v="223"/>
    <s v="JAGUARAO"/>
    <x v="12"/>
    <n v="0"/>
    <n v="0"/>
    <n v="32"/>
    <n v="4"/>
    <n v="3"/>
    <n v="2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Feb"/>
    <x v="222"/>
    <x v="223"/>
    <m/>
    <x v="13"/>
    <n v="0"/>
    <n v="0"/>
    <n v="29"/>
    <n v="1"/>
    <n v="2"/>
    <n v="2"/>
    <n v="0"/>
    <n v="4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JAGUARAO2014/Mar"/>
    <x v="222"/>
    <x v="223"/>
    <m/>
    <x v="14"/>
    <n v="0"/>
    <n v="0"/>
    <n v="33"/>
    <n v="6"/>
    <n v="2"/>
    <n v="1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JAGUARAO2014/Apr"/>
    <x v="222"/>
    <x v="223"/>
    <m/>
    <x v="15"/>
    <n v="0"/>
    <n v="0"/>
    <n v="29"/>
    <n v="6"/>
    <n v="2"/>
    <n v="2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May"/>
    <x v="222"/>
    <x v="223"/>
    <m/>
    <x v="16"/>
    <n v="0"/>
    <n v="1"/>
    <n v="15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Jun"/>
    <x v="222"/>
    <x v="223"/>
    <m/>
    <x v="17"/>
    <n v="0"/>
    <n v="0"/>
    <n v="20"/>
    <n v="4"/>
    <n v="3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JAGUARAO2014/Jul"/>
    <x v="222"/>
    <x v="223"/>
    <m/>
    <x v="18"/>
    <n v="0"/>
    <n v="0"/>
    <n v="30"/>
    <n v="5"/>
    <n v="2"/>
    <n v="2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JAGUARAO2014/Aug"/>
    <x v="222"/>
    <x v="223"/>
    <m/>
    <x v="19"/>
    <n v="0"/>
    <n v="0"/>
    <n v="18"/>
    <n v="1"/>
    <n v="3"/>
    <n v="2"/>
    <n v="0"/>
    <n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JAGUARAO2014/Sep"/>
    <x v="222"/>
    <x v="223"/>
    <m/>
    <x v="20"/>
    <n v="0"/>
    <n v="0"/>
    <n v="27"/>
    <n v="8"/>
    <n v="2"/>
    <n v="2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JAGUARAO2014/Oct"/>
    <x v="222"/>
    <x v="223"/>
    <m/>
    <x v="21"/>
    <n v="0"/>
    <n v="0"/>
    <n v="26"/>
    <n v="6"/>
    <n v="0"/>
    <n v="2"/>
    <n v="0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JAGUARAO2014/Nov"/>
    <x v="222"/>
    <x v="223"/>
    <m/>
    <x v="22"/>
    <n v="0"/>
    <n v="0"/>
    <n v="34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4/Dec"/>
    <x v="222"/>
    <x v="223"/>
    <m/>
    <x v="23"/>
    <n v="0"/>
    <n v="0"/>
    <n v="27"/>
    <n v="6"/>
    <n v="1"/>
    <n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JAGUARI2014/Jan"/>
    <x v="223"/>
    <x v="224"/>
    <s v="JAGUARI"/>
    <x v="12"/>
    <n v="0"/>
    <n v="0"/>
    <n v="7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4/Feb"/>
    <x v="223"/>
    <x v="224"/>
    <m/>
    <x v="13"/>
    <n v="0"/>
    <n v="0"/>
    <n v="6"/>
    <n v="0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I2014/Mar"/>
    <x v="223"/>
    <x v="224"/>
    <m/>
    <x v="14"/>
    <n v="0"/>
    <n v="0"/>
    <n v="12"/>
    <n v="2"/>
    <n v="0"/>
    <n v="1"/>
    <n v="1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14/Apr"/>
    <x v="223"/>
    <x v="224"/>
    <m/>
    <x v="15"/>
    <n v="0"/>
    <n v="0"/>
    <n v="8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4/May"/>
    <x v="223"/>
    <x v="224"/>
    <m/>
    <x v="16"/>
    <n v="0"/>
    <n v="0"/>
    <n v="10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4/Jun"/>
    <x v="223"/>
    <x v="224"/>
    <m/>
    <x v="17"/>
    <n v="0"/>
    <n v="0"/>
    <n v="7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Jul"/>
    <x v="223"/>
    <x v="224"/>
    <m/>
    <x v="1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Aug"/>
    <x v="223"/>
    <x v="224"/>
    <m/>
    <x v="19"/>
    <n v="0"/>
    <n v="0"/>
    <n v="10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14/Sep"/>
    <x v="223"/>
    <x v="224"/>
    <m/>
    <x v="20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Oct"/>
    <x v="223"/>
    <x v="224"/>
    <m/>
    <x v="21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4/Nov"/>
    <x v="223"/>
    <x v="224"/>
    <m/>
    <x v="22"/>
    <n v="0"/>
    <n v="0"/>
    <n v="6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4/Dec"/>
    <x v="223"/>
    <x v="224"/>
    <m/>
    <x v="23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Jan"/>
    <x v="224"/>
    <x v="225"/>
    <s v="JAQUIRANA"/>
    <x v="12"/>
    <n v="0"/>
    <n v="0"/>
    <n v="1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Feb"/>
    <x v="224"/>
    <x v="225"/>
    <m/>
    <x v="1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Mar"/>
    <x v="224"/>
    <x v="22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Apr"/>
    <x v="224"/>
    <x v="225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4/May"/>
    <x v="224"/>
    <x v="225"/>
    <m/>
    <x v="16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4/Jun"/>
    <x v="224"/>
    <x v="225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Jul"/>
    <x v="224"/>
    <x v="225"/>
    <m/>
    <x v="18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Aug"/>
    <x v="224"/>
    <x v="22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Sep"/>
    <x v="224"/>
    <x v="225"/>
    <m/>
    <x v="20"/>
    <n v="0"/>
    <n v="0"/>
    <n v="6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QUIRANA2014/Oct"/>
    <x v="224"/>
    <x v="225"/>
    <m/>
    <x v="21"/>
    <n v="0"/>
    <n v="0"/>
    <n v="6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QUIRANA2014/Nov"/>
    <x v="224"/>
    <x v="225"/>
    <m/>
    <x v="22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4/Dec"/>
    <x v="224"/>
    <x v="225"/>
    <m/>
    <x v="23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Jan"/>
    <x v="225"/>
    <x v="226"/>
    <s v="JARI"/>
    <x v="12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Feb"/>
    <x v="225"/>
    <x v="226"/>
    <m/>
    <x v="13"/>
    <n v="0"/>
    <n v="0"/>
    <n v="6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Mar"/>
    <x v="225"/>
    <x v="226"/>
    <m/>
    <x v="14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Apr"/>
    <x v="225"/>
    <x v="226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May"/>
    <x v="225"/>
    <x v="226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Jun"/>
    <x v="225"/>
    <x v="226"/>
    <m/>
    <x v="17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Jul"/>
    <x v="225"/>
    <x v="22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Aug"/>
    <x v="225"/>
    <x v="226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Sep"/>
    <x v="225"/>
    <x v="22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Oct"/>
    <x v="225"/>
    <x v="226"/>
    <m/>
    <x v="21"/>
    <n v="0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Nov"/>
    <x v="225"/>
    <x v="22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4/Dec"/>
    <x v="225"/>
    <x v="22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Jan"/>
    <x v="226"/>
    <x v="227"/>
    <s v="JO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Feb"/>
    <x v="226"/>
    <x v="227"/>
    <m/>
    <x v="13"/>
    <n v="0"/>
    <n v="0"/>
    <n v="3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JOIA2014/Mar"/>
    <x v="226"/>
    <x v="227"/>
    <m/>
    <x v="14"/>
    <n v="0"/>
    <n v="0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Apr"/>
    <x v="226"/>
    <x v="227"/>
    <m/>
    <x v="15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OIA2014/May"/>
    <x v="226"/>
    <x v="227"/>
    <m/>
    <x v="16"/>
    <n v="0"/>
    <n v="0"/>
    <n v="3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14/Jun"/>
    <x v="226"/>
    <x v="227"/>
    <m/>
    <x v="17"/>
    <n v="0"/>
    <n v="0"/>
    <n v="6"/>
    <n v="0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14/Jul"/>
    <x v="226"/>
    <x v="227"/>
    <m/>
    <x v="1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Aug"/>
    <x v="226"/>
    <x v="227"/>
    <m/>
    <x v="19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14/Sep"/>
    <x v="226"/>
    <x v="227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Oct"/>
    <x v="226"/>
    <x v="227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Nov"/>
    <x v="226"/>
    <x v="227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4/Dec"/>
    <x v="226"/>
    <x v="22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Jan"/>
    <x v="227"/>
    <x v="228"/>
    <s v="JULIO DE CASTILHOS"/>
    <x v="12"/>
    <n v="1"/>
    <n v="0"/>
    <n v="25"/>
    <n v="3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</r>
  <r>
    <s v="JULIO DE CASTILHOS2014/Feb"/>
    <x v="227"/>
    <x v="228"/>
    <m/>
    <x v="13"/>
    <n v="0"/>
    <n v="0"/>
    <n v="16"/>
    <n v="4"/>
    <n v="0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4/Mar"/>
    <x v="227"/>
    <x v="228"/>
    <m/>
    <x v="14"/>
    <n v="0"/>
    <n v="0"/>
    <n v="23"/>
    <n v="1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Apr"/>
    <x v="227"/>
    <x v="228"/>
    <m/>
    <x v="15"/>
    <n v="0"/>
    <n v="0"/>
    <n v="17"/>
    <n v="2"/>
    <n v="1"/>
    <n v="2"/>
    <n v="1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14/May"/>
    <x v="227"/>
    <x v="228"/>
    <m/>
    <x v="16"/>
    <n v="0"/>
    <n v="0"/>
    <n v="28"/>
    <n v="2"/>
    <n v="1"/>
    <n v="2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14/Jun"/>
    <x v="227"/>
    <x v="228"/>
    <m/>
    <x v="17"/>
    <n v="0"/>
    <n v="0"/>
    <n v="25"/>
    <n v="4"/>
    <n v="1"/>
    <n v="4"/>
    <n v="0"/>
    <n v="2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JULIO DE CASTILHOS2014/Jul"/>
    <x v="227"/>
    <x v="228"/>
    <m/>
    <x v="18"/>
    <n v="0"/>
    <n v="0"/>
    <n v="36"/>
    <n v="6"/>
    <n v="3"/>
    <n v="2"/>
    <n v="0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14/Aug"/>
    <x v="227"/>
    <x v="228"/>
    <m/>
    <x v="19"/>
    <n v="0"/>
    <n v="0"/>
    <n v="39"/>
    <n v="3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Sep"/>
    <x v="227"/>
    <x v="228"/>
    <m/>
    <x v="20"/>
    <n v="0"/>
    <n v="0"/>
    <n v="36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JULIO DE CASTILHOS2014/Oct"/>
    <x v="227"/>
    <x v="228"/>
    <m/>
    <x v="21"/>
    <n v="0"/>
    <n v="0"/>
    <n v="26"/>
    <n v="2"/>
    <n v="1"/>
    <n v="4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14/Nov"/>
    <x v="227"/>
    <x v="228"/>
    <m/>
    <x v="22"/>
    <n v="0"/>
    <n v="0"/>
    <n v="18"/>
    <n v="0"/>
    <n v="0"/>
    <n v="2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4/Dec"/>
    <x v="227"/>
    <x v="228"/>
    <m/>
    <x v="23"/>
    <n v="0"/>
    <n v="0"/>
    <n v="25"/>
    <n v="2"/>
    <n v="0"/>
    <n v="3"/>
    <n v="0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LAGOA BONITA DO SUL2014/Jan"/>
    <x v="228"/>
    <x v="229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Feb"/>
    <x v="228"/>
    <x v="22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Mar"/>
    <x v="228"/>
    <x v="229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Apr"/>
    <x v="228"/>
    <x v="229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May"/>
    <x v="228"/>
    <x v="22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Jun"/>
    <x v="228"/>
    <x v="229"/>
    <m/>
    <x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Jul"/>
    <x v="228"/>
    <x v="22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Aug"/>
    <x v="228"/>
    <x v="229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Sep"/>
    <x v="228"/>
    <x v="22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Oct"/>
    <x v="228"/>
    <x v="2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Nov"/>
    <x v="228"/>
    <x v="22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4/Dec"/>
    <x v="228"/>
    <x v="22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Jan"/>
    <x v="229"/>
    <x v="230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Feb"/>
    <x v="229"/>
    <x v="2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Mar"/>
    <x v="229"/>
    <x v="230"/>
    <m/>
    <x v="14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14/Apr"/>
    <x v="229"/>
    <x v="230"/>
    <m/>
    <x v="15"/>
    <n v="0"/>
    <n v="0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May"/>
    <x v="229"/>
    <x v="2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Jun"/>
    <x v="229"/>
    <x v="23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Jul"/>
    <x v="229"/>
    <x v="23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Aug"/>
    <x v="229"/>
    <x v="23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Sep"/>
    <x v="229"/>
    <x v="23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Oct"/>
    <x v="229"/>
    <x v="23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Nov"/>
    <x v="229"/>
    <x v="2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4/Dec"/>
    <x v="229"/>
    <x v="23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4/Jan"/>
    <x v="230"/>
    <x v="231"/>
    <s v="LAGOA VERMELHA"/>
    <x v="12"/>
    <n v="0"/>
    <n v="0"/>
    <n v="56"/>
    <n v="2"/>
    <n v="0"/>
    <n v="2"/>
    <n v="0"/>
    <n v="6"/>
    <n v="6"/>
    <n v="9"/>
    <n v="4"/>
    <n v="0"/>
    <n v="0"/>
    <n v="0"/>
    <n v="0"/>
    <n v="2"/>
    <n v="0"/>
    <n v="0"/>
    <n v="0"/>
    <n v="0"/>
    <n v="0"/>
    <n v="0"/>
    <n v="0"/>
    <n v="0"/>
    <n v="0"/>
    <n v="0"/>
  </r>
  <r>
    <s v="LAGOA VERMELHA2014/Feb"/>
    <x v="230"/>
    <x v="231"/>
    <m/>
    <x v="13"/>
    <n v="0"/>
    <n v="0"/>
    <n v="41"/>
    <n v="2"/>
    <n v="1"/>
    <n v="5"/>
    <n v="0"/>
    <n v="2"/>
    <n v="2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LAGOA VERMELHA2014/Mar"/>
    <x v="230"/>
    <x v="231"/>
    <m/>
    <x v="14"/>
    <n v="0"/>
    <n v="0"/>
    <n v="56"/>
    <n v="6"/>
    <n v="3"/>
    <n v="1"/>
    <n v="0"/>
    <n v="6"/>
    <n v="5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AGOA VERMELHA2014/Apr"/>
    <x v="230"/>
    <x v="231"/>
    <m/>
    <x v="15"/>
    <n v="1"/>
    <n v="0"/>
    <n v="41"/>
    <n v="2"/>
    <n v="5"/>
    <n v="7"/>
    <n v="1"/>
    <n v="4"/>
    <n v="3"/>
    <n v="1"/>
    <n v="2"/>
    <n v="0"/>
    <n v="0"/>
    <n v="0"/>
    <n v="0"/>
    <n v="2"/>
    <n v="4"/>
    <n v="0"/>
    <n v="0"/>
    <n v="0"/>
    <n v="0"/>
    <n v="0"/>
    <n v="0"/>
    <n v="0"/>
    <n v="0"/>
    <n v="1"/>
  </r>
  <r>
    <s v="LAGOA VERMELHA2014/May"/>
    <x v="230"/>
    <x v="231"/>
    <m/>
    <x v="16"/>
    <n v="0"/>
    <n v="0"/>
    <n v="32"/>
    <n v="1"/>
    <n v="1"/>
    <n v="4"/>
    <n v="1"/>
    <n v="8"/>
    <n v="4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GOA VERMELHA2014/Jun"/>
    <x v="230"/>
    <x v="231"/>
    <m/>
    <x v="17"/>
    <n v="2"/>
    <n v="0"/>
    <n v="50"/>
    <n v="2"/>
    <n v="1"/>
    <n v="2"/>
    <n v="3"/>
    <n v="2"/>
    <n v="5"/>
    <n v="0"/>
    <n v="1"/>
    <n v="0"/>
    <n v="0"/>
    <n v="0"/>
    <n v="0"/>
    <n v="1"/>
    <n v="0"/>
    <n v="0"/>
    <n v="0"/>
    <n v="0"/>
    <n v="0"/>
    <n v="0"/>
    <n v="0"/>
    <n v="0"/>
    <n v="0"/>
    <n v="2"/>
  </r>
  <r>
    <s v="LAGOA VERMELHA2014/Jul"/>
    <x v="230"/>
    <x v="231"/>
    <m/>
    <x v="18"/>
    <n v="0"/>
    <n v="0"/>
    <n v="53"/>
    <n v="1"/>
    <n v="5"/>
    <n v="7"/>
    <n v="2"/>
    <n v="3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LAGOA VERMELHA2014/Aug"/>
    <x v="230"/>
    <x v="231"/>
    <m/>
    <x v="19"/>
    <n v="0"/>
    <n v="0"/>
    <n v="72"/>
    <n v="5"/>
    <n v="3"/>
    <n v="2"/>
    <n v="1"/>
    <n v="3"/>
    <n v="3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LAGOA VERMELHA2014/Sep"/>
    <x v="230"/>
    <x v="231"/>
    <m/>
    <x v="20"/>
    <n v="0"/>
    <n v="0"/>
    <n v="58"/>
    <n v="7"/>
    <n v="8"/>
    <n v="4"/>
    <n v="1"/>
    <n v="6"/>
    <n v="3"/>
    <n v="4"/>
    <n v="2"/>
    <n v="0"/>
    <n v="0"/>
    <n v="0"/>
    <n v="0"/>
    <n v="5"/>
    <n v="0"/>
    <n v="1"/>
    <n v="0"/>
    <n v="0"/>
    <n v="0"/>
    <n v="0"/>
    <n v="0"/>
    <n v="0"/>
    <n v="0"/>
    <n v="0"/>
  </r>
  <r>
    <s v="LAGOA VERMELHA2014/Oct"/>
    <x v="230"/>
    <x v="231"/>
    <m/>
    <x v="21"/>
    <n v="0"/>
    <n v="0"/>
    <n v="70"/>
    <n v="4"/>
    <n v="5"/>
    <n v="3"/>
    <n v="0"/>
    <n v="5"/>
    <n v="2"/>
    <n v="4"/>
    <n v="0"/>
    <n v="0"/>
    <n v="0"/>
    <n v="0"/>
    <n v="0"/>
    <n v="6"/>
    <n v="0"/>
    <n v="0"/>
    <n v="0"/>
    <n v="0"/>
    <n v="0"/>
    <n v="0"/>
    <n v="0"/>
    <n v="0"/>
    <n v="0"/>
    <n v="0"/>
  </r>
  <r>
    <s v="LAGOA VERMELHA2014/Nov"/>
    <x v="230"/>
    <x v="231"/>
    <m/>
    <x v="22"/>
    <n v="1"/>
    <n v="0"/>
    <n v="51"/>
    <n v="1"/>
    <n v="4"/>
    <n v="2"/>
    <n v="0"/>
    <n v="8"/>
    <n v="3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LAGOA VERMELHA2014/Dec"/>
    <x v="230"/>
    <x v="231"/>
    <m/>
    <x v="23"/>
    <n v="0"/>
    <n v="0"/>
    <n v="66"/>
    <n v="8"/>
    <n v="4"/>
    <n v="5"/>
    <n v="0"/>
    <n v="3"/>
    <n v="4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LAGOAO2014/Jan"/>
    <x v="231"/>
    <x v="232"/>
    <s v="LAGOAO"/>
    <x v="12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LAGOAO2014/Feb"/>
    <x v="231"/>
    <x v="232"/>
    <m/>
    <x v="13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14/Mar"/>
    <x v="231"/>
    <x v="23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Apr"/>
    <x v="231"/>
    <x v="232"/>
    <m/>
    <x v="15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14/May"/>
    <x v="231"/>
    <x v="232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Jun"/>
    <x v="231"/>
    <x v="23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Jul"/>
    <x v="231"/>
    <x v="23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Aug"/>
    <x v="231"/>
    <x v="232"/>
    <m/>
    <x v="19"/>
    <n v="0"/>
    <n v="0"/>
    <n v="6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LAGOAO2014/Sep"/>
    <x v="231"/>
    <x v="23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Oct"/>
    <x v="231"/>
    <x v="23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Nov"/>
    <x v="231"/>
    <x v="232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4/Dec"/>
    <x v="231"/>
    <x v="23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4/Jan"/>
    <x v="232"/>
    <x v="233"/>
    <s v="LAJEADO"/>
    <x v="12"/>
    <n v="4"/>
    <n v="0"/>
    <n v="113"/>
    <n v="1"/>
    <n v="20"/>
    <n v="33"/>
    <n v="6"/>
    <n v="17"/>
    <n v="6"/>
    <n v="9"/>
    <n v="3"/>
    <n v="0"/>
    <n v="0"/>
    <n v="0"/>
    <n v="0"/>
    <n v="6"/>
    <n v="12"/>
    <n v="0"/>
    <n v="0"/>
    <n v="0"/>
    <n v="0"/>
    <n v="0"/>
    <n v="1"/>
    <n v="0"/>
    <n v="0"/>
    <n v="4"/>
  </r>
  <r>
    <s v="LAJEADO2014/Feb"/>
    <x v="232"/>
    <x v="233"/>
    <m/>
    <x v="13"/>
    <n v="3"/>
    <n v="0"/>
    <n v="109"/>
    <n v="0"/>
    <n v="11"/>
    <n v="23"/>
    <n v="6"/>
    <n v="15"/>
    <n v="7"/>
    <n v="11"/>
    <n v="6"/>
    <n v="0"/>
    <n v="0"/>
    <n v="0"/>
    <n v="0"/>
    <n v="4"/>
    <n v="8"/>
    <n v="0"/>
    <n v="0"/>
    <n v="0"/>
    <n v="0"/>
    <n v="0"/>
    <n v="0"/>
    <n v="0"/>
    <n v="0"/>
    <n v="3"/>
  </r>
  <r>
    <s v="LAJEADO2014/Mar"/>
    <x v="232"/>
    <x v="233"/>
    <m/>
    <x v="14"/>
    <n v="6"/>
    <n v="0"/>
    <n v="94"/>
    <n v="0"/>
    <n v="14"/>
    <n v="26"/>
    <n v="3"/>
    <n v="10"/>
    <n v="11"/>
    <n v="13"/>
    <n v="6"/>
    <n v="0"/>
    <n v="0"/>
    <n v="0"/>
    <n v="0"/>
    <n v="14"/>
    <n v="11"/>
    <n v="1"/>
    <n v="0"/>
    <n v="1"/>
    <n v="0"/>
    <n v="0"/>
    <n v="0"/>
    <n v="0"/>
    <n v="0"/>
    <n v="7"/>
  </r>
  <r>
    <s v="LAJEADO2014/Apr"/>
    <x v="232"/>
    <x v="233"/>
    <m/>
    <x v="15"/>
    <n v="1"/>
    <n v="0"/>
    <n v="154"/>
    <n v="2"/>
    <n v="18"/>
    <n v="31"/>
    <n v="4"/>
    <n v="12"/>
    <n v="9"/>
    <n v="22"/>
    <n v="12"/>
    <n v="0"/>
    <n v="0"/>
    <n v="0"/>
    <n v="0"/>
    <n v="11"/>
    <n v="14"/>
    <n v="0"/>
    <n v="0"/>
    <n v="0"/>
    <n v="0"/>
    <n v="0"/>
    <n v="0"/>
    <n v="1"/>
    <n v="0"/>
    <n v="1"/>
  </r>
  <r>
    <s v="LAJEADO2014/May"/>
    <x v="232"/>
    <x v="233"/>
    <m/>
    <x v="16"/>
    <n v="1"/>
    <n v="0"/>
    <n v="155"/>
    <n v="0"/>
    <n v="13"/>
    <n v="26"/>
    <n v="4"/>
    <n v="12"/>
    <n v="7"/>
    <n v="12"/>
    <n v="7"/>
    <n v="0"/>
    <n v="0"/>
    <n v="0"/>
    <n v="0"/>
    <n v="10"/>
    <n v="8"/>
    <n v="0"/>
    <n v="0"/>
    <n v="0"/>
    <n v="0"/>
    <n v="0"/>
    <n v="0"/>
    <n v="0"/>
    <n v="0"/>
    <n v="1"/>
  </r>
  <r>
    <s v="LAJEADO2014/Jun"/>
    <x v="232"/>
    <x v="233"/>
    <m/>
    <x v="17"/>
    <n v="4"/>
    <n v="0"/>
    <n v="116"/>
    <n v="1"/>
    <n v="22"/>
    <n v="27"/>
    <n v="5"/>
    <n v="9"/>
    <n v="15"/>
    <n v="15"/>
    <n v="6"/>
    <n v="0"/>
    <n v="0"/>
    <n v="0"/>
    <n v="0"/>
    <n v="6"/>
    <n v="14"/>
    <n v="0"/>
    <n v="0"/>
    <n v="0"/>
    <n v="0"/>
    <n v="0"/>
    <n v="2"/>
    <n v="0"/>
    <n v="0"/>
    <n v="6"/>
  </r>
  <r>
    <s v="LAJEADO2014/Jul"/>
    <x v="232"/>
    <x v="233"/>
    <m/>
    <x v="18"/>
    <n v="1"/>
    <n v="0"/>
    <n v="148"/>
    <n v="0"/>
    <n v="15"/>
    <n v="14"/>
    <n v="4"/>
    <n v="11"/>
    <n v="9"/>
    <n v="13"/>
    <n v="9"/>
    <n v="0"/>
    <n v="0"/>
    <n v="0"/>
    <n v="0"/>
    <n v="14"/>
    <n v="3"/>
    <n v="1"/>
    <n v="0"/>
    <n v="0"/>
    <n v="0"/>
    <n v="0"/>
    <n v="0"/>
    <n v="0"/>
    <n v="0"/>
    <n v="1"/>
  </r>
  <r>
    <s v="LAJEADO2014/Aug"/>
    <x v="232"/>
    <x v="233"/>
    <m/>
    <x v="19"/>
    <n v="4"/>
    <n v="0"/>
    <n v="136"/>
    <n v="0"/>
    <n v="16"/>
    <n v="13"/>
    <n v="1"/>
    <n v="9"/>
    <n v="11"/>
    <n v="12"/>
    <n v="8"/>
    <n v="0"/>
    <n v="0"/>
    <n v="0"/>
    <n v="0"/>
    <n v="8"/>
    <n v="3"/>
    <n v="0"/>
    <n v="0"/>
    <n v="1"/>
    <n v="0"/>
    <n v="0"/>
    <n v="0"/>
    <n v="0"/>
    <n v="0"/>
    <n v="4"/>
  </r>
  <r>
    <s v="LAJEADO2014/Sep"/>
    <x v="232"/>
    <x v="233"/>
    <m/>
    <x v="20"/>
    <n v="1"/>
    <n v="0"/>
    <n v="185"/>
    <n v="0"/>
    <n v="7"/>
    <n v="23"/>
    <n v="5"/>
    <n v="13"/>
    <n v="11"/>
    <n v="11"/>
    <n v="7"/>
    <n v="0"/>
    <n v="0"/>
    <n v="0"/>
    <n v="0"/>
    <n v="17"/>
    <n v="4"/>
    <n v="0"/>
    <n v="0"/>
    <n v="0"/>
    <n v="0"/>
    <n v="0"/>
    <n v="0"/>
    <n v="0"/>
    <n v="0"/>
    <n v="1"/>
  </r>
  <r>
    <s v="LAJEADO2014/Oct"/>
    <x v="232"/>
    <x v="233"/>
    <m/>
    <x v="21"/>
    <n v="2"/>
    <n v="0"/>
    <n v="146"/>
    <n v="1"/>
    <n v="8"/>
    <n v="27"/>
    <n v="1"/>
    <n v="7"/>
    <n v="14"/>
    <n v="10"/>
    <n v="9"/>
    <n v="0"/>
    <n v="0"/>
    <n v="0"/>
    <n v="0"/>
    <n v="5"/>
    <n v="4"/>
    <n v="0"/>
    <n v="1"/>
    <n v="0"/>
    <n v="0"/>
    <n v="1"/>
    <n v="1"/>
    <n v="0"/>
    <n v="0"/>
    <n v="2"/>
  </r>
  <r>
    <s v="LAJEADO2014/Nov"/>
    <x v="232"/>
    <x v="233"/>
    <m/>
    <x v="22"/>
    <n v="1"/>
    <n v="0"/>
    <n v="123"/>
    <n v="1"/>
    <n v="10"/>
    <n v="27"/>
    <n v="7"/>
    <n v="14"/>
    <n v="6"/>
    <n v="6"/>
    <n v="7"/>
    <n v="0"/>
    <n v="0"/>
    <n v="0"/>
    <n v="0"/>
    <n v="8"/>
    <n v="6"/>
    <n v="0"/>
    <n v="0"/>
    <n v="1"/>
    <n v="0"/>
    <n v="0"/>
    <n v="0"/>
    <n v="0"/>
    <n v="0"/>
    <n v="1"/>
  </r>
  <r>
    <s v="LAJEADO2014/Dec"/>
    <x v="232"/>
    <x v="233"/>
    <m/>
    <x v="23"/>
    <n v="2"/>
    <n v="0"/>
    <n v="122"/>
    <n v="0"/>
    <n v="18"/>
    <n v="31"/>
    <n v="9"/>
    <n v="9"/>
    <n v="9"/>
    <n v="3"/>
    <n v="4"/>
    <n v="0"/>
    <n v="0"/>
    <n v="0"/>
    <n v="1"/>
    <n v="17"/>
    <n v="7"/>
    <n v="1"/>
    <n v="0"/>
    <n v="0"/>
    <n v="0"/>
    <n v="1"/>
    <n v="2"/>
    <n v="0"/>
    <n v="0"/>
    <n v="2"/>
  </r>
  <r>
    <s v="LAJEADO DO BUGRE2014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Mar"/>
    <x v="233"/>
    <x v="2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LAJEADO DO BUGRE2014/Apr"/>
    <x v="233"/>
    <x v="23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May"/>
    <x v="233"/>
    <x v="234"/>
    <m/>
    <x v="16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Jun"/>
    <x v="233"/>
    <x v="23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Jul"/>
    <x v="233"/>
    <x v="23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Aug"/>
    <x v="233"/>
    <x v="23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Sep"/>
    <x v="233"/>
    <x v="2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Oct"/>
    <x v="233"/>
    <x v="23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Nov"/>
    <x v="233"/>
    <x v="2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4/Dec"/>
    <x v="233"/>
    <x v="2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Jan"/>
    <x v="234"/>
    <x v="235"/>
    <s v="LAVRAS DO SUL"/>
    <x v="12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Feb"/>
    <x v="234"/>
    <x v="235"/>
    <m/>
    <x v="13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Mar"/>
    <x v="234"/>
    <x v="235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LAVRAS DO SUL2014/Apr"/>
    <x v="234"/>
    <x v="235"/>
    <m/>
    <x v="15"/>
    <n v="0"/>
    <n v="0"/>
    <n v="5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May"/>
    <x v="234"/>
    <x v="2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Jun"/>
    <x v="234"/>
    <x v="235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Jul"/>
    <x v="234"/>
    <x v="235"/>
    <m/>
    <x v="18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Aug"/>
    <x v="234"/>
    <x v="235"/>
    <m/>
    <x v="19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Sep"/>
    <x v="234"/>
    <x v="235"/>
    <m/>
    <x v="20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Oct"/>
    <x v="234"/>
    <x v="235"/>
    <m/>
    <x v="2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Nov"/>
    <x v="234"/>
    <x v="235"/>
    <m/>
    <x v="2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4/Dec"/>
    <x v="234"/>
    <x v="235"/>
    <m/>
    <x v="23"/>
    <n v="0"/>
    <n v="0"/>
    <n v="5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Jan"/>
    <x v="235"/>
    <x v="236"/>
    <s v="LIBERATO SAL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Feb"/>
    <x v="235"/>
    <x v="2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Mar"/>
    <x v="235"/>
    <x v="236"/>
    <m/>
    <x v="14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14/Apr"/>
    <x v="235"/>
    <x v="236"/>
    <m/>
    <x v="15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May"/>
    <x v="235"/>
    <x v="236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Jun"/>
    <x v="235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Jul"/>
    <x v="235"/>
    <x v="236"/>
    <m/>
    <x v="18"/>
    <n v="0"/>
    <n v="0"/>
    <n v="6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IBERATO SALZANO2014/Aug"/>
    <x v="235"/>
    <x v="236"/>
    <m/>
    <x v="19"/>
    <n v="0"/>
    <n v="0"/>
    <n v="5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14/Sep"/>
    <x v="235"/>
    <x v="236"/>
    <m/>
    <x v="2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Oct"/>
    <x v="235"/>
    <x v="236"/>
    <m/>
    <x v="2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Nov"/>
    <x v="235"/>
    <x v="23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4/Dec"/>
    <x v="235"/>
    <x v="236"/>
    <m/>
    <x v="2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Jan"/>
    <x v="236"/>
    <x v="237"/>
    <s v="LINDOLFO COLLO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Feb"/>
    <x v="236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Mar"/>
    <x v="236"/>
    <x v="2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Apr"/>
    <x v="236"/>
    <x v="237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May"/>
    <x v="236"/>
    <x v="237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Jun"/>
    <x v="236"/>
    <x v="237"/>
    <m/>
    <x v="17"/>
    <n v="0"/>
    <n v="0"/>
    <n v="1"/>
    <n v="0"/>
    <n v="0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</r>
  <r>
    <s v="LINDOLFO COLLOR2014/Jul"/>
    <x v="236"/>
    <x v="237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4/Aug"/>
    <x v="236"/>
    <x v="2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LINDOLFO COLLOR2014/Sep"/>
    <x v="236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Oct"/>
    <x v="236"/>
    <x v="2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Nov"/>
    <x v="236"/>
    <x v="23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4/Dec"/>
    <x v="236"/>
    <x v="2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Feb"/>
    <x v="237"/>
    <x v="23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Mar"/>
    <x v="237"/>
    <x v="2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Apr"/>
    <x v="237"/>
    <x v="2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Jun"/>
    <x v="237"/>
    <x v="238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Jul"/>
    <x v="237"/>
    <x v="2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Aug"/>
    <x v="237"/>
    <x v="2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Sep"/>
    <x v="237"/>
    <x v="238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HA NOVA2014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Nov"/>
    <x v="237"/>
    <x v="2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4/Dec"/>
    <x v="237"/>
    <x v="23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Jan"/>
    <x v="238"/>
    <x v="239"/>
    <s v="MACAMBARA"/>
    <x v="12"/>
    <n v="0"/>
    <n v="0"/>
    <n v="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CAMBARA2014/Feb"/>
    <x v="238"/>
    <x v="239"/>
    <m/>
    <x v="1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Mar"/>
    <x v="238"/>
    <x v="23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14/Apr"/>
    <x v="238"/>
    <x v="239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May"/>
    <x v="238"/>
    <x v="23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Jun"/>
    <x v="238"/>
    <x v="2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Jul"/>
    <x v="238"/>
    <x v="239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Aug"/>
    <x v="238"/>
    <x v="239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AMBARA2014/Sep"/>
    <x v="238"/>
    <x v="23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Oct"/>
    <x v="238"/>
    <x v="23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4/Nov"/>
    <x v="238"/>
    <x v="239"/>
    <m/>
    <x v="2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14/Dec"/>
    <x v="238"/>
    <x v="239"/>
    <m/>
    <x v="23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14/Jan"/>
    <x v="239"/>
    <x v="240"/>
    <s v="MACHADINHO"/>
    <x v="12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Feb"/>
    <x v="239"/>
    <x v="240"/>
    <m/>
    <x v="13"/>
    <n v="0"/>
    <n v="0"/>
    <n v="8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4/Mar"/>
    <x v="239"/>
    <x v="240"/>
    <m/>
    <x v="14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Apr"/>
    <x v="239"/>
    <x v="240"/>
    <m/>
    <x v="1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May"/>
    <x v="239"/>
    <x v="240"/>
    <m/>
    <x v="16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4/Jun"/>
    <x v="239"/>
    <x v="240"/>
    <m/>
    <x v="17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4/Jul"/>
    <x v="239"/>
    <x v="240"/>
    <m/>
    <x v="18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Aug"/>
    <x v="239"/>
    <x v="240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Sep"/>
    <x v="239"/>
    <x v="240"/>
    <m/>
    <x v="2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Oct"/>
    <x v="239"/>
    <x v="2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Nov"/>
    <x v="239"/>
    <x v="240"/>
    <m/>
    <x v="22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4/Dec"/>
    <x v="239"/>
    <x v="240"/>
    <m/>
    <x v="2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Jan"/>
    <x v="240"/>
    <x v="241"/>
    <s v="MAMPITUB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Mar"/>
    <x v="240"/>
    <x v="241"/>
    <m/>
    <x v="14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MPITUBA2014/Apr"/>
    <x v="240"/>
    <x v="241"/>
    <m/>
    <x v="15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May"/>
    <x v="240"/>
    <x v="2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Jun"/>
    <x v="240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Jul"/>
    <x v="240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Aug"/>
    <x v="240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Sep"/>
    <x v="240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Oct"/>
    <x v="240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Nov"/>
    <x v="240"/>
    <x v="24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4/Dec"/>
    <x v="240"/>
    <x v="241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Jan"/>
    <x v="241"/>
    <x v="242"/>
    <s v="MANOEL VIANA"/>
    <x v="12"/>
    <n v="0"/>
    <n v="0"/>
    <n v="5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4/Feb"/>
    <x v="241"/>
    <x v="242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Mar"/>
    <x v="241"/>
    <x v="242"/>
    <m/>
    <x v="14"/>
    <n v="0"/>
    <n v="0"/>
    <n v="4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Apr"/>
    <x v="241"/>
    <x v="242"/>
    <m/>
    <x v="1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May"/>
    <x v="241"/>
    <x v="242"/>
    <m/>
    <x v="16"/>
    <n v="0"/>
    <n v="0"/>
    <n v="6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Jun"/>
    <x v="241"/>
    <x v="242"/>
    <m/>
    <x v="17"/>
    <n v="0"/>
    <n v="0"/>
    <n v="7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Jul"/>
    <x v="241"/>
    <x v="242"/>
    <m/>
    <x v="18"/>
    <n v="0"/>
    <n v="0"/>
    <n v="1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Aug"/>
    <x v="241"/>
    <x v="242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4/Sep"/>
    <x v="241"/>
    <x v="242"/>
    <m/>
    <x v="20"/>
    <n v="0"/>
    <n v="0"/>
    <n v="11"/>
    <n v="4"/>
    <n v="0"/>
    <n v="0"/>
    <n v="0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MANOEL VIANA2014/Oct"/>
    <x v="241"/>
    <x v="242"/>
    <m/>
    <x v="2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4/Nov"/>
    <x v="241"/>
    <x v="242"/>
    <m/>
    <x v="22"/>
    <n v="0"/>
    <n v="0"/>
    <n v="3"/>
    <n v="1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NOEL VIANA2014/Dec"/>
    <x v="241"/>
    <x v="242"/>
    <m/>
    <x v="23"/>
    <n v="0"/>
    <n v="0"/>
    <n v="9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14/Jan"/>
    <x v="242"/>
    <x v="243"/>
    <s v="MAQUINE"/>
    <x v="12"/>
    <n v="0"/>
    <n v="0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4/Feb"/>
    <x v="242"/>
    <x v="243"/>
    <m/>
    <x v="13"/>
    <n v="0"/>
    <n v="0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Mar"/>
    <x v="242"/>
    <x v="243"/>
    <m/>
    <x v="14"/>
    <n v="0"/>
    <n v="0"/>
    <n v="6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14/Apr"/>
    <x v="242"/>
    <x v="243"/>
    <m/>
    <x v="15"/>
    <n v="0"/>
    <n v="0"/>
    <n v="11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MAQUINE2014/May"/>
    <x v="242"/>
    <x v="243"/>
    <m/>
    <x v="16"/>
    <n v="0"/>
    <n v="0"/>
    <n v="12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QUINE2014/Jun"/>
    <x v="242"/>
    <x v="243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Jul"/>
    <x v="242"/>
    <x v="243"/>
    <m/>
    <x v="18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Aug"/>
    <x v="242"/>
    <x v="243"/>
    <m/>
    <x v="19"/>
    <n v="0"/>
    <n v="0"/>
    <n v="11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Sep"/>
    <x v="242"/>
    <x v="243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Oct"/>
    <x v="242"/>
    <x v="243"/>
    <m/>
    <x v="21"/>
    <n v="0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Nov"/>
    <x v="242"/>
    <x v="243"/>
    <m/>
    <x v="22"/>
    <n v="0"/>
    <n v="0"/>
    <n v="9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4/Dec"/>
    <x v="242"/>
    <x v="243"/>
    <m/>
    <x v="23"/>
    <n v="0"/>
    <n v="0"/>
    <n v="14"/>
    <n v="3"/>
    <n v="1"/>
    <n v="3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ARATA2014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Feb"/>
    <x v="243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Mar"/>
    <x v="243"/>
    <x v="24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Apr"/>
    <x v="243"/>
    <x v="244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TA2014/May"/>
    <x v="243"/>
    <x v="2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Jun"/>
    <x v="243"/>
    <x v="2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Sep"/>
    <x v="243"/>
    <x v="24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Oct"/>
    <x v="243"/>
    <x v="244"/>
    <m/>
    <x v="2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4/Nov"/>
    <x v="243"/>
    <x v="244"/>
    <m/>
    <x v="2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4/Dec"/>
    <x v="243"/>
    <x v="24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4/Jan"/>
    <x v="244"/>
    <x v="245"/>
    <s v="MARAU"/>
    <x v="12"/>
    <n v="0"/>
    <n v="0"/>
    <n v="37"/>
    <n v="0"/>
    <n v="5"/>
    <n v="7"/>
    <n v="0"/>
    <n v="4"/>
    <n v="5"/>
    <n v="3"/>
    <n v="0"/>
    <n v="0"/>
    <n v="0"/>
    <n v="0"/>
    <n v="0"/>
    <n v="1"/>
    <n v="1"/>
    <n v="1"/>
    <n v="0"/>
    <n v="0"/>
    <n v="0"/>
    <n v="0"/>
    <n v="0"/>
    <n v="0"/>
    <n v="0"/>
    <n v="0"/>
  </r>
  <r>
    <s v="MARAU2014/Feb"/>
    <x v="244"/>
    <x v="245"/>
    <m/>
    <x v="13"/>
    <n v="0"/>
    <n v="0"/>
    <n v="65"/>
    <n v="1"/>
    <n v="6"/>
    <n v="6"/>
    <n v="0"/>
    <n v="5"/>
    <n v="6"/>
    <n v="1"/>
    <n v="2"/>
    <n v="0"/>
    <n v="0"/>
    <n v="0"/>
    <n v="0"/>
    <n v="4"/>
    <n v="0"/>
    <n v="0"/>
    <n v="0"/>
    <n v="0"/>
    <n v="0"/>
    <n v="0"/>
    <n v="0"/>
    <n v="0"/>
    <n v="0"/>
    <n v="0"/>
  </r>
  <r>
    <s v="MARAU2014/Mar"/>
    <x v="244"/>
    <x v="245"/>
    <m/>
    <x v="14"/>
    <n v="0"/>
    <n v="0"/>
    <n v="33"/>
    <n v="0"/>
    <n v="4"/>
    <n v="4"/>
    <n v="2"/>
    <n v="7"/>
    <n v="3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MARAU2014/Apr"/>
    <x v="244"/>
    <x v="245"/>
    <m/>
    <x v="15"/>
    <n v="0"/>
    <n v="0"/>
    <n v="52"/>
    <n v="3"/>
    <n v="4"/>
    <n v="10"/>
    <n v="3"/>
    <n v="7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MARAU2014/May"/>
    <x v="244"/>
    <x v="245"/>
    <m/>
    <x v="16"/>
    <n v="0"/>
    <n v="0"/>
    <n v="51"/>
    <n v="3"/>
    <n v="6"/>
    <n v="12"/>
    <n v="1"/>
    <n v="3"/>
    <n v="4"/>
    <n v="5"/>
    <n v="3"/>
    <n v="0"/>
    <n v="0"/>
    <n v="0"/>
    <n v="0"/>
    <n v="2"/>
    <n v="3"/>
    <n v="0"/>
    <n v="0"/>
    <n v="0"/>
    <n v="0"/>
    <n v="0"/>
    <n v="0"/>
    <n v="0"/>
    <n v="0"/>
    <n v="0"/>
  </r>
  <r>
    <s v="MARAU2014/Jun"/>
    <x v="244"/>
    <x v="245"/>
    <m/>
    <x v="17"/>
    <n v="0"/>
    <n v="0"/>
    <n v="45"/>
    <n v="2"/>
    <n v="4"/>
    <n v="6"/>
    <n v="1"/>
    <n v="10"/>
    <n v="0"/>
    <n v="0"/>
    <n v="1"/>
    <n v="0"/>
    <n v="0"/>
    <n v="0"/>
    <n v="0"/>
    <n v="2"/>
    <n v="1"/>
    <n v="1"/>
    <n v="0"/>
    <n v="0"/>
    <n v="0"/>
    <n v="0"/>
    <n v="0"/>
    <n v="0"/>
    <n v="0"/>
    <n v="0"/>
  </r>
  <r>
    <s v="MARAU2014/Jul"/>
    <x v="244"/>
    <x v="245"/>
    <m/>
    <x v="18"/>
    <n v="0"/>
    <n v="0"/>
    <n v="23"/>
    <n v="0"/>
    <n v="7"/>
    <n v="5"/>
    <n v="5"/>
    <n v="5"/>
    <n v="4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MARAU2014/Aug"/>
    <x v="244"/>
    <x v="245"/>
    <m/>
    <x v="19"/>
    <n v="0"/>
    <n v="0"/>
    <n v="45"/>
    <n v="1"/>
    <n v="8"/>
    <n v="9"/>
    <n v="0"/>
    <n v="7"/>
    <n v="3"/>
    <n v="1"/>
    <n v="1"/>
    <n v="0"/>
    <n v="0"/>
    <n v="0"/>
    <n v="0"/>
    <n v="2"/>
    <n v="5"/>
    <n v="0"/>
    <n v="0"/>
    <n v="0"/>
    <n v="0"/>
    <n v="0"/>
    <n v="0"/>
    <n v="0"/>
    <n v="0"/>
    <n v="0"/>
  </r>
  <r>
    <s v="MARAU2014/Sep"/>
    <x v="244"/>
    <x v="245"/>
    <m/>
    <x v="20"/>
    <n v="1"/>
    <n v="0"/>
    <n v="29"/>
    <n v="4"/>
    <n v="4"/>
    <n v="9"/>
    <n v="1"/>
    <n v="5"/>
    <n v="3"/>
    <n v="0"/>
    <n v="0"/>
    <n v="0"/>
    <n v="0"/>
    <n v="0"/>
    <n v="0"/>
    <n v="3"/>
    <n v="4"/>
    <n v="1"/>
    <n v="0"/>
    <n v="0"/>
    <n v="0"/>
    <n v="0"/>
    <n v="0"/>
    <n v="0"/>
    <n v="0"/>
    <n v="1"/>
  </r>
  <r>
    <s v="MARAU2014/Oct"/>
    <x v="244"/>
    <x v="245"/>
    <m/>
    <x v="21"/>
    <n v="1"/>
    <n v="0"/>
    <n v="33"/>
    <n v="2"/>
    <n v="10"/>
    <n v="4"/>
    <n v="1"/>
    <n v="4"/>
    <n v="2"/>
    <n v="1"/>
    <n v="0"/>
    <n v="0"/>
    <n v="0"/>
    <n v="0"/>
    <n v="0"/>
    <n v="0"/>
    <n v="4"/>
    <n v="0"/>
    <n v="0"/>
    <n v="0"/>
    <n v="0"/>
    <n v="0"/>
    <n v="0"/>
    <n v="0"/>
    <n v="0"/>
    <n v="1"/>
  </r>
  <r>
    <s v="MARAU2014/Nov"/>
    <x v="244"/>
    <x v="245"/>
    <m/>
    <x v="22"/>
    <n v="0"/>
    <n v="0"/>
    <n v="41"/>
    <n v="2"/>
    <n v="5"/>
    <n v="6"/>
    <n v="4"/>
    <n v="4"/>
    <n v="3"/>
    <n v="4"/>
    <n v="1"/>
    <n v="0"/>
    <n v="0"/>
    <n v="0"/>
    <n v="0"/>
    <n v="0"/>
    <n v="3"/>
    <n v="0"/>
    <n v="0"/>
    <n v="0"/>
    <n v="0"/>
    <n v="0"/>
    <n v="0"/>
    <n v="0"/>
    <n v="0"/>
    <n v="0"/>
  </r>
  <r>
    <s v="MARAU2014/Dec"/>
    <x v="244"/>
    <x v="245"/>
    <m/>
    <x v="23"/>
    <n v="0"/>
    <n v="0"/>
    <n v="38"/>
    <n v="3"/>
    <n v="10"/>
    <n v="5"/>
    <n v="1"/>
    <n v="9"/>
    <n v="6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MARCELINO RAMOS2014/Jan"/>
    <x v="245"/>
    <x v="246"/>
    <s v="MARCELINO RAMOS"/>
    <x v="1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Feb"/>
    <x v="245"/>
    <x v="246"/>
    <m/>
    <x v="1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Mar"/>
    <x v="245"/>
    <x v="246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4/Apr"/>
    <x v="245"/>
    <x v="24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May"/>
    <x v="245"/>
    <x v="24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Jun"/>
    <x v="245"/>
    <x v="246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Jul"/>
    <x v="245"/>
    <x v="246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Aug"/>
    <x v="245"/>
    <x v="246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Sep"/>
    <x v="245"/>
    <x v="246"/>
    <m/>
    <x v="20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4/Oct"/>
    <x v="245"/>
    <x v="246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Nov"/>
    <x v="245"/>
    <x v="246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4/Dec"/>
    <x v="245"/>
    <x v="246"/>
    <m/>
    <x v="23"/>
    <n v="0"/>
    <n v="0"/>
    <n v="6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Jan"/>
    <x v="246"/>
    <x v="247"/>
    <s v="MARIANA PIMENTEL"/>
    <x v="12"/>
    <n v="1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A PIMENTEL2014/Feb"/>
    <x v="246"/>
    <x v="247"/>
    <m/>
    <x v="13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Mar"/>
    <x v="246"/>
    <x v="24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Apr"/>
    <x v="246"/>
    <x v="247"/>
    <m/>
    <x v="15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May"/>
    <x v="246"/>
    <x v="24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Jun"/>
    <x v="246"/>
    <x v="24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Jul"/>
    <x v="246"/>
    <x v="2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Aug"/>
    <x v="246"/>
    <x v="247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Sep"/>
    <x v="246"/>
    <x v="247"/>
    <m/>
    <x v="2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Oct"/>
    <x v="246"/>
    <x v="247"/>
    <m/>
    <x v="2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Nov"/>
    <x v="246"/>
    <x v="247"/>
    <m/>
    <x v="2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4/Dec"/>
    <x v="246"/>
    <x v="2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Feb"/>
    <x v="247"/>
    <x v="24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Mar"/>
    <x v="247"/>
    <x v="24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Apr"/>
    <x v="247"/>
    <x v="248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May"/>
    <x v="247"/>
    <x v="2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Jun"/>
    <x v="247"/>
    <x v="2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Aug"/>
    <x v="247"/>
    <x v="24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Sep"/>
    <x v="247"/>
    <x v="2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Oct"/>
    <x v="247"/>
    <x v="2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Nov"/>
    <x v="247"/>
    <x v="2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4/Dec"/>
    <x v="247"/>
    <x v="2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Jan"/>
    <x v="248"/>
    <x v="249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Feb"/>
    <x v="248"/>
    <x v="249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Mar"/>
    <x v="248"/>
    <x v="249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Apr"/>
    <x v="248"/>
    <x v="24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May"/>
    <x v="248"/>
    <x v="249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Jun"/>
    <x v="248"/>
    <x v="24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Jul"/>
    <x v="248"/>
    <x v="249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Aug"/>
    <x v="248"/>
    <x v="249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Sep"/>
    <x v="248"/>
    <x v="249"/>
    <m/>
    <x v="2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QUES DE SOUZA2014/Oct"/>
    <x v="248"/>
    <x v="24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Nov"/>
    <x v="248"/>
    <x v="249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4/Dec"/>
    <x v="248"/>
    <x v="249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Jan"/>
    <x v="249"/>
    <x v="250"/>
    <s v="MAT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Feb"/>
    <x v="249"/>
    <x v="250"/>
    <m/>
    <x v="13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Mar"/>
    <x v="249"/>
    <x v="250"/>
    <m/>
    <x v="14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4/Apr"/>
    <x v="249"/>
    <x v="250"/>
    <m/>
    <x v="15"/>
    <n v="0"/>
    <n v="0"/>
    <n v="7"/>
    <n v="4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May"/>
    <x v="249"/>
    <x v="250"/>
    <m/>
    <x v="16"/>
    <n v="0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Jun"/>
    <x v="249"/>
    <x v="250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Jul"/>
    <x v="249"/>
    <x v="250"/>
    <m/>
    <x v="18"/>
    <n v="0"/>
    <n v="0"/>
    <n v="7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A2014/Aug"/>
    <x v="249"/>
    <x v="250"/>
    <m/>
    <x v="19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4/Sep"/>
    <x v="249"/>
    <x v="250"/>
    <m/>
    <x v="20"/>
    <n v="0"/>
    <n v="0"/>
    <n v="4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Oct"/>
    <x v="249"/>
    <x v="250"/>
    <m/>
    <x v="21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Nov"/>
    <x v="249"/>
    <x v="250"/>
    <m/>
    <x v="22"/>
    <n v="0"/>
    <n v="0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4/Dec"/>
    <x v="249"/>
    <x v="250"/>
    <m/>
    <x v="2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Jan"/>
    <x v="250"/>
    <x v="251"/>
    <s v="MATO CASTELHANO"/>
    <x v="12"/>
    <n v="0"/>
    <n v="0"/>
    <n v="5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14/Feb"/>
    <x v="250"/>
    <x v="251"/>
    <m/>
    <x v="13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MATO CASTELHANO2014/Mar"/>
    <x v="250"/>
    <x v="251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Apr"/>
    <x v="250"/>
    <x v="251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May"/>
    <x v="250"/>
    <x v="251"/>
    <m/>
    <x v="16"/>
    <n v="0"/>
    <n v="0"/>
    <n v="3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Jun"/>
    <x v="250"/>
    <x v="251"/>
    <m/>
    <x v="17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Jul"/>
    <x v="250"/>
    <x v="251"/>
    <m/>
    <x v="18"/>
    <n v="0"/>
    <n v="0"/>
    <n v="5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14/Aug"/>
    <x v="250"/>
    <x v="25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Sep"/>
    <x v="250"/>
    <x v="25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Oct"/>
    <x v="250"/>
    <x v="251"/>
    <m/>
    <x v="21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Nov"/>
    <x v="250"/>
    <x v="251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4/Dec"/>
    <x v="250"/>
    <x v="251"/>
    <m/>
    <x v="23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Jan"/>
    <x v="251"/>
    <x v="252"/>
    <s v="MATO LEITAO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Feb"/>
    <x v="251"/>
    <x v="25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Mar"/>
    <x v="251"/>
    <x v="25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Apr"/>
    <x v="251"/>
    <x v="252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May"/>
    <x v="251"/>
    <x v="2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Jun"/>
    <x v="251"/>
    <x v="25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Jul"/>
    <x v="251"/>
    <x v="252"/>
    <m/>
    <x v="18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O LEITAO2014/Aug"/>
    <x v="251"/>
    <x v="252"/>
    <m/>
    <x v="19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4/Sep"/>
    <x v="251"/>
    <x v="252"/>
    <m/>
    <x v="20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Oct"/>
    <x v="251"/>
    <x v="25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Nov"/>
    <x v="251"/>
    <x v="25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4/Dec"/>
    <x v="251"/>
    <x v="2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May"/>
    <x v="252"/>
    <x v="25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Aug"/>
    <x v="252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Sep"/>
    <x v="252"/>
    <x v="253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QUEIMADO2014/Oct"/>
    <x v="252"/>
    <x v="2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Nov"/>
    <x v="252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4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Jan"/>
    <x v="253"/>
    <x v="254"/>
    <s v="MAXIMILIANO DE ALMEID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Feb"/>
    <x v="253"/>
    <x v="25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Mar"/>
    <x v="253"/>
    <x v="254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Apr"/>
    <x v="253"/>
    <x v="25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4/May"/>
    <x v="253"/>
    <x v="25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Jun"/>
    <x v="253"/>
    <x v="254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4/Jul"/>
    <x v="253"/>
    <x v="254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Aug"/>
    <x v="253"/>
    <x v="254"/>
    <m/>
    <x v="19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Sep"/>
    <x v="253"/>
    <x v="254"/>
    <m/>
    <x v="20"/>
    <n v="0"/>
    <n v="0"/>
    <n v="4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AXIMILIANO DE ALMEIDA2014/Oct"/>
    <x v="253"/>
    <x v="25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Nov"/>
    <x v="253"/>
    <x v="254"/>
    <m/>
    <x v="2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4/Dec"/>
    <x v="253"/>
    <x v="254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Jan"/>
    <x v="254"/>
    <x v="255"/>
    <s v="MINAS DO LEAO"/>
    <x v="12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Feb"/>
    <x v="254"/>
    <x v="255"/>
    <m/>
    <x v="13"/>
    <n v="0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Mar"/>
    <x v="254"/>
    <x v="255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Apr"/>
    <x v="254"/>
    <x v="255"/>
    <m/>
    <x v="15"/>
    <n v="0"/>
    <n v="0"/>
    <n v="8"/>
    <n v="0"/>
    <n v="1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INAS DO LEAO2014/May"/>
    <x v="254"/>
    <x v="255"/>
    <m/>
    <x v="16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NAS DO LEAO2014/Jun"/>
    <x v="254"/>
    <x v="255"/>
    <m/>
    <x v="17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4/Jul"/>
    <x v="254"/>
    <x v="255"/>
    <m/>
    <x v="18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1"/>
    <n v="0"/>
  </r>
  <r>
    <s v="MINAS DO LEAO2014/Aug"/>
    <x v="254"/>
    <x v="255"/>
    <m/>
    <x v="19"/>
    <n v="1"/>
    <n v="0"/>
    <n v="14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MINAS DO LEAO2014/Sep"/>
    <x v="254"/>
    <x v="255"/>
    <m/>
    <x v="20"/>
    <n v="2"/>
    <n v="0"/>
    <n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3"/>
  </r>
  <r>
    <s v="MINAS DO LEAO2014/Oct"/>
    <x v="254"/>
    <x v="255"/>
    <m/>
    <x v="21"/>
    <n v="0"/>
    <n v="0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4/Nov"/>
    <x v="254"/>
    <x v="255"/>
    <m/>
    <x v="22"/>
    <n v="0"/>
    <n v="0"/>
    <n v="6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4/Dec"/>
    <x v="254"/>
    <x v="255"/>
    <m/>
    <x v="23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Jan"/>
    <x v="255"/>
    <x v="256"/>
    <s v="MIRAGUAI"/>
    <x v="12"/>
    <n v="1"/>
    <n v="0"/>
    <n v="3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MIRAGUAI2014/Feb"/>
    <x v="255"/>
    <x v="25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Mar"/>
    <x v="255"/>
    <x v="256"/>
    <m/>
    <x v="14"/>
    <n v="0"/>
    <n v="0"/>
    <n v="1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4/Apr"/>
    <x v="255"/>
    <x v="256"/>
    <m/>
    <x v="15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May"/>
    <x v="255"/>
    <x v="256"/>
    <m/>
    <x v="16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4/Jun"/>
    <x v="255"/>
    <x v="256"/>
    <m/>
    <x v="17"/>
    <n v="0"/>
    <n v="0"/>
    <n v="10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IRAGUAI2014/Jul"/>
    <x v="255"/>
    <x v="256"/>
    <m/>
    <x v="1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Aug"/>
    <x v="255"/>
    <x v="256"/>
    <m/>
    <x v="1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Sep"/>
    <x v="255"/>
    <x v="256"/>
    <m/>
    <x v="2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Oct"/>
    <x v="255"/>
    <x v="256"/>
    <m/>
    <x v="21"/>
    <n v="1"/>
    <n v="0"/>
    <n v="9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MIRAGUAI2014/Nov"/>
    <x v="255"/>
    <x v="256"/>
    <m/>
    <x v="22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4/Dec"/>
    <x v="255"/>
    <x v="25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Jan"/>
    <x v="256"/>
    <x v="257"/>
    <s v="MONTAUR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Mar"/>
    <x v="256"/>
    <x v="257"/>
    <m/>
    <x v="14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Apr"/>
    <x v="256"/>
    <x v="2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Jun"/>
    <x v="256"/>
    <x v="2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Jul"/>
    <x v="256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Aug"/>
    <x v="256"/>
    <x v="2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Sep"/>
    <x v="256"/>
    <x v="2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Oct"/>
    <x v="256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Nov"/>
    <x v="256"/>
    <x v="257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AURI2014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Feb"/>
    <x v="257"/>
    <x v="25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Mar"/>
    <x v="257"/>
    <x v="258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Apr"/>
    <x v="257"/>
    <x v="258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May"/>
    <x v="257"/>
    <x v="258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Jun"/>
    <x v="257"/>
    <x v="2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Jul"/>
    <x v="257"/>
    <x v="258"/>
    <m/>
    <x v="18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Aug"/>
    <x v="257"/>
    <x v="25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Sep"/>
    <x v="257"/>
    <x v="25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Oct"/>
    <x v="257"/>
    <x v="2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Nov"/>
    <x v="257"/>
    <x v="258"/>
    <m/>
    <x v="2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4/Dec"/>
    <x v="257"/>
    <x v="258"/>
    <m/>
    <x v="2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Jan"/>
    <x v="258"/>
    <x v="259"/>
    <s v="MONTE BEL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Feb"/>
    <x v="258"/>
    <x v="2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Mar"/>
    <x v="258"/>
    <x v="2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May"/>
    <x v="258"/>
    <x v="259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Jun"/>
    <x v="258"/>
    <x v="2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Jul"/>
    <x v="258"/>
    <x v="25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4/Aug"/>
    <x v="258"/>
    <x v="25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Sep"/>
    <x v="258"/>
    <x v="25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4/Oct"/>
    <x v="258"/>
    <x v="259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4/Nov"/>
    <x v="258"/>
    <x v="259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4/Dec"/>
    <x v="258"/>
    <x v="25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4/Jan"/>
    <x v="259"/>
    <x v="260"/>
    <s v="MONTENEGRO"/>
    <x v="12"/>
    <n v="0"/>
    <n v="0"/>
    <n v="101"/>
    <n v="5"/>
    <n v="5"/>
    <n v="9"/>
    <n v="1"/>
    <n v="6"/>
    <n v="2"/>
    <n v="23"/>
    <n v="2"/>
    <n v="0"/>
    <n v="0"/>
    <n v="0"/>
    <n v="0"/>
    <n v="10"/>
    <n v="1"/>
    <n v="0"/>
    <n v="0"/>
    <n v="0"/>
    <n v="0"/>
    <n v="0"/>
    <n v="1"/>
    <n v="0"/>
    <n v="0"/>
    <n v="0"/>
  </r>
  <r>
    <s v="MONTENEGRO2014/Feb"/>
    <x v="259"/>
    <x v="260"/>
    <m/>
    <x v="13"/>
    <n v="1"/>
    <n v="0"/>
    <n v="93"/>
    <n v="3"/>
    <n v="8"/>
    <n v="9"/>
    <n v="2"/>
    <n v="6"/>
    <n v="0"/>
    <n v="16"/>
    <n v="2"/>
    <n v="0"/>
    <n v="0"/>
    <n v="0"/>
    <n v="0"/>
    <n v="6"/>
    <n v="0"/>
    <n v="0"/>
    <n v="0"/>
    <n v="0"/>
    <n v="0"/>
    <n v="0"/>
    <n v="0"/>
    <n v="0"/>
    <n v="0"/>
    <n v="2"/>
  </r>
  <r>
    <s v="MONTENEGRO2014/Mar"/>
    <x v="259"/>
    <x v="260"/>
    <m/>
    <x v="14"/>
    <n v="1"/>
    <n v="0"/>
    <n v="146"/>
    <n v="9"/>
    <n v="11"/>
    <n v="18"/>
    <n v="3"/>
    <n v="10"/>
    <n v="2"/>
    <n v="34"/>
    <n v="3"/>
    <n v="0"/>
    <n v="0"/>
    <n v="0"/>
    <n v="0"/>
    <n v="13"/>
    <n v="1"/>
    <n v="0"/>
    <n v="0"/>
    <n v="0"/>
    <n v="0"/>
    <n v="0"/>
    <n v="0"/>
    <n v="0"/>
    <n v="0"/>
    <n v="1"/>
  </r>
  <r>
    <s v="MONTENEGRO2014/Apr"/>
    <x v="259"/>
    <x v="260"/>
    <m/>
    <x v="15"/>
    <n v="2"/>
    <n v="0"/>
    <n v="122"/>
    <n v="1"/>
    <n v="6"/>
    <n v="15"/>
    <n v="1"/>
    <n v="8"/>
    <n v="4"/>
    <n v="44"/>
    <n v="6"/>
    <n v="0"/>
    <n v="0"/>
    <n v="0"/>
    <n v="0"/>
    <n v="7"/>
    <n v="2"/>
    <n v="1"/>
    <n v="0"/>
    <n v="0"/>
    <n v="0"/>
    <n v="0"/>
    <n v="0"/>
    <n v="0"/>
    <n v="0"/>
    <n v="2"/>
  </r>
  <r>
    <s v="MONTENEGRO2014/May"/>
    <x v="259"/>
    <x v="260"/>
    <m/>
    <x v="16"/>
    <n v="0"/>
    <n v="0"/>
    <n v="115"/>
    <n v="3"/>
    <n v="4"/>
    <n v="16"/>
    <n v="1"/>
    <n v="7"/>
    <n v="3"/>
    <n v="41"/>
    <n v="9"/>
    <n v="0"/>
    <n v="0"/>
    <n v="0"/>
    <n v="0"/>
    <n v="16"/>
    <n v="8"/>
    <n v="0"/>
    <n v="0"/>
    <n v="0"/>
    <n v="0"/>
    <n v="0"/>
    <n v="0"/>
    <n v="0"/>
    <n v="0"/>
    <n v="0"/>
  </r>
  <r>
    <s v="MONTENEGRO2014/Jun"/>
    <x v="259"/>
    <x v="260"/>
    <m/>
    <x v="17"/>
    <n v="0"/>
    <n v="0"/>
    <n v="108"/>
    <n v="3"/>
    <n v="10"/>
    <n v="12"/>
    <n v="1"/>
    <n v="9"/>
    <n v="2"/>
    <n v="13"/>
    <n v="3"/>
    <n v="0"/>
    <n v="0"/>
    <n v="0"/>
    <n v="0"/>
    <n v="11"/>
    <n v="2"/>
    <n v="0"/>
    <n v="0"/>
    <n v="0"/>
    <n v="0"/>
    <n v="0"/>
    <n v="0"/>
    <n v="0"/>
    <n v="0"/>
    <n v="0"/>
  </r>
  <r>
    <s v="MONTENEGRO2014/Jul"/>
    <x v="259"/>
    <x v="260"/>
    <m/>
    <x v="18"/>
    <n v="0"/>
    <n v="0"/>
    <n v="106"/>
    <n v="3"/>
    <n v="10"/>
    <n v="9"/>
    <n v="2"/>
    <n v="3"/>
    <n v="4"/>
    <n v="64"/>
    <n v="5"/>
    <n v="1"/>
    <n v="0"/>
    <n v="0"/>
    <n v="0"/>
    <n v="16"/>
    <n v="3"/>
    <n v="0"/>
    <n v="0"/>
    <n v="0"/>
    <n v="0"/>
    <n v="0"/>
    <n v="0"/>
    <n v="0"/>
    <n v="0"/>
    <n v="0"/>
  </r>
  <r>
    <s v="MONTENEGRO2014/Aug"/>
    <x v="259"/>
    <x v="260"/>
    <m/>
    <x v="19"/>
    <n v="0"/>
    <n v="0"/>
    <n v="105"/>
    <n v="2"/>
    <n v="9"/>
    <n v="14"/>
    <n v="2"/>
    <n v="9"/>
    <n v="2"/>
    <n v="50"/>
    <n v="4"/>
    <n v="0"/>
    <n v="0"/>
    <n v="0"/>
    <n v="0"/>
    <n v="16"/>
    <n v="3"/>
    <n v="0"/>
    <n v="0"/>
    <n v="0"/>
    <n v="0"/>
    <n v="0"/>
    <n v="0"/>
    <n v="0"/>
    <n v="0"/>
    <n v="0"/>
  </r>
  <r>
    <s v="MONTENEGRO2014/Sep"/>
    <x v="259"/>
    <x v="260"/>
    <m/>
    <x v="20"/>
    <n v="1"/>
    <n v="0"/>
    <n v="90"/>
    <n v="3"/>
    <n v="6"/>
    <n v="14"/>
    <n v="0"/>
    <n v="6"/>
    <n v="5"/>
    <n v="40"/>
    <n v="10"/>
    <n v="0"/>
    <n v="0"/>
    <n v="0"/>
    <n v="0"/>
    <n v="16"/>
    <n v="1"/>
    <n v="0"/>
    <n v="0"/>
    <n v="0"/>
    <n v="0"/>
    <n v="0"/>
    <n v="0"/>
    <n v="0"/>
    <n v="0"/>
    <n v="1"/>
  </r>
  <r>
    <s v="MONTENEGRO2014/Oct"/>
    <x v="259"/>
    <x v="260"/>
    <m/>
    <x v="21"/>
    <n v="0"/>
    <n v="0"/>
    <n v="91"/>
    <n v="3"/>
    <n v="6"/>
    <n v="13"/>
    <n v="0"/>
    <n v="10"/>
    <n v="6"/>
    <n v="49"/>
    <n v="4"/>
    <n v="0"/>
    <n v="0"/>
    <n v="0"/>
    <n v="0"/>
    <n v="9"/>
    <n v="3"/>
    <n v="0"/>
    <n v="0"/>
    <n v="0"/>
    <n v="0"/>
    <n v="0"/>
    <n v="0"/>
    <n v="0"/>
    <n v="0"/>
    <n v="0"/>
  </r>
  <r>
    <s v="MONTENEGRO2014/Nov"/>
    <x v="259"/>
    <x v="260"/>
    <m/>
    <x v="22"/>
    <n v="1"/>
    <n v="0"/>
    <n v="101"/>
    <n v="2"/>
    <n v="4"/>
    <n v="13"/>
    <n v="1"/>
    <n v="4"/>
    <n v="1"/>
    <n v="44"/>
    <n v="7"/>
    <n v="0"/>
    <n v="0"/>
    <n v="0"/>
    <n v="0"/>
    <n v="9"/>
    <n v="1"/>
    <n v="0"/>
    <n v="0"/>
    <n v="0"/>
    <n v="0"/>
    <n v="0"/>
    <n v="0"/>
    <n v="0"/>
    <n v="0"/>
    <n v="1"/>
  </r>
  <r>
    <s v="MONTENEGRO2014/Dec"/>
    <x v="259"/>
    <x v="260"/>
    <m/>
    <x v="23"/>
    <n v="1"/>
    <n v="1"/>
    <n v="74"/>
    <n v="2"/>
    <n v="0"/>
    <n v="12"/>
    <n v="3"/>
    <n v="10"/>
    <n v="0"/>
    <n v="30"/>
    <n v="1"/>
    <n v="0"/>
    <n v="0"/>
    <n v="0"/>
    <n v="0"/>
    <n v="7"/>
    <n v="0"/>
    <n v="0"/>
    <n v="0"/>
    <n v="0"/>
    <n v="0"/>
    <n v="0"/>
    <n v="0"/>
    <n v="0"/>
    <n v="0"/>
    <n v="1"/>
  </r>
  <r>
    <s v="MORMACO2014/Jan"/>
    <x v="260"/>
    <x v="261"/>
    <s v="MORMACO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Feb"/>
    <x v="260"/>
    <x v="2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Mar"/>
    <x v="260"/>
    <x v="26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Jun"/>
    <x v="260"/>
    <x v="26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Jul"/>
    <x v="260"/>
    <x v="261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Aug"/>
    <x v="260"/>
    <x v="261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Sep"/>
    <x v="260"/>
    <x v="2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Oct"/>
    <x v="260"/>
    <x v="261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Nov"/>
    <x v="260"/>
    <x v="2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4/Dec"/>
    <x v="260"/>
    <x v="261"/>
    <m/>
    <x v="23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INHOS DO SUL2014/Jan"/>
    <x v="261"/>
    <x v="262"/>
    <s v="MORRINHO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Mar"/>
    <x v="261"/>
    <x v="2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Apr"/>
    <x v="261"/>
    <x v="262"/>
    <m/>
    <x v="15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INHOS DO SUL2014/May"/>
    <x v="261"/>
    <x v="26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Jun"/>
    <x v="261"/>
    <x v="2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Jul"/>
    <x v="261"/>
    <x v="26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Aug"/>
    <x v="261"/>
    <x v="2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Sep"/>
    <x v="261"/>
    <x v="262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Oct"/>
    <x v="261"/>
    <x v="2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Nov"/>
    <x v="261"/>
    <x v="2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4/Dec"/>
    <x v="261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Jan"/>
    <x v="262"/>
    <x v="263"/>
    <s v="MORRO REDON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Feb"/>
    <x v="262"/>
    <x v="263"/>
    <m/>
    <x v="13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Mar"/>
    <x v="262"/>
    <x v="263"/>
    <m/>
    <x v="14"/>
    <n v="0"/>
    <n v="0"/>
    <n v="6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14/Apr"/>
    <x v="262"/>
    <x v="263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May"/>
    <x v="262"/>
    <x v="263"/>
    <m/>
    <x v="16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Jun"/>
    <x v="262"/>
    <x v="26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Jul"/>
    <x v="262"/>
    <x v="263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Aug"/>
    <x v="262"/>
    <x v="26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Sep"/>
    <x v="262"/>
    <x v="263"/>
    <m/>
    <x v="2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Oct"/>
    <x v="262"/>
    <x v="2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Nov"/>
    <x v="262"/>
    <x v="263"/>
    <m/>
    <x v="22"/>
    <n v="0"/>
    <n v="0"/>
    <n v="6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4/Dec"/>
    <x v="262"/>
    <x v="263"/>
    <m/>
    <x v="23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Jan"/>
    <x v="263"/>
    <x v="264"/>
    <s v="MORRO REUTE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Feb"/>
    <x v="263"/>
    <x v="264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Mar"/>
    <x v="263"/>
    <x v="264"/>
    <m/>
    <x v="14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Apr"/>
    <x v="263"/>
    <x v="264"/>
    <m/>
    <x v="15"/>
    <n v="0"/>
    <n v="0"/>
    <n v="6"/>
    <n v="0"/>
    <n v="0"/>
    <n v="2"/>
    <n v="0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MORRO REUTER2014/May"/>
    <x v="263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Jun"/>
    <x v="263"/>
    <x v="264"/>
    <m/>
    <x v="17"/>
    <n v="1"/>
    <n v="0"/>
    <n v="4"/>
    <n v="0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MORRO REUTER2014/Jul"/>
    <x v="263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Aug"/>
    <x v="263"/>
    <x v="26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Sep"/>
    <x v="263"/>
    <x v="264"/>
    <m/>
    <x v="20"/>
    <n v="0"/>
    <n v="0"/>
    <n v="1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ORRO REUTER2014/Oct"/>
    <x v="263"/>
    <x v="264"/>
    <m/>
    <x v="21"/>
    <n v="0"/>
    <n v="0"/>
    <n v="8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MORRO REUTER2014/Nov"/>
    <x v="263"/>
    <x v="264"/>
    <m/>
    <x v="2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4/Dec"/>
    <x v="263"/>
    <x v="264"/>
    <m/>
    <x v="2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14/Jan"/>
    <x v="264"/>
    <x v="265"/>
    <s v="MOSTARDAS"/>
    <x v="12"/>
    <n v="0"/>
    <n v="0"/>
    <n v="21"/>
    <n v="3"/>
    <n v="3"/>
    <n v="0"/>
    <n v="0"/>
    <n v="2"/>
    <n v="3"/>
    <n v="0"/>
    <n v="5"/>
    <n v="0"/>
    <n v="0"/>
    <n v="0"/>
    <n v="0"/>
    <n v="2"/>
    <n v="0"/>
    <n v="0"/>
    <n v="0"/>
    <n v="0"/>
    <n v="0"/>
    <n v="0"/>
    <n v="0"/>
    <n v="0"/>
    <n v="0"/>
    <n v="0"/>
  </r>
  <r>
    <s v="MOSTARDAS2014/Feb"/>
    <x v="264"/>
    <x v="265"/>
    <m/>
    <x v="13"/>
    <n v="0"/>
    <n v="0"/>
    <n v="16"/>
    <n v="4"/>
    <n v="3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OSTARDAS2014/Mar"/>
    <x v="264"/>
    <x v="265"/>
    <m/>
    <x v="14"/>
    <n v="0"/>
    <n v="0"/>
    <n v="17"/>
    <n v="6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14/Apr"/>
    <x v="264"/>
    <x v="265"/>
    <m/>
    <x v="15"/>
    <n v="0"/>
    <n v="0"/>
    <n v="12"/>
    <n v="2"/>
    <n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14/May"/>
    <x v="264"/>
    <x v="265"/>
    <m/>
    <x v="16"/>
    <n v="0"/>
    <n v="0"/>
    <n v="19"/>
    <n v="1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14/Jun"/>
    <x v="264"/>
    <x v="265"/>
    <m/>
    <x v="17"/>
    <n v="0"/>
    <n v="0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4/Jul"/>
    <x v="264"/>
    <x v="265"/>
    <m/>
    <x v="18"/>
    <n v="0"/>
    <n v="0"/>
    <n v="14"/>
    <n v="3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4/Aug"/>
    <x v="264"/>
    <x v="265"/>
    <m/>
    <x v="19"/>
    <n v="0"/>
    <n v="0"/>
    <n v="38"/>
    <n v="6"/>
    <n v="1"/>
    <n v="0"/>
    <n v="0"/>
    <n v="0"/>
    <n v="1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MOSTARDAS2014/Sep"/>
    <x v="264"/>
    <x v="265"/>
    <m/>
    <x v="20"/>
    <n v="1"/>
    <n v="0"/>
    <n v="23"/>
    <n v="5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14/Oct"/>
    <x v="264"/>
    <x v="265"/>
    <m/>
    <x v="21"/>
    <n v="0"/>
    <n v="0"/>
    <n v="12"/>
    <n v="6"/>
    <n v="0"/>
    <n v="0"/>
    <n v="0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MOSTARDAS2014/Nov"/>
    <x v="264"/>
    <x v="265"/>
    <m/>
    <x v="22"/>
    <n v="0"/>
    <n v="0"/>
    <n v="9"/>
    <n v="2"/>
    <n v="0"/>
    <n v="1"/>
    <n v="0"/>
    <n v="1"/>
    <n v="2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MOSTARDAS2014/Dec"/>
    <x v="264"/>
    <x v="265"/>
    <m/>
    <x v="23"/>
    <n v="0"/>
    <n v="0"/>
    <n v="10"/>
    <n v="2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4/Jan"/>
    <x v="265"/>
    <x v="266"/>
    <s v="MUCUM"/>
    <x v="12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4/Feb"/>
    <x v="265"/>
    <x v="266"/>
    <m/>
    <x v="13"/>
    <n v="0"/>
    <n v="0"/>
    <n v="3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UCUM2014/Mar"/>
    <x v="265"/>
    <x v="266"/>
    <m/>
    <x v="14"/>
    <n v="0"/>
    <n v="0"/>
    <n v="4"/>
    <n v="0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CUM2014/Apr"/>
    <x v="265"/>
    <x v="266"/>
    <m/>
    <x v="15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May"/>
    <x v="265"/>
    <x v="266"/>
    <m/>
    <x v="1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4/Jun"/>
    <x v="265"/>
    <x v="266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Jul"/>
    <x v="265"/>
    <x v="266"/>
    <m/>
    <x v="1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Aug"/>
    <x v="265"/>
    <x v="266"/>
    <m/>
    <x v="19"/>
    <n v="0"/>
    <n v="0"/>
    <n v="10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4/Sep"/>
    <x v="265"/>
    <x v="266"/>
    <m/>
    <x v="20"/>
    <n v="0"/>
    <n v="0"/>
    <n v="4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14/Oct"/>
    <x v="265"/>
    <x v="266"/>
    <m/>
    <x v="2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Nov"/>
    <x v="265"/>
    <x v="266"/>
    <m/>
    <x v="22"/>
    <n v="0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4/Dec"/>
    <x v="265"/>
    <x v="266"/>
    <m/>
    <x v="23"/>
    <n v="0"/>
    <n v="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Jan"/>
    <x v="266"/>
    <x v="267"/>
    <s v="MUITOS CAPOE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Feb"/>
    <x v="266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Mar"/>
    <x v="266"/>
    <x v="267"/>
    <m/>
    <x v="14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Apr"/>
    <x v="266"/>
    <x v="2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May"/>
    <x v="266"/>
    <x v="267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Jun"/>
    <x v="266"/>
    <x v="26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Jul"/>
    <x v="266"/>
    <x v="2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Aug"/>
    <x v="266"/>
    <x v="267"/>
    <m/>
    <x v="19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Sep"/>
    <x v="266"/>
    <x v="267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Oct"/>
    <x v="266"/>
    <x v="267"/>
    <m/>
    <x v="21"/>
    <n v="0"/>
    <n v="0"/>
    <n v="8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ITOS CAPOES2014/Nov"/>
    <x v="266"/>
    <x v="26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4/Dec"/>
    <x v="266"/>
    <x v="267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Jan"/>
    <x v="267"/>
    <x v="268"/>
    <s v="MULITERN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Feb"/>
    <x v="267"/>
    <x v="2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Mar"/>
    <x v="267"/>
    <x v="268"/>
    <m/>
    <x v="14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Apr"/>
    <x v="267"/>
    <x v="268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May"/>
    <x v="267"/>
    <x v="2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Jun"/>
    <x v="267"/>
    <x v="268"/>
    <m/>
    <x v="17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LITERNO2014/Jul"/>
    <x v="267"/>
    <x v="2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Aug"/>
    <x v="267"/>
    <x v="268"/>
    <m/>
    <x v="1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Sep"/>
    <x v="267"/>
    <x v="2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Oct"/>
    <x v="267"/>
    <x v="26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Nov"/>
    <x v="267"/>
    <x v="26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4/Dec"/>
    <x v="267"/>
    <x v="268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4/Jan"/>
    <x v="268"/>
    <x v="269"/>
    <s v="NAO-ME-TOQUE"/>
    <x v="12"/>
    <n v="0"/>
    <n v="0"/>
    <n v="9"/>
    <n v="1"/>
    <n v="3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4/Feb"/>
    <x v="268"/>
    <x v="269"/>
    <m/>
    <x v="13"/>
    <n v="0"/>
    <n v="0"/>
    <n v="18"/>
    <n v="1"/>
    <n v="3"/>
    <n v="4"/>
    <n v="2"/>
    <n v="4"/>
    <n v="1"/>
    <n v="0"/>
    <n v="0"/>
    <n v="0"/>
    <n v="0"/>
    <n v="0"/>
    <n v="0"/>
    <n v="2"/>
    <n v="1"/>
    <n v="0"/>
    <n v="0"/>
    <n v="1"/>
    <n v="0"/>
    <n v="0"/>
    <n v="0"/>
    <n v="0"/>
    <n v="0"/>
    <n v="0"/>
  </r>
  <r>
    <s v="NAO-ME-TOQUE2014/Mar"/>
    <x v="268"/>
    <x v="269"/>
    <m/>
    <x v="14"/>
    <n v="1"/>
    <n v="0"/>
    <n v="16"/>
    <n v="0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NAO-ME-TOQUE2014/Apr"/>
    <x v="268"/>
    <x v="269"/>
    <m/>
    <x v="15"/>
    <n v="0"/>
    <n v="0"/>
    <n v="13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4/May"/>
    <x v="268"/>
    <x v="269"/>
    <m/>
    <x v="16"/>
    <n v="0"/>
    <n v="0"/>
    <n v="5"/>
    <n v="0"/>
    <n v="1"/>
    <n v="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4/Jun"/>
    <x v="268"/>
    <x v="269"/>
    <m/>
    <x v="17"/>
    <n v="0"/>
    <n v="0"/>
    <n v="8"/>
    <n v="0"/>
    <n v="1"/>
    <n v="1"/>
    <n v="0"/>
    <n v="2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NAO-ME-TOQUE2014/Jul"/>
    <x v="268"/>
    <x v="269"/>
    <m/>
    <x v="18"/>
    <n v="0"/>
    <n v="0"/>
    <n v="7"/>
    <n v="0"/>
    <n v="1"/>
    <n v="3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NAO-ME-TOQUE2014/Aug"/>
    <x v="268"/>
    <x v="269"/>
    <m/>
    <x v="19"/>
    <n v="0"/>
    <n v="0"/>
    <n v="7"/>
    <n v="1"/>
    <n v="3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4/Sep"/>
    <x v="268"/>
    <x v="269"/>
    <m/>
    <x v="20"/>
    <n v="0"/>
    <n v="0"/>
    <n v="10"/>
    <n v="0"/>
    <n v="2"/>
    <n v="0"/>
    <n v="1"/>
    <n v="1"/>
    <n v="5"/>
    <n v="1"/>
    <n v="4"/>
    <n v="1"/>
    <n v="0"/>
    <n v="0"/>
    <n v="0"/>
    <n v="1"/>
    <n v="0"/>
    <n v="0"/>
    <n v="0"/>
    <n v="0"/>
    <n v="0"/>
    <n v="0"/>
    <n v="0"/>
    <n v="0"/>
    <n v="0"/>
    <n v="0"/>
  </r>
  <r>
    <s v="NAO-ME-TOQUE2014/Oct"/>
    <x v="268"/>
    <x v="269"/>
    <m/>
    <x v="21"/>
    <n v="0"/>
    <n v="0"/>
    <n v="8"/>
    <n v="1"/>
    <n v="0"/>
    <n v="3"/>
    <n v="1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NAO-ME-TOQUE2014/Nov"/>
    <x v="268"/>
    <x v="269"/>
    <m/>
    <x v="22"/>
    <n v="0"/>
    <n v="0"/>
    <n v="9"/>
    <n v="1"/>
    <n v="0"/>
    <n v="4"/>
    <n v="0"/>
    <n v="2"/>
    <n v="2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NAO-ME-TOQUE2014/Dec"/>
    <x v="268"/>
    <x v="269"/>
    <m/>
    <x v="23"/>
    <n v="0"/>
    <n v="0"/>
    <n v="9"/>
    <n v="1"/>
    <n v="0"/>
    <n v="3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ÃO INFORMADO2014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4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Jan"/>
    <x v="269"/>
    <x v="271"/>
    <s v="NICOLAU VERGU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Feb"/>
    <x v="269"/>
    <x v="271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Mar"/>
    <x v="269"/>
    <x v="2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Apr"/>
    <x v="269"/>
    <x v="271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May"/>
    <x v="269"/>
    <x v="27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ICOLAU VERGUEIRO2014/Jun"/>
    <x v="269"/>
    <x v="2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Jul"/>
    <x v="269"/>
    <x v="271"/>
    <m/>
    <x v="1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Aug"/>
    <x v="269"/>
    <x v="27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Oct"/>
    <x v="269"/>
    <x v="2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Nov"/>
    <x v="269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4/Dec"/>
    <x v="269"/>
    <x v="271"/>
    <m/>
    <x v="2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Jan"/>
    <x v="270"/>
    <x v="272"/>
    <s v="NONOAI"/>
    <x v="12"/>
    <n v="0"/>
    <n v="0"/>
    <n v="9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NOAI2014/Feb"/>
    <x v="270"/>
    <x v="272"/>
    <m/>
    <x v="13"/>
    <n v="0"/>
    <n v="0"/>
    <n v="14"/>
    <n v="0"/>
    <n v="0"/>
    <n v="0"/>
    <n v="0"/>
    <n v="2"/>
    <n v="0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NONOAI2014/Mar"/>
    <x v="270"/>
    <x v="272"/>
    <m/>
    <x v="14"/>
    <n v="1"/>
    <n v="0"/>
    <n v="12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NONOAI2014/Apr"/>
    <x v="270"/>
    <x v="272"/>
    <m/>
    <x v="15"/>
    <n v="0"/>
    <n v="0"/>
    <n v="15"/>
    <n v="1"/>
    <n v="1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NOAI2014/May"/>
    <x v="270"/>
    <x v="272"/>
    <m/>
    <x v="16"/>
    <n v="0"/>
    <n v="0"/>
    <n v="1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4/Jun"/>
    <x v="270"/>
    <x v="272"/>
    <m/>
    <x v="17"/>
    <n v="0"/>
    <n v="1"/>
    <n v="24"/>
    <n v="1"/>
    <n v="0"/>
    <n v="0"/>
    <n v="0"/>
    <n v="2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NOAI2014/Jul"/>
    <x v="270"/>
    <x v="272"/>
    <m/>
    <x v="18"/>
    <n v="0"/>
    <n v="0"/>
    <n v="9"/>
    <n v="1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NOAI2014/Aug"/>
    <x v="270"/>
    <x v="272"/>
    <m/>
    <x v="19"/>
    <n v="0"/>
    <n v="0"/>
    <n v="8"/>
    <n v="3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NOAI2014/Sep"/>
    <x v="270"/>
    <x v="272"/>
    <m/>
    <x v="20"/>
    <n v="0"/>
    <n v="0"/>
    <n v="1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14/Oct"/>
    <x v="270"/>
    <x v="272"/>
    <m/>
    <x v="21"/>
    <n v="0"/>
    <n v="0"/>
    <n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NOAI2014/Nov"/>
    <x v="270"/>
    <x v="272"/>
    <m/>
    <x v="22"/>
    <n v="0"/>
    <n v="0"/>
    <n v="1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14/Dec"/>
    <x v="270"/>
    <x v="272"/>
    <m/>
    <x v="23"/>
    <n v="0"/>
    <n v="0"/>
    <n v="14"/>
    <n v="2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Jan"/>
    <x v="271"/>
    <x v="273"/>
    <s v="NOVA ALVORADA"/>
    <x v="12"/>
    <n v="0"/>
    <n v="0"/>
    <n v="4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LVORADA2014/Feb"/>
    <x v="271"/>
    <x v="27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Mar"/>
    <x v="271"/>
    <x v="273"/>
    <m/>
    <x v="14"/>
    <n v="0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Apr"/>
    <x v="271"/>
    <x v="273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May"/>
    <x v="271"/>
    <x v="27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Jun"/>
    <x v="271"/>
    <x v="27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Jul"/>
    <x v="271"/>
    <x v="27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Aug"/>
    <x v="271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Sep"/>
    <x v="271"/>
    <x v="273"/>
    <m/>
    <x v="2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Oct"/>
    <x v="271"/>
    <x v="273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Nov"/>
    <x v="271"/>
    <x v="27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4/Dec"/>
    <x v="271"/>
    <x v="273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Jan"/>
    <x v="272"/>
    <x v="274"/>
    <s v="NOVA ARACA"/>
    <x v="12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</r>
  <r>
    <s v="NOVA ARACA2014/Feb"/>
    <x v="272"/>
    <x v="27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Mar"/>
    <x v="272"/>
    <x v="274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Apr"/>
    <x v="272"/>
    <x v="274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4/May"/>
    <x v="272"/>
    <x v="274"/>
    <m/>
    <x v="16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Jun"/>
    <x v="272"/>
    <x v="274"/>
    <m/>
    <x v="17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Jul"/>
    <x v="272"/>
    <x v="274"/>
    <m/>
    <x v="18"/>
    <n v="0"/>
    <n v="0"/>
    <n v="3"/>
    <n v="1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4/Aug"/>
    <x v="272"/>
    <x v="27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Sep"/>
    <x v="272"/>
    <x v="274"/>
    <m/>
    <x v="20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4/Oct"/>
    <x v="272"/>
    <x v="274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4/Nov"/>
    <x v="272"/>
    <x v="274"/>
    <m/>
    <x v="22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14/Dec"/>
    <x v="272"/>
    <x v="27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Jan"/>
    <x v="273"/>
    <x v="275"/>
    <s v="NOVA BASSANO"/>
    <x v="1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Feb"/>
    <x v="273"/>
    <x v="275"/>
    <m/>
    <x v="13"/>
    <n v="0"/>
    <n v="0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Mar"/>
    <x v="273"/>
    <x v="275"/>
    <m/>
    <x v="14"/>
    <n v="0"/>
    <n v="0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Apr"/>
    <x v="273"/>
    <x v="275"/>
    <m/>
    <x v="15"/>
    <n v="0"/>
    <n v="0"/>
    <n v="2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4/May"/>
    <x v="273"/>
    <x v="275"/>
    <m/>
    <x v="16"/>
    <n v="0"/>
    <n v="0"/>
    <n v="2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4/Jun"/>
    <x v="273"/>
    <x v="275"/>
    <m/>
    <x v="17"/>
    <n v="0"/>
    <n v="0"/>
    <n v="4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4/Jul"/>
    <x v="273"/>
    <x v="275"/>
    <m/>
    <x v="18"/>
    <n v="0"/>
    <n v="0"/>
    <n v="8"/>
    <n v="2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4/Aug"/>
    <x v="273"/>
    <x v="275"/>
    <m/>
    <x v="19"/>
    <n v="0"/>
    <n v="0"/>
    <n v="9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4/Sep"/>
    <x v="273"/>
    <x v="275"/>
    <m/>
    <x v="20"/>
    <n v="0"/>
    <n v="0"/>
    <n v="10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4/Oct"/>
    <x v="273"/>
    <x v="275"/>
    <m/>
    <x v="21"/>
    <n v="0"/>
    <n v="0"/>
    <n v="10"/>
    <n v="0"/>
    <n v="1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4/Nov"/>
    <x v="273"/>
    <x v="275"/>
    <m/>
    <x v="22"/>
    <n v="0"/>
    <n v="0"/>
    <n v="9"/>
    <n v="1"/>
    <n v="0"/>
    <n v="2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4/Dec"/>
    <x v="273"/>
    <x v="275"/>
    <m/>
    <x v="23"/>
    <n v="0"/>
    <n v="0"/>
    <n v="5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NOVA BOA VISTA2014/Jan"/>
    <x v="274"/>
    <x v="276"/>
    <s v="NOVA BOA VIS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Feb"/>
    <x v="274"/>
    <x v="2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Mar"/>
    <x v="274"/>
    <x v="27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Apr"/>
    <x v="274"/>
    <x v="2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May"/>
    <x v="274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Jun"/>
    <x v="274"/>
    <x v="27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Jul"/>
    <x v="274"/>
    <x v="27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Aug"/>
    <x v="274"/>
    <x v="27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Sep"/>
    <x v="274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Oct"/>
    <x v="274"/>
    <x v="2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Nov"/>
    <x v="274"/>
    <x v="27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4/Dec"/>
    <x v="274"/>
    <x v="27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Jan"/>
    <x v="275"/>
    <x v="277"/>
    <s v="NOVA BRESCI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Feb"/>
    <x v="275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Apr"/>
    <x v="275"/>
    <x v="27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May"/>
    <x v="275"/>
    <x v="2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Jun"/>
    <x v="275"/>
    <x v="2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Jul"/>
    <x v="275"/>
    <x v="27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Aug"/>
    <x v="275"/>
    <x v="277"/>
    <m/>
    <x v="19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Sep"/>
    <x v="275"/>
    <x v="2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Oct"/>
    <x v="275"/>
    <x v="277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Nov"/>
    <x v="275"/>
    <x v="277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4/Dec"/>
    <x v="275"/>
    <x v="27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Jan"/>
    <x v="276"/>
    <x v="278"/>
    <s v="NOVA CANDELA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Apr"/>
    <x v="276"/>
    <x v="2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May"/>
    <x v="276"/>
    <x v="2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Jul"/>
    <x v="276"/>
    <x v="27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Aug"/>
    <x v="276"/>
    <x v="27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Oct"/>
    <x v="276"/>
    <x v="27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Nov"/>
    <x v="276"/>
    <x v="27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4/Dec"/>
    <x v="276"/>
    <x v="27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Jan"/>
    <x v="277"/>
    <x v="279"/>
    <s v="NOVA ESPERANC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Feb"/>
    <x v="277"/>
    <x v="2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Mar"/>
    <x v="277"/>
    <x v="279"/>
    <m/>
    <x v="14"/>
    <n v="0"/>
    <n v="0"/>
    <n v="2"/>
    <n v="1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Apr"/>
    <x v="277"/>
    <x v="27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May"/>
    <x v="277"/>
    <x v="279"/>
    <m/>
    <x v="16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Jun"/>
    <x v="277"/>
    <x v="2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Jul"/>
    <x v="277"/>
    <x v="27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Aug"/>
    <x v="277"/>
    <x v="279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Sep"/>
    <x v="277"/>
    <x v="27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Oct"/>
    <x v="277"/>
    <x v="2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Nov"/>
    <x v="277"/>
    <x v="2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4/Dec"/>
    <x v="277"/>
    <x v="27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4/Jan"/>
    <x v="278"/>
    <x v="280"/>
    <s v="NOVA HARTZ"/>
    <x v="12"/>
    <n v="1"/>
    <n v="0"/>
    <n v="20"/>
    <n v="1"/>
    <n v="1"/>
    <n v="4"/>
    <n v="1"/>
    <n v="4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NOVA HARTZ2014/Feb"/>
    <x v="278"/>
    <x v="280"/>
    <m/>
    <x v="13"/>
    <n v="0"/>
    <n v="0"/>
    <n v="12"/>
    <n v="0"/>
    <n v="1"/>
    <n v="12"/>
    <n v="0"/>
    <n v="7"/>
    <n v="0"/>
    <n v="0"/>
    <n v="0"/>
    <n v="0"/>
    <n v="0"/>
    <n v="0"/>
    <n v="0"/>
    <n v="0"/>
    <n v="10"/>
    <n v="0"/>
    <n v="0"/>
    <n v="0"/>
    <n v="0"/>
    <n v="0"/>
    <n v="0"/>
    <n v="0"/>
    <n v="0"/>
    <n v="0"/>
  </r>
  <r>
    <s v="NOVA HARTZ2014/Mar"/>
    <x v="278"/>
    <x v="280"/>
    <m/>
    <x v="14"/>
    <n v="0"/>
    <n v="0"/>
    <n v="20"/>
    <n v="0"/>
    <n v="0"/>
    <n v="5"/>
    <n v="2"/>
    <n v="2"/>
    <n v="2"/>
    <n v="0"/>
    <n v="0"/>
    <n v="0"/>
    <n v="0"/>
    <n v="0"/>
    <n v="0"/>
    <n v="0"/>
    <n v="1"/>
    <n v="0"/>
    <n v="2"/>
    <n v="0"/>
    <n v="0"/>
    <n v="0"/>
    <n v="0"/>
    <n v="0"/>
    <n v="0"/>
    <n v="0"/>
  </r>
  <r>
    <s v="NOVA HARTZ2014/Apr"/>
    <x v="278"/>
    <x v="280"/>
    <m/>
    <x v="15"/>
    <n v="0"/>
    <n v="0"/>
    <n v="21"/>
    <n v="0"/>
    <n v="1"/>
    <n v="1"/>
    <n v="3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NOVA HARTZ2014/May"/>
    <x v="278"/>
    <x v="280"/>
    <m/>
    <x v="16"/>
    <n v="0"/>
    <n v="0"/>
    <n v="15"/>
    <n v="1"/>
    <n v="0"/>
    <n v="4"/>
    <n v="0"/>
    <n v="3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NOVA HARTZ2014/Jun"/>
    <x v="278"/>
    <x v="280"/>
    <m/>
    <x v="17"/>
    <n v="0"/>
    <n v="0"/>
    <n v="13"/>
    <n v="0"/>
    <n v="3"/>
    <n v="7"/>
    <n v="0"/>
    <n v="0"/>
    <n v="1"/>
    <n v="1"/>
    <n v="0"/>
    <n v="0"/>
    <n v="0"/>
    <n v="0"/>
    <n v="0"/>
    <n v="0"/>
    <n v="5"/>
    <n v="0"/>
    <n v="0"/>
    <n v="0"/>
    <n v="0"/>
    <n v="0"/>
    <n v="0"/>
    <n v="0"/>
    <n v="0"/>
    <n v="0"/>
  </r>
  <r>
    <s v="NOVA HARTZ2014/Jul"/>
    <x v="278"/>
    <x v="280"/>
    <m/>
    <x v="18"/>
    <n v="0"/>
    <n v="0"/>
    <n v="15"/>
    <n v="0"/>
    <n v="0"/>
    <n v="4"/>
    <n v="0"/>
    <n v="3"/>
    <n v="2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NOVA HARTZ2014/Aug"/>
    <x v="278"/>
    <x v="280"/>
    <m/>
    <x v="19"/>
    <n v="0"/>
    <n v="0"/>
    <n v="13"/>
    <n v="0"/>
    <n v="0"/>
    <n v="3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4/Sep"/>
    <x v="278"/>
    <x v="280"/>
    <m/>
    <x v="20"/>
    <n v="0"/>
    <n v="0"/>
    <n v="17"/>
    <n v="0"/>
    <n v="0"/>
    <n v="4"/>
    <n v="1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4/Oct"/>
    <x v="278"/>
    <x v="280"/>
    <m/>
    <x v="21"/>
    <n v="0"/>
    <n v="0"/>
    <n v="9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4/Nov"/>
    <x v="278"/>
    <x v="280"/>
    <m/>
    <x v="22"/>
    <n v="0"/>
    <n v="0"/>
    <n v="11"/>
    <n v="2"/>
    <n v="0"/>
    <n v="1"/>
    <n v="1"/>
    <n v="1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NOVA HARTZ2014/Dec"/>
    <x v="278"/>
    <x v="280"/>
    <m/>
    <x v="23"/>
    <n v="0"/>
    <n v="0"/>
    <n v="19"/>
    <n v="1"/>
    <n v="2"/>
    <n v="2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PADUA2014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Feb"/>
    <x v="279"/>
    <x v="28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Mar"/>
    <x v="279"/>
    <x v="28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Apr"/>
    <x v="279"/>
    <x v="28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May"/>
    <x v="279"/>
    <x v="2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Jun"/>
    <x v="279"/>
    <x v="28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PADUA2014/Jul"/>
    <x v="279"/>
    <x v="281"/>
    <m/>
    <x v="18"/>
    <n v="0"/>
    <n v="0"/>
    <n v="2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ADUA2014/Aug"/>
    <x v="279"/>
    <x v="281"/>
    <m/>
    <x v="19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Sep"/>
    <x v="279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Oct"/>
    <x v="279"/>
    <x v="28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Nov"/>
    <x v="279"/>
    <x v="28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4/Dec"/>
    <x v="279"/>
    <x v="2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Jan"/>
    <x v="280"/>
    <x v="282"/>
    <s v="NOVA PALMA"/>
    <x v="1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Feb"/>
    <x v="280"/>
    <x v="282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Mar"/>
    <x v="280"/>
    <x v="282"/>
    <m/>
    <x v="14"/>
    <n v="0"/>
    <n v="0"/>
    <n v="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Apr"/>
    <x v="280"/>
    <x v="282"/>
    <m/>
    <x v="15"/>
    <n v="0"/>
    <n v="0"/>
    <n v="5"/>
    <n v="2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May"/>
    <x v="280"/>
    <x v="282"/>
    <m/>
    <x v="16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Jun"/>
    <x v="280"/>
    <x v="282"/>
    <m/>
    <x v="17"/>
    <n v="0"/>
    <n v="0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Jul"/>
    <x v="280"/>
    <x v="282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Aug"/>
    <x v="280"/>
    <x v="282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Sep"/>
    <x v="280"/>
    <x v="282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Oct"/>
    <x v="280"/>
    <x v="282"/>
    <m/>
    <x v="21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Nov"/>
    <x v="280"/>
    <x v="282"/>
    <m/>
    <x v="22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4/Dec"/>
    <x v="280"/>
    <x v="282"/>
    <m/>
    <x v="23"/>
    <n v="0"/>
    <n v="0"/>
    <n v="7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Jan"/>
    <x v="281"/>
    <x v="283"/>
    <s v="NOVA PETROPOLIS"/>
    <x v="12"/>
    <n v="0"/>
    <n v="0"/>
    <n v="7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Feb"/>
    <x v="281"/>
    <x v="283"/>
    <m/>
    <x v="13"/>
    <n v="0"/>
    <n v="0"/>
    <n v="6"/>
    <n v="0"/>
    <n v="1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4/Mar"/>
    <x v="281"/>
    <x v="283"/>
    <m/>
    <x v="14"/>
    <n v="0"/>
    <n v="0"/>
    <n v="16"/>
    <n v="0"/>
    <n v="0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Apr"/>
    <x v="281"/>
    <x v="283"/>
    <m/>
    <x v="15"/>
    <n v="0"/>
    <n v="0"/>
    <n v="1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May"/>
    <x v="281"/>
    <x v="283"/>
    <m/>
    <x v="16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Jun"/>
    <x v="281"/>
    <x v="283"/>
    <m/>
    <x v="17"/>
    <n v="0"/>
    <n v="0"/>
    <n v="2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Jul"/>
    <x v="281"/>
    <x v="283"/>
    <m/>
    <x v="18"/>
    <n v="0"/>
    <n v="0"/>
    <n v="23"/>
    <n v="0"/>
    <n v="1"/>
    <n v="0"/>
    <n v="0"/>
    <n v="4"/>
    <n v="0"/>
    <n v="5"/>
    <n v="0"/>
    <n v="0"/>
    <n v="0"/>
    <n v="0"/>
    <n v="0"/>
    <n v="5"/>
    <n v="0"/>
    <n v="0"/>
    <n v="0"/>
    <n v="0"/>
    <n v="0"/>
    <n v="0"/>
    <n v="0"/>
    <n v="0"/>
    <n v="0"/>
    <n v="0"/>
  </r>
  <r>
    <s v="NOVA PETROPOLIS2014/Aug"/>
    <x v="281"/>
    <x v="283"/>
    <m/>
    <x v="19"/>
    <n v="0"/>
    <n v="0"/>
    <n v="1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4/Sep"/>
    <x v="281"/>
    <x v="283"/>
    <m/>
    <x v="20"/>
    <n v="0"/>
    <n v="1"/>
    <n v="12"/>
    <n v="0"/>
    <n v="0"/>
    <n v="2"/>
    <n v="1"/>
    <n v="3"/>
    <n v="0"/>
    <n v="4"/>
    <n v="1"/>
    <n v="0"/>
    <n v="0"/>
    <n v="0"/>
    <n v="0"/>
    <n v="1"/>
    <n v="0"/>
    <n v="0"/>
    <n v="1"/>
    <n v="0"/>
    <n v="0"/>
    <n v="0"/>
    <n v="0"/>
    <n v="0"/>
    <n v="0"/>
    <n v="0"/>
  </r>
  <r>
    <s v="NOVA PETROPOLIS2014/Oct"/>
    <x v="281"/>
    <x v="283"/>
    <m/>
    <x v="21"/>
    <n v="0"/>
    <n v="0"/>
    <n v="8"/>
    <n v="0"/>
    <n v="0"/>
    <n v="1"/>
    <n v="0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NOVA PETROPOLIS2014/Nov"/>
    <x v="281"/>
    <x v="283"/>
    <m/>
    <x v="22"/>
    <n v="0"/>
    <n v="0"/>
    <n v="14"/>
    <n v="0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14/Dec"/>
    <x v="281"/>
    <x v="283"/>
    <m/>
    <x v="23"/>
    <n v="0"/>
    <n v="0"/>
    <n v="1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4/Jan"/>
    <x v="282"/>
    <x v="284"/>
    <s v="NOVA PRATA"/>
    <x v="12"/>
    <n v="0"/>
    <n v="0"/>
    <n v="11"/>
    <n v="0"/>
    <n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4/Feb"/>
    <x v="282"/>
    <x v="284"/>
    <m/>
    <x v="13"/>
    <n v="0"/>
    <n v="0"/>
    <n v="28"/>
    <n v="0"/>
    <n v="1"/>
    <n v="2"/>
    <n v="0"/>
    <n v="3"/>
    <n v="2"/>
    <n v="1"/>
    <n v="3"/>
    <n v="0"/>
    <n v="0"/>
    <n v="0"/>
    <n v="0"/>
    <n v="1"/>
    <n v="0"/>
    <n v="0"/>
    <n v="0"/>
    <n v="0"/>
    <n v="0"/>
    <n v="0"/>
    <n v="0"/>
    <n v="1"/>
    <n v="0"/>
    <n v="0"/>
  </r>
  <r>
    <s v="NOVA PRATA2014/Mar"/>
    <x v="282"/>
    <x v="284"/>
    <m/>
    <x v="14"/>
    <n v="0"/>
    <n v="0"/>
    <n v="24"/>
    <n v="1"/>
    <n v="1"/>
    <n v="3"/>
    <n v="0"/>
    <n v="6"/>
    <n v="0"/>
    <n v="1"/>
    <n v="0"/>
    <n v="0"/>
    <n v="0"/>
    <n v="0"/>
    <n v="0"/>
    <n v="3"/>
    <n v="2"/>
    <n v="0"/>
    <n v="0"/>
    <n v="0"/>
    <n v="0"/>
    <n v="0"/>
    <n v="0"/>
    <n v="0"/>
    <n v="0"/>
    <n v="0"/>
  </r>
  <r>
    <s v="NOVA PRATA2014/Apr"/>
    <x v="282"/>
    <x v="284"/>
    <m/>
    <x v="15"/>
    <n v="0"/>
    <n v="0"/>
    <n v="14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4/May"/>
    <x v="282"/>
    <x v="284"/>
    <m/>
    <x v="16"/>
    <n v="0"/>
    <n v="0"/>
    <n v="17"/>
    <n v="1"/>
    <n v="1"/>
    <n v="0"/>
    <n v="0"/>
    <n v="3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NOVA PRATA2014/Jun"/>
    <x v="282"/>
    <x v="284"/>
    <m/>
    <x v="17"/>
    <n v="0"/>
    <n v="0"/>
    <n v="14"/>
    <n v="0"/>
    <n v="5"/>
    <n v="2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PRATA2014/Jul"/>
    <x v="282"/>
    <x v="284"/>
    <m/>
    <x v="18"/>
    <n v="2"/>
    <n v="0"/>
    <n v="27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NOVA PRATA2014/Aug"/>
    <x v="282"/>
    <x v="284"/>
    <m/>
    <x v="19"/>
    <n v="0"/>
    <n v="0"/>
    <n v="16"/>
    <n v="2"/>
    <n v="2"/>
    <n v="5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4/Sep"/>
    <x v="282"/>
    <x v="284"/>
    <m/>
    <x v="20"/>
    <n v="0"/>
    <n v="0"/>
    <n v="17"/>
    <n v="2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4/Oct"/>
    <x v="282"/>
    <x v="284"/>
    <m/>
    <x v="21"/>
    <n v="0"/>
    <n v="0"/>
    <n v="13"/>
    <n v="0"/>
    <n v="5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4/Nov"/>
    <x v="282"/>
    <x v="284"/>
    <m/>
    <x v="22"/>
    <n v="0"/>
    <n v="0"/>
    <n v="13"/>
    <n v="0"/>
    <n v="5"/>
    <n v="1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4/Dec"/>
    <x v="282"/>
    <x v="284"/>
    <m/>
    <x v="23"/>
    <n v="0"/>
    <n v="0"/>
    <n v="21"/>
    <n v="1"/>
    <n v="2"/>
    <n v="1"/>
    <n v="0"/>
    <n v="2"/>
    <n v="3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NOVA RAMADA2014/Jan"/>
    <x v="283"/>
    <x v="285"/>
    <s v="NOVA RAMA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Feb"/>
    <x v="283"/>
    <x v="2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Mar"/>
    <x v="283"/>
    <x v="285"/>
    <m/>
    <x v="14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RAMADA2014/Apr"/>
    <x v="283"/>
    <x v="28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May"/>
    <x v="283"/>
    <x v="28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Jun"/>
    <x v="283"/>
    <x v="28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Jul"/>
    <x v="283"/>
    <x v="28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Aug"/>
    <x v="283"/>
    <x v="2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Sep"/>
    <x v="283"/>
    <x v="285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Oct"/>
    <x v="283"/>
    <x v="28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Nov"/>
    <x v="283"/>
    <x v="285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4/Dec"/>
    <x v="283"/>
    <x v="285"/>
    <m/>
    <x v="2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Jan"/>
    <x v="284"/>
    <x v="286"/>
    <s v="NOVA ROM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Feb"/>
    <x v="284"/>
    <x v="28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Mar"/>
    <x v="284"/>
    <x v="286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Apr"/>
    <x v="284"/>
    <x v="2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May"/>
    <x v="284"/>
    <x v="2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Jun"/>
    <x v="284"/>
    <x v="286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Jul"/>
    <x v="284"/>
    <x v="2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NOVA ROMA DO SUL2014/Aug"/>
    <x v="284"/>
    <x v="28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Sep"/>
    <x v="284"/>
    <x v="28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Oct"/>
    <x v="284"/>
    <x v="28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Nov"/>
    <x v="284"/>
    <x v="28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4/Dec"/>
    <x v="284"/>
    <x v="28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4/Jan"/>
    <x v="285"/>
    <x v="287"/>
    <s v="NOVA SANTA RITA"/>
    <x v="12"/>
    <n v="0"/>
    <n v="0"/>
    <n v="29"/>
    <n v="2"/>
    <n v="3"/>
    <n v="5"/>
    <n v="2"/>
    <n v="1"/>
    <n v="1"/>
    <n v="12"/>
    <n v="0"/>
    <n v="0"/>
    <n v="0"/>
    <n v="0"/>
    <n v="0"/>
    <n v="2"/>
    <n v="2"/>
    <n v="0"/>
    <n v="0"/>
    <n v="0"/>
    <n v="0"/>
    <n v="0"/>
    <n v="0"/>
    <n v="0"/>
    <n v="0"/>
    <n v="0"/>
  </r>
  <r>
    <s v="NOVA SANTA RITA2014/Feb"/>
    <x v="285"/>
    <x v="287"/>
    <m/>
    <x v="13"/>
    <n v="0"/>
    <n v="0"/>
    <n v="20"/>
    <n v="1"/>
    <n v="0"/>
    <n v="5"/>
    <n v="1"/>
    <n v="1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14/Mar"/>
    <x v="285"/>
    <x v="287"/>
    <m/>
    <x v="14"/>
    <n v="1"/>
    <n v="0"/>
    <n v="43"/>
    <n v="3"/>
    <n v="1"/>
    <n v="2"/>
    <n v="2"/>
    <n v="2"/>
    <n v="0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NOVA SANTA RITA2014/Apr"/>
    <x v="285"/>
    <x v="287"/>
    <m/>
    <x v="15"/>
    <n v="1"/>
    <n v="0"/>
    <n v="26"/>
    <n v="0"/>
    <n v="2"/>
    <n v="2"/>
    <n v="4"/>
    <n v="2"/>
    <n v="1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NOVA SANTA RITA2014/May"/>
    <x v="285"/>
    <x v="287"/>
    <m/>
    <x v="16"/>
    <n v="0"/>
    <n v="0"/>
    <n v="30"/>
    <n v="2"/>
    <n v="0"/>
    <n v="0"/>
    <n v="2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4/Jun"/>
    <x v="285"/>
    <x v="287"/>
    <m/>
    <x v="17"/>
    <n v="0"/>
    <n v="0"/>
    <n v="41"/>
    <n v="1"/>
    <n v="8"/>
    <n v="1"/>
    <n v="0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NOVA SANTA RITA2014/Jul"/>
    <x v="285"/>
    <x v="287"/>
    <m/>
    <x v="18"/>
    <n v="0"/>
    <n v="0"/>
    <n v="29"/>
    <n v="3"/>
    <n v="3"/>
    <n v="4"/>
    <n v="0"/>
    <n v="2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NOVA SANTA RITA2014/Aug"/>
    <x v="285"/>
    <x v="287"/>
    <m/>
    <x v="19"/>
    <n v="0"/>
    <n v="0"/>
    <n v="27"/>
    <n v="5"/>
    <n v="2"/>
    <n v="3"/>
    <n v="1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NOVA SANTA RITA2014/Sep"/>
    <x v="285"/>
    <x v="287"/>
    <m/>
    <x v="20"/>
    <n v="0"/>
    <n v="0"/>
    <n v="26"/>
    <n v="1"/>
    <n v="4"/>
    <n v="7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14/Oct"/>
    <x v="285"/>
    <x v="287"/>
    <m/>
    <x v="21"/>
    <n v="2"/>
    <n v="0"/>
    <n v="34"/>
    <n v="2"/>
    <n v="4"/>
    <n v="5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2"/>
  </r>
  <r>
    <s v="NOVA SANTA RITA2014/Nov"/>
    <x v="285"/>
    <x v="287"/>
    <m/>
    <x v="22"/>
    <n v="0"/>
    <n v="0"/>
    <n v="30"/>
    <n v="0"/>
    <n v="4"/>
    <n v="3"/>
    <n v="1"/>
    <n v="0"/>
    <n v="3"/>
    <n v="7"/>
    <n v="0"/>
    <n v="0"/>
    <n v="0"/>
    <n v="0"/>
    <n v="0"/>
    <n v="4"/>
    <n v="1"/>
    <n v="0"/>
    <n v="0"/>
    <n v="0"/>
    <n v="0"/>
    <n v="0"/>
    <n v="0"/>
    <n v="0"/>
    <n v="0"/>
    <n v="0"/>
  </r>
  <r>
    <s v="NOVA SANTA RITA2014/Dec"/>
    <x v="285"/>
    <x v="287"/>
    <m/>
    <x v="23"/>
    <n v="1"/>
    <n v="0"/>
    <n v="29"/>
    <n v="0"/>
    <n v="6"/>
    <n v="9"/>
    <n v="3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1"/>
  </r>
  <r>
    <s v="NOVO BARREIRO2014/Jan"/>
    <x v="286"/>
    <x v="288"/>
    <s v="NOVO BARR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Feb"/>
    <x v="286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Mar"/>
    <x v="286"/>
    <x v="288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Apr"/>
    <x v="286"/>
    <x v="288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May"/>
    <x v="286"/>
    <x v="28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Jun"/>
    <x v="286"/>
    <x v="288"/>
    <m/>
    <x v="17"/>
    <n v="0"/>
    <n v="0"/>
    <n v="0"/>
    <n v="0"/>
    <n v="1"/>
    <n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NOVO BARREIRO2014/Jul"/>
    <x v="286"/>
    <x v="288"/>
    <m/>
    <x v="18"/>
    <n v="0"/>
    <n v="0"/>
    <n v="7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BARREIRO2014/Aug"/>
    <x v="286"/>
    <x v="28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Sep"/>
    <x v="286"/>
    <x v="288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Oct"/>
    <x v="286"/>
    <x v="288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Nov"/>
    <x v="286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4/Dec"/>
    <x v="286"/>
    <x v="288"/>
    <m/>
    <x v="23"/>
    <n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NOVO CABRAIS2014/Jan"/>
    <x v="287"/>
    <x v="289"/>
    <s v="NOVO CABRAI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Feb"/>
    <x v="287"/>
    <x v="289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Mar"/>
    <x v="287"/>
    <x v="28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Apr"/>
    <x v="287"/>
    <x v="289"/>
    <m/>
    <x v="15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4/May"/>
    <x v="287"/>
    <x v="2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Jun"/>
    <x v="287"/>
    <x v="28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Jul"/>
    <x v="287"/>
    <x v="289"/>
    <m/>
    <x v="18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4/Aug"/>
    <x v="287"/>
    <x v="28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Sep"/>
    <x v="287"/>
    <x v="28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Oct"/>
    <x v="287"/>
    <x v="28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Nov"/>
    <x v="287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4/Dec"/>
    <x v="287"/>
    <x v="2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4/Jan"/>
    <x v="288"/>
    <x v="290"/>
    <s v="NOVO HAMBURGO"/>
    <x v="12"/>
    <n v="9"/>
    <n v="0"/>
    <n v="363"/>
    <n v="6"/>
    <n v="110"/>
    <n v="169"/>
    <n v="56"/>
    <n v="49"/>
    <n v="14"/>
    <n v="24"/>
    <n v="15"/>
    <n v="0"/>
    <n v="0"/>
    <n v="0"/>
    <n v="0"/>
    <n v="33"/>
    <n v="40"/>
    <n v="1"/>
    <n v="0"/>
    <n v="0"/>
    <n v="0"/>
    <n v="2"/>
    <n v="3"/>
    <n v="1"/>
    <n v="1"/>
    <n v="9"/>
  </r>
  <r>
    <s v="NOVO HAMBURGO2014/Feb"/>
    <x v="288"/>
    <x v="290"/>
    <m/>
    <x v="13"/>
    <n v="4"/>
    <n v="2"/>
    <n v="374"/>
    <n v="1"/>
    <n v="107"/>
    <n v="211"/>
    <n v="75"/>
    <n v="41"/>
    <n v="14"/>
    <n v="28"/>
    <n v="8"/>
    <n v="0"/>
    <n v="0"/>
    <n v="0"/>
    <n v="0"/>
    <n v="36"/>
    <n v="50"/>
    <n v="0"/>
    <n v="0"/>
    <n v="0"/>
    <n v="2"/>
    <n v="0"/>
    <n v="4"/>
    <n v="1"/>
    <n v="0"/>
    <n v="4"/>
  </r>
  <r>
    <s v="NOVO HAMBURGO2014/Mar"/>
    <x v="288"/>
    <x v="290"/>
    <m/>
    <x v="14"/>
    <n v="8"/>
    <n v="0"/>
    <n v="373"/>
    <n v="2"/>
    <n v="123"/>
    <n v="241"/>
    <n v="87"/>
    <n v="54"/>
    <n v="28"/>
    <n v="43"/>
    <n v="20"/>
    <n v="2"/>
    <n v="0"/>
    <n v="0"/>
    <n v="0"/>
    <n v="29"/>
    <n v="48"/>
    <n v="2"/>
    <n v="0"/>
    <n v="0"/>
    <n v="0"/>
    <n v="0"/>
    <n v="4"/>
    <n v="4"/>
    <n v="0"/>
    <n v="8"/>
  </r>
  <r>
    <s v="NOVO HAMBURGO2014/Apr"/>
    <x v="288"/>
    <x v="290"/>
    <m/>
    <x v="15"/>
    <n v="11"/>
    <n v="1"/>
    <n v="325"/>
    <n v="4"/>
    <n v="88"/>
    <n v="194"/>
    <n v="63"/>
    <n v="55"/>
    <n v="16"/>
    <n v="34"/>
    <n v="28"/>
    <n v="0"/>
    <n v="0"/>
    <n v="0"/>
    <n v="0"/>
    <n v="32"/>
    <n v="37"/>
    <n v="3"/>
    <n v="2"/>
    <n v="0"/>
    <n v="0"/>
    <n v="0"/>
    <n v="4"/>
    <n v="0"/>
    <n v="0"/>
    <n v="11"/>
  </r>
  <r>
    <s v="NOVO HAMBURGO2014/May"/>
    <x v="288"/>
    <x v="290"/>
    <m/>
    <x v="16"/>
    <n v="8"/>
    <n v="0"/>
    <n v="370"/>
    <n v="5"/>
    <n v="94"/>
    <n v="166"/>
    <n v="84"/>
    <n v="40"/>
    <n v="10"/>
    <n v="32"/>
    <n v="27"/>
    <n v="0"/>
    <n v="0"/>
    <n v="0"/>
    <n v="0"/>
    <n v="32"/>
    <n v="33"/>
    <n v="0"/>
    <n v="1"/>
    <n v="0"/>
    <n v="1"/>
    <n v="0"/>
    <n v="2"/>
    <n v="2"/>
    <n v="0"/>
    <n v="8"/>
  </r>
  <r>
    <s v="NOVO HAMBURGO2014/Jun"/>
    <x v="288"/>
    <x v="290"/>
    <m/>
    <x v="17"/>
    <n v="11"/>
    <n v="1"/>
    <n v="308"/>
    <n v="2"/>
    <n v="79"/>
    <n v="158"/>
    <n v="63"/>
    <n v="42"/>
    <n v="19"/>
    <n v="33"/>
    <n v="16"/>
    <n v="1"/>
    <n v="0"/>
    <n v="0"/>
    <n v="0"/>
    <n v="33"/>
    <n v="31"/>
    <n v="2"/>
    <n v="0"/>
    <n v="0"/>
    <n v="0"/>
    <n v="0"/>
    <n v="4"/>
    <n v="0"/>
    <n v="0"/>
    <n v="13"/>
  </r>
  <r>
    <s v="NOVO HAMBURGO2014/Jul"/>
    <x v="288"/>
    <x v="290"/>
    <m/>
    <x v="18"/>
    <n v="7"/>
    <n v="0"/>
    <n v="288"/>
    <n v="8"/>
    <n v="98"/>
    <n v="176"/>
    <n v="57"/>
    <n v="56"/>
    <n v="17"/>
    <n v="29"/>
    <n v="27"/>
    <n v="1"/>
    <n v="0"/>
    <n v="0"/>
    <n v="0"/>
    <n v="17"/>
    <n v="34"/>
    <n v="6"/>
    <n v="0"/>
    <n v="0"/>
    <n v="0"/>
    <n v="0"/>
    <n v="2"/>
    <n v="0"/>
    <n v="0"/>
    <n v="8"/>
  </r>
  <r>
    <s v="NOVO HAMBURGO2014/Aug"/>
    <x v="288"/>
    <x v="290"/>
    <m/>
    <x v="19"/>
    <n v="7"/>
    <n v="1"/>
    <n v="306"/>
    <n v="0"/>
    <n v="109"/>
    <n v="166"/>
    <n v="58"/>
    <n v="47"/>
    <n v="14"/>
    <n v="30"/>
    <n v="23"/>
    <n v="0"/>
    <n v="0"/>
    <n v="0"/>
    <n v="0"/>
    <n v="23"/>
    <n v="27"/>
    <n v="1"/>
    <n v="0"/>
    <n v="0"/>
    <n v="1"/>
    <n v="0"/>
    <n v="3"/>
    <n v="0"/>
    <n v="0"/>
    <n v="7"/>
  </r>
  <r>
    <s v="NOVO HAMBURGO2014/Sep"/>
    <x v="288"/>
    <x v="290"/>
    <m/>
    <x v="20"/>
    <n v="4"/>
    <n v="0"/>
    <n v="324"/>
    <n v="2"/>
    <n v="92"/>
    <n v="183"/>
    <n v="55"/>
    <n v="54"/>
    <n v="20"/>
    <n v="41"/>
    <n v="20"/>
    <n v="0"/>
    <n v="0"/>
    <n v="0"/>
    <n v="0"/>
    <n v="22"/>
    <n v="26"/>
    <n v="1"/>
    <n v="1"/>
    <n v="0"/>
    <n v="1"/>
    <n v="0"/>
    <n v="6"/>
    <n v="0"/>
    <n v="0"/>
    <n v="4"/>
  </r>
  <r>
    <s v="NOVO HAMBURGO2014/Oct"/>
    <x v="288"/>
    <x v="290"/>
    <m/>
    <x v="21"/>
    <n v="8"/>
    <n v="0"/>
    <n v="332"/>
    <n v="1"/>
    <n v="99"/>
    <n v="174"/>
    <n v="64"/>
    <n v="56"/>
    <n v="8"/>
    <n v="31"/>
    <n v="20"/>
    <n v="0"/>
    <n v="1"/>
    <n v="0"/>
    <n v="0"/>
    <n v="18"/>
    <n v="29"/>
    <n v="1"/>
    <n v="2"/>
    <n v="0"/>
    <n v="0"/>
    <n v="0"/>
    <n v="3"/>
    <n v="0"/>
    <n v="0"/>
    <n v="9"/>
  </r>
  <r>
    <s v="NOVO HAMBURGO2014/Nov"/>
    <x v="288"/>
    <x v="290"/>
    <m/>
    <x v="22"/>
    <n v="8"/>
    <n v="1"/>
    <n v="307"/>
    <n v="2"/>
    <n v="63"/>
    <n v="202"/>
    <n v="70"/>
    <n v="44"/>
    <n v="17"/>
    <n v="19"/>
    <n v="21"/>
    <n v="0"/>
    <n v="0"/>
    <n v="0"/>
    <n v="0"/>
    <n v="29"/>
    <n v="24"/>
    <n v="0"/>
    <n v="1"/>
    <n v="0"/>
    <n v="1"/>
    <n v="0"/>
    <n v="5"/>
    <n v="0"/>
    <n v="0"/>
    <n v="8"/>
  </r>
  <r>
    <s v="NOVO HAMBURGO2014/Dec"/>
    <x v="288"/>
    <x v="290"/>
    <m/>
    <x v="23"/>
    <n v="2"/>
    <n v="1"/>
    <n v="305"/>
    <n v="3"/>
    <n v="60"/>
    <n v="148"/>
    <n v="65"/>
    <n v="61"/>
    <n v="15"/>
    <n v="26"/>
    <n v="20"/>
    <n v="0"/>
    <n v="0"/>
    <n v="0"/>
    <n v="0"/>
    <n v="23"/>
    <n v="24"/>
    <n v="0"/>
    <n v="0"/>
    <n v="0"/>
    <n v="0"/>
    <n v="0"/>
    <n v="0"/>
    <n v="0"/>
    <n v="0"/>
    <n v="4"/>
  </r>
  <r>
    <s v="NOVO MACHADO2014/Jan"/>
    <x v="289"/>
    <x v="291"/>
    <s v="NOVO MACHAD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Feb"/>
    <x v="289"/>
    <x v="29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Mar"/>
    <x v="289"/>
    <x v="2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Apr"/>
    <x v="289"/>
    <x v="291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May"/>
    <x v="289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Jun"/>
    <x v="289"/>
    <x v="29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Jul"/>
    <x v="289"/>
    <x v="291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Aug"/>
    <x v="289"/>
    <x v="29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Sep"/>
    <x v="289"/>
    <x v="2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Oct"/>
    <x v="289"/>
    <x v="29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Nov"/>
    <x v="289"/>
    <x v="2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4/Dec"/>
    <x v="289"/>
    <x v="29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Feb"/>
    <x v="290"/>
    <x v="29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Apr"/>
    <x v="290"/>
    <x v="29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May"/>
    <x v="290"/>
    <x v="2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Jun"/>
    <x v="290"/>
    <x v="29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Jul"/>
    <x v="290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Aug"/>
    <x v="290"/>
    <x v="29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Nov"/>
    <x v="290"/>
    <x v="29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4/Dec"/>
    <x v="290"/>
    <x v="29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Feb"/>
    <x v="291"/>
    <x v="2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May"/>
    <x v="291"/>
    <x v="29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Jun"/>
    <x v="291"/>
    <x v="2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Jul"/>
    <x v="291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Aug"/>
    <x v="291"/>
    <x v="2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Sep"/>
    <x v="291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Oct"/>
    <x v="291"/>
    <x v="29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Nov"/>
    <x v="291"/>
    <x v="2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4/Dec"/>
    <x v="291"/>
    <x v="2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4/Jan"/>
    <x v="292"/>
    <x v="294"/>
    <s v="OSORIO"/>
    <x v="12"/>
    <n v="0"/>
    <n v="0"/>
    <n v="90"/>
    <n v="2"/>
    <n v="20"/>
    <n v="9"/>
    <n v="2"/>
    <n v="7"/>
    <n v="2"/>
    <n v="16"/>
    <n v="8"/>
    <n v="0"/>
    <n v="0"/>
    <n v="0"/>
    <n v="0"/>
    <n v="1"/>
    <n v="2"/>
    <n v="0"/>
    <n v="1"/>
    <n v="0"/>
    <n v="0"/>
    <n v="0"/>
    <n v="0"/>
    <n v="0"/>
    <n v="0"/>
    <n v="0"/>
  </r>
  <r>
    <s v="OSORIO2014/Feb"/>
    <x v="292"/>
    <x v="294"/>
    <m/>
    <x v="13"/>
    <n v="2"/>
    <n v="0"/>
    <n v="66"/>
    <n v="2"/>
    <n v="14"/>
    <n v="7"/>
    <n v="3"/>
    <n v="11"/>
    <n v="7"/>
    <n v="10"/>
    <n v="2"/>
    <n v="0"/>
    <n v="0"/>
    <n v="0"/>
    <n v="0"/>
    <n v="2"/>
    <n v="3"/>
    <n v="1"/>
    <n v="0"/>
    <n v="0"/>
    <n v="0"/>
    <n v="0"/>
    <n v="0"/>
    <n v="0"/>
    <n v="0"/>
    <n v="2"/>
  </r>
  <r>
    <s v="OSORIO2014/Mar"/>
    <x v="292"/>
    <x v="294"/>
    <m/>
    <x v="14"/>
    <n v="5"/>
    <n v="0"/>
    <n v="78"/>
    <n v="4"/>
    <n v="8"/>
    <n v="4"/>
    <n v="2"/>
    <n v="3"/>
    <n v="1"/>
    <n v="22"/>
    <n v="3"/>
    <n v="0"/>
    <n v="0"/>
    <n v="0"/>
    <n v="0"/>
    <n v="2"/>
    <n v="0"/>
    <n v="0"/>
    <n v="0"/>
    <n v="0"/>
    <n v="0"/>
    <n v="0"/>
    <n v="0"/>
    <n v="0"/>
    <n v="0"/>
    <n v="6"/>
  </r>
  <r>
    <s v="OSORIO2014/Apr"/>
    <x v="292"/>
    <x v="294"/>
    <m/>
    <x v="15"/>
    <n v="2"/>
    <n v="0"/>
    <n v="75"/>
    <n v="6"/>
    <n v="5"/>
    <n v="7"/>
    <n v="1"/>
    <n v="8"/>
    <n v="5"/>
    <n v="18"/>
    <n v="13"/>
    <n v="0"/>
    <n v="0"/>
    <n v="0"/>
    <n v="0"/>
    <n v="2"/>
    <n v="1"/>
    <n v="0"/>
    <n v="0"/>
    <n v="0"/>
    <n v="0"/>
    <n v="0"/>
    <n v="0"/>
    <n v="0"/>
    <n v="0"/>
    <n v="2"/>
  </r>
  <r>
    <s v="OSORIO2014/May"/>
    <x v="292"/>
    <x v="294"/>
    <m/>
    <x v="16"/>
    <n v="1"/>
    <n v="0"/>
    <n v="75"/>
    <n v="9"/>
    <n v="9"/>
    <n v="16"/>
    <n v="0"/>
    <n v="9"/>
    <n v="1"/>
    <n v="8"/>
    <n v="5"/>
    <n v="0"/>
    <n v="0"/>
    <n v="0"/>
    <n v="0"/>
    <n v="2"/>
    <n v="1"/>
    <n v="0"/>
    <n v="0"/>
    <n v="0"/>
    <n v="0"/>
    <n v="0"/>
    <n v="8"/>
    <n v="0"/>
    <n v="0"/>
    <n v="1"/>
  </r>
  <r>
    <s v="OSORIO2014/Jun"/>
    <x v="292"/>
    <x v="294"/>
    <m/>
    <x v="17"/>
    <n v="0"/>
    <n v="0"/>
    <n v="82"/>
    <n v="5"/>
    <n v="12"/>
    <n v="19"/>
    <n v="0"/>
    <n v="10"/>
    <n v="4"/>
    <n v="6"/>
    <n v="7"/>
    <n v="0"/>
    <n v="0"/>
    <n v="0"/>
    <n v="0"/>
    <n v="5"/>
    <n v="6"/>
    <n v="1"/>
    <n v="0"/>
    <n v="0"/>
    <n v="0"/>
    <n v="0"/>
    <n v="1"/>
    <n v="0"/>
    <n v="0"/>
    <n v="0"/>
  </r>
  <r>
    <s v="OSORIO2014/Jul"/>
    <x v="292"/>
    <x v="294"/>
    <m/>
    <x v="18"/>
    <n v="1"/>
    <n v="0"/>
    <n v="69"/>
    <n v="5"/>
    <n v="6"/>
    <n v="14"/>
    <n v="3"/>
    <n v="8"/>
    <n v="4"/>
    <n v="24"/>
    <n v="10"/>
    <n v="0"/>
    <n v="0"/>
    <n v="0"/>
    <n v="0"/>
    <n v="4"/>
    <n v="3"/>
    <n v="0"/>
    <n v="0"/>
    <n v="0"/>
    <n v="0"/>
    <n v="0"/>
    <n v="0"/>
    <n v="0"/>
    <n v="0"/>
    <n v="1"/>
  </r>
  <r>
    <s v="OSORIO2014/Aug"/>
    <x v="292"/>
    <x v="294"/>
    <m/>
    <x v="19"/>
    <n v="0"/>
    <n v="1"/>
    <n v="54"/>
    <n v="5"/>
    <n v="9"/>
    <n v="14"/>
    <n v="3"/>
    <n v="3"/>
    <n v="2"/>
    <n v="17"/>
    <n v="4"/>
    <n v="0"/>
    <n v="0"/>
    <n v="0"/>
    <n v="0"/>
    <n v="1"/>
    <n v="6"/>
    <n v="0"/>
    <n v="0"/>
    <n v="0"/>
    <n v="0"/>
    <n v="0"/>
    <n v="0"/>
    <n v="0"/>
    <n v="0"/>
    <n v="0"/>
  </r>
  <r>
    <s v="OSORIO2014/Sep"/>
    <x v="292"/>
    <x v="294"/>
    <m/>
    <x v="20"/>
    <n v="1"/>
    <n v="0"/>
    <n v="71"/>
    <n v="5"/>
    <n v="4"/>
    <n v="8"/>
    <n v="0"/>
    <n v="8"/>
    <n v="4"/>
    <n v="13"/>
    <n v="3"/>
    <n v="0"/>
    <n v="0"/>
    <n v="0"/>
    <n v="0"/>
    <n v="2"/>
    <n v="2"/>
    <n v="1"/>
    <n v="0"/>
    <n v="0"/>
    <n v="0"/>
    <n v="0"/>
    <n v="1"/>
    <n v="0"/>
    <n v="0"/>
    <n v="1"/>
  </r>
  <r>
    <s v="OSORIO2014/Oct"/>
    <x v="292"/>
    <x v="294"/>
    <m/>
    <x v="21"/>
    <n v="0"/>
    <n v="0"/>
    <n v="80"/>
    <n v="5"/>
    <n v="4"/>
    <n v="10"/>
    <n v="1"/>
    <n v="5"/>
    <n v="1"/>
    <n v="8"/>
    <n v="2"/>
    <n v="0"/>
    <n v="0"/>
    <n v="0"/>
    <n v="0"/>
    <n v="2"/>
    <n v="4"/>
    <n v="0"/>
    <n v="1"/>
    <n v="0"/>
    <n v="0"/>
    <n v="0"/>
    <n v="0"/>
    <n v="0"/>
    <n v="0"/>
    <n v="0"/>
  </r>
  <r>
    <s v="OSORIO2014/Nov"/>
    <x v="292"/>
    <x v="294"/>
    <m/>
    <x v="22"/>
    <n v="1"/>
    <n v="0"/>
    <n v="79"/>
    <n v="4"/>
    <n v="6"/>
    <n v="10"/>
    <n v="0"/>
    <n v="7"/>
    <n v="3"/>
    <n v="11"/>
    <n v="2"/>
    <n v="0"/>
    <n v="0"/>
    <n v="0"/>
    <n v="0"/>
    <n v="4"/>
    <n v="3"/>
    <n v="0"/>
    <n v="0"/>
    <n v="0"/>
    <n v="0"/>
    <n v="0"/>
    <n v="0"/>
    <n v="0"/>
    <n v="0"/>
    <n v="1"/>
  </r>
  <r>
    <s v="OSORIO2014/Dec"/>
    <x v="292"/>
    <x v="294"/>
    <m/>
    <x v="23"/>
    <n v="2"/>
    <n v="0"/>
    <n v="78"/>
    <n v="6"/>
    <n v="5"/>
    <n v="5"/>
    <n v="0"/>
    <n v="6"/>
    <n v="2"/>
    <n v="12"/>
    <n v="7"/>
    <n v="0"/>
    <n v="0"/>
    <n v="0"/>
    <n v="0"/>
    <n v="2"/>
    <n v="3"/>
    <n v="0"/>
    <n v="0"/>
    <n v="0"/>
    <n v="0"/>
    <n v="0"/>
    <n v="0"/>
    <n v="0"/>
    <n v="0"/>
    <n v="2"/>
  </r>
  <r>
    <s v="PAIM FILHO2014/Jan"/>
    <x v="293"/>
    <x v="295"/>
    <s v="PAIM FILHO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Feb"/>
    <x v="293"/>
    <x v="295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Mar"/>
    <x v="293"/>
    <x v="295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Apr"/>
    <x v="293"/>
    <x v="29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May"/>
    <x v="293"/>
    <x v="29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Jun"/>
    <x v="293"/>
    <x v="29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Jul"/>
    <x v="293"/>
    <x v="295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14/Aug"/>
    <x v="293"/>
    <x v="295"/>
    <m/>
    <x v="19"/>
    <n v="0"/>
    <n v="0"/>
    <n v="3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Sep"/>
    <x v="293"/>
    <x v="29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Oct"/>
    <x v="293"/>
    <x v="29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4/Nov"/>
    <x v="293"/>
    <x v="29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AIM FILHO2014/Dec"/>
    <x v="293"/>
    <x v="295"/>
    <m/>
    <x v="23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4/Jan"/>
    <x v="294"/>
    <x v="296"/>
    <s v="PALMARES DO SUL"/>
    <x v="12"/>
    <n v="0"/>
    <n v="0"/>
    <n v="26"/>
    <n v="2"/>
    <n v="4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14/Feb"/>
    <x v="294"/>
    <x v="296"/>
    <m/>
    <x v="13"/>
    <n v="1"/>
    <n v="0"/>
    <n v="24"/>
    <n v="0"/>
    <n v="8"/>
    <n v="4"/>
    <n v="0"/>
    <n v="3"/>
    <n v="1"/>
    <n v="7"/>
    <n v="4"/>
    <n v="0"/>
    <n v="0"/>
    <n v="0"/>
    <n v="0"/>
    <n v="1"/>
    <n v="0"/>
    <n v="0"/>
    <n v="0"/>
    <n v="0"/>
    <n v="0"/>
    <n v="0"/>
    <n v="0"/>
    <n v="0"/>
    <n v="0"/>
    <n v="1"/>
  </r>
  <r>
    <s v="PALMARES DO SUL2014/Mar"/>
    <x v="294"/>
    <x v="296"/>
    <m/>
    <x v="14"/>
    <n v="2"/>
    <n v="0"/>
    <n v="23"/>
    <n v="1"/>
    <n v="2"/>
    <n v="2"/>
    <n v="0"/>
    <n v="0"/>
    <n v="3"/>
    <n v="3"/>
    <n v="2"/>
    <n v="0"/>
    <n v="0"/>
    <n v="0"/>
    <n v="0"/>
    <n v="2"/>
    <n v="1"/>
    <n v="0"/>
    <n v="0"/>
    <n v="0"/>
    <n v="0"/>
    <n v="0"/>
    <n v="0"/>
    <n v="0"/>
    <n v="0"/>
    <n v="2"/>
  </r>
  <r>
    <s v="PALMARES DO SUL2014/Apr"/>
    <x v="294"/>
    <x v="296"/>
    <m/>
    <x v="15"/>
    <n v="0"/>
    <n v="0"/>
    <n v="28"/>
    <n v="1"/>
    <n v="2"/>
    <n v="3"/>
    <n v="0"/>
    <n v="1"/>
    <n v="0"/>
    <n v="0"/>
    <n v="1"/>
    <n v="0"/>
    <n v="0"/>
    <n v="0"/>
    <n v="0"/>
    <n v="6"/>
    <n v="0"/>
    <n v="0"/>
    <n v="0"/>
    <n v="0"/>
    <n v="0"/>
    <n v="0"/>
    <n v="0"/>
    <n v="0"/>
    <n v="0"/>
    <n v="0"/>
  </r>
  <r>
    <s v="PALMARES DO SUL2014/May"/>
    <x v="294"/>
    <x v="296"/>
    <m/>
    <x v="16"/>
    <n v="0"/>
    <n v="0"/>
    <n v="23"/>
    <n v="2"/>
    <n v="0"/>
    <n v="2"/>
    <n v="0"/>
    <n v="2"/>
    <n v="1"/>
    <n v="1"/>
    <n v="2"/>
    <n v="0"/>
    <n v="0"/>
    <n v="0"/>
    <n v="0"/>
    <n v="3"/>
    <n v="0"/>
    <n v="0"/>
    <n v="0"/>
    <n v="0"/>
    <n v="0"/>
    <n v="0"/>
    <n v="1"/>
    <n v="0"/>
    <n v="0"/>
    <n v="0"/>
  </r>
  <r>
    <s v="PALMARES DO SUL2014/Jun"/>
    <x v="294"/>
    <x v="296"/>
    <m/>
    <x v="17"/>
    <n v="0"/>
    <n v="0"/>
    <n v="15"/>
    <n v="4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4/Jul"/>
    <x v="294"/>
    <x v="296"/>
    <m/>
    <x v="18"/>
    <n v="1"/>
    <n v="0"/>
    <n v="15"/>
    <n v="2"/>
    <n v="0"/>
    <n v="2"/>
    <n v="0"/>
    <n v="0"/>
    <n v="1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PALMARES DO SUL2014/Aug"/>
    <x v="294"/>
    <x v="296"/>
    <m/>
    <x v="19"/>
    <n v="0"/>
    <n v="0"/>
    <n v="12"/>
    <n v="3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4/Sep"/>
    <x v="294"/>
    <x v="296"/>
    <m/>
    <x v="20"/>
    <n v="0"/>
    <n v="0"/>
    <n v="27"/>
    <n v="7"/>
    <n v="1"/>
    <n v="1"/>
    <n v="0"/>
    <n v="0"/>
    <n v="1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PALMARES DO SUL2014/Oct"/>
    <x v="294"/>
    <x v="296"/>
    <m/>
    <x v="21"/>
    <n v="0"/>
    <n v="0"/>
    <n v="19"/>
    <n v="1"/>
    <n v="1"/>
    <n v="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ALMARES DO SUL2014/Nov"/>
    <x v="294"/>
    <x v="296"/>
    <m/>
    <x v="22"/>
    <n v="1"/>
    <n v="0"/>
    <n v="17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4/Dec"/>
    <x v="294"/>
    <x v="296"/>
    <m/>
    <x v="23"/>
    <n v="1"/>
    <n v="0"/>
    <n v="22"/>
    <n v="5"/>
    <n v="0"/>
    <n v="7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ALMEIRA DAS MISSOES2014/Jan"/>
    <x v="295"/>
    <x v="297"/>
    <s v="PALMEIRA DAS MISSOES"/>
    <x v="12"/>
    <n v="0"/>
    <n v="0"/>
    <n v="26"/>
    <n v="1"/>
    <n v="3"/>
    <n v="0"/>
    <n v="0"/>
    <n v="0"/>
    <n v="5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PALMEIRA DAS MISSOES2014/Feb"/>
    <x v="295"/>
    <x v="297"/>
    <m/>
    <x v="13"/>
    <n v="0"/>
    <n v="0"/>
    <n v="27"/>
    <n v="1"/>
    <n v="2"/>
    <n v="5"/>
    <n v="0"/>
    <n v="2"/>
    <n v="3"/>
    <n v="3"/>
    <n v="4"/>
    <n v="0"/>
    <n v="0"/>
    <n v="0"/>
    <n v="0"/>
    <n v="0"/>
    <n v="2"/>
    <n v="0"/>
    <n v="0"/>
    <n v="0"/>
    <n v="0"/>
    <n v="0"/>
    <n v="0"/>
    <n v="0"/>
    <n v="0"/>
    <n v="0"/>
  </r>
  <r>
    <s v="PALMEIRA DAS MISSOES2014/Mar"/>
    <x v="295"/>
    <x v="297"/>
    <m/>
    <x v="14"/>
    <n v="0"/>
    <n v="0"/>
    <n v="28"/>
    <n v="2"/>
    <n v="4"/>
    <n v="1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4/Apr"/>
    <x v="295"/>
    <x v="297"/>
    <m/>
    <x v="15"/>
    <n v="0"/>
    <n v="1"/>
    <n v="29"/>
    <n v="1"/>
    <n v="4"/>
    <n v="1"/>
    <n v="0"/>
    <n v="1"/>
    <n v="4"/>
    <n v="5"/>
    <n v="2"/>
    <n v="0"/>
    <n v="0"/>
    <n v="0"/>
    <n v="0"/>
    <n v="2"/>
    <n v="1"/>
    <n v="0"/>
    <n v="0"/>
    <n v="0"/>
    <n v="0"/>
    <n v="0"/>
    <n v="0"/>
    <n v="0"/>
    <n v="0"/>
    <n v="0"/>
  </r>
  <r>
    <s v="PALMEIRA DAS MISSOES2014/May"/>
    <x v="295"/>
    <x v="297"/>
    <m/>
    <x v="16"/>
    <n v="1"/>
    <n v="0"/>
    <n v="29"/>
    <n v="1"/>
    <n v="0"/>
    <n v="2"/>
    <n v="1"/>
    <n v="1"/>
    <n v="3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14/Jun"/>
    <x v="295"/>
    <x v="297"/>
    <m/>
    <x v="17"/>
    <n v="0"/>
    <n v="0"/>
    <n v="44"/>
    <n v="2"/>
    <n v="2"/>
    <n v="7"/>
    <n v="1"/>
    <n v="3"/>
    <n v="4"/>
    <n v="2"/>
    <n v="2"/>
    <n v="0"/>
    <n v="0"/>
    <n v="0"/>
    <n v="0"/>
    <n v="2"/>
    <n v="3"/>
    <n v="0"/>
    <n v="0"/>
    <n v="0"/>
    <n v="0"/>
    <n v="0"/>
    <n v="0"/>
    <n v="0"/>
    <n v="0"/>
    <n v="0"/>
  </r>
  <r>
    <s v="PALMEIRA DAS MISSOES2014/Jul"/>
    <x v="295"/>
    <x v="297"/>
    <m/>
    <x v="18"/>
    <n v="1"/>
    <n v="0"/>
    <n v="43"/>
    <n v="1"/>
    <n v="2"/>
    <n v="6"/>
    <n v="1"/>
    <n v="1"/>
    <n v="2"/>
    <n v="1"/>
    <n v="1"/>
    <n v="0"/>
    <n v="1"/>
    <n v="0"/>
    <n v="0"/>
    <n v="0"/>
    <n v="3"/>
    <n v="0"/>
    <n v="0"/>
    <n v="0"/>
    <n v="0"/>
    <n v="0"/>
    <n v="0"/>
    <n v="0"/>
    <n v="0"/>
    <n v="1"/>
  </r>
  <r>
    <s v="PALMEIRA DAS MISSOES2014/Aug"/>
    <x v="295"/>
    <x v="297"/>
    <m/>
    <x v="19"/>
    <n v="0"/>
    <n v="0"/>
    <n v="26"/>
    <n v="1"/>
    <n v="4"/>
    <n v="0"/>
    <n v="0"/>
    <n v="1"/>
    <n v="4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PALMEIRA DAS MISSOES2014/Sep"/>
    <x v="295"/>
    <x v="297"/>
    <m/>
    <x v="20"/>
    <n v="1"/>
    <n v="0"/>
    <n v="41"/>
    <n v="6"/>
    <n v="5"/>
    <n v="5"/>
    <n v="0"/>
    <n v="1"/>
    <n v="3"/>
    <n v="1"/>
    <n v="6"/>
    <n v="0"/>
    <n v="0"/>
    <n v="0"/>
    <n v="0"/>
    <n v="0"/>
    <n v="1"/>
    <n v="0"/>
    <n v="0"/>
    <n v="0"/>
    <n v="0"/>
    <n v="0"/>
    <n v="0"/>
    <n v="0"/>
    <n v="0"/>
    <n v="2"/>
  </r>
  <r>
    <s v="PALMEIRA DAS MISSOES2014/Oct"/>
    <x v="295"/>
    <x v="297"/>
    <m/>
    <x v="21"/>
    <n v="0"/>
    <n v="0"/>
    <n v="49"/>
    <n v="0"/>
    <n v="3"/>
    <n v="4"/>
    <n v="0"/>
    <n v="4"/>
    <n v="1"/>
    <n v="0"/>
    <n v="4"/>
    <n v="0"/>
    <n v="0"/>
    <n v="0"/>
    <n v="0"/>
    <n v="1"/>
    <n v="1"/>
    <n v="0"/>
    <n v="0"/>
    <n v="0"/>
    <n v="0"/>
    <n v="0"/>
    <n v="0"/>
    <n v="0"/>
    <n v="0"/>
    <n v="0"/>
  </r>
  <r>
    <s v="PALMEIRA DAS MISSOES2014/Nov"/>
    <x v="295"/>
    <x v="297"/>
    <m/>
    <x v="22"/>
    <n v="2"/>
    <n v="0"/>
    <n v="39"/>
    <n v="3"/>
    <n v="2"/>
    <n v="2"/>
    <n v="1"/>
    <n v="3"/>
    <n v="0"/>
    <n v="1"/>
    <n v="8"/>
    <n v="0"/>
    <n v="0"/>
    <n v="0"/>
    <n v="0"/>
    <n v="0"/>
    <n v="0"/>
    <n v="0"/>
    <n v="0"/>
    <n v="0"/>
    <n v="0"/>
    <n v="0"/>
    <n v="0"/>
    <n v="0"/>
    <n v="0"/>
    <n v="2"/>
  </r>
  <r>
    <s v="PALMEIRA DAS MISSOES2014/Dec"/>
    <x v="295"/>
    <x v="297"/>
    <m/>
    <x v="23"/>
    <n v="1"/>
    <n v="0"/>
    <n v="21"/>
    <n v="0"/>
    <n v="3"/>
    <n v="3"/>
    <n v="0"/>
    <n v="2"/>
    <n v="2"/>
    <n v="0"/>
    <n v="5"/>
    <n v="0"/>
    <n v="0"/>
    <n v="0"/>
    <n v="0"/>
    <n v="0"/>
    <n v="1"/>
    <n v="0"/>
    <n v="0"/>
    <n v="0"/>
    <n v="0"/>
    <n v="0"/>
    <n v="0"/>
    <n v="1"/>
    <n v="0"/>
    <n v="1"/>
  </r>
  <r>
    <s v="PALMITINHO2014/Jan"/>
    <x v="296"/>
    <x v="298"/>
    <s v="PALMITINH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Feb"/>
    <x v="296"/>
    <x v="298"/>
    <m/>
    <x v="13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14/Mar"/>
    <x v="296"/>
    <x v="29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Apr"/>
    <x v="296"/>
    <x v="298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May"/>
    <x v="296"/>
    <x v="29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Jun"/>
    <x v="296"/>
    <x v="29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Jul"/>
    <x v="296"/>
    <x v="298"/>
    <m/>
    <x v="18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Aug"/>
    <x v="296"/>
    <x v="298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Sep"/>
    <x v="296"/>
    <x v="298"/>
    <m/>
    <x v="2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14/Oct"/>
    <x v="296"/>
    <x v="29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Nov"/>
    <x v="296"/>
    <x v="29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4/Dec"/>
    <x v="296"/>
    <x v="298"/>
    <m/>
    <x v="23"/>
    <n v="2"/>
    <n v="0"/>
    <n v="4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ANAMBI2014/Jan"/>
    <x v="297"/>
    <x v="299"/>
    <s v="PANAMBI"/>
    <x v="12"/>
    <n v="1"/>
    <n v="0"/>
    <n v="40"/>
    <n v="1"/>
    <n v="5"/>
    <n v="1"/>
    <n v="0"/>
    <n v="6"/>
    <n v="2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PANAMBI2014/Feb"/>
    <x v="297"/>
    <x v="299"/>
    <m/>
    <x v="13"/>
    <n v="0"/>
    <n v="0"/>
    <n v="39"/>
    <n v="2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AMBI2014/Mar"/>
    <x v="297"/>
    <x v="299"/>
    <m/>
    <x v="14"/>
    <n v="0"/>
    <n v="0"/>
    <n v="35"/>
    <n v="2"/>
    <n v="1"/>
    <n v="0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14/Apr"/>
    <x v="297"/>
    <x v="299"/>
    <m/>
    <x v="15"/>
    <n v="0"/>
    <n v="0"/>
    <n v="30"/>
    <n v="2"/>
    <n v="4"/>
    <n v="1"/>
    <n v="0"/>
    <n v="2"/>
    <n v="1"/>
    <n v="1"/>
    <n v="3"/>
    <n v="0"/>
    <n v="0"/>
    <n v="0"/>
    <n v="1"/>
    <n v="5"/>
    <n v="0"/>
    <n v="0"/>
    <n v="0"/>
    <n v="0"/>
    <n v="0"/>
    <n v="0"/>
    <n v="0"/>
    <n v="0"/>
    <n v="0"/>
    <n v="0"/>
  </r>
  <r>
    <s v="PANAMBI2014/May"/>
    <x v="297"/>
    <x v="299"/>
    <m/>
    <x v="16"/>
    <n v="0"/>
    <n v="0"/>
    <n v="31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AMBI2014/Jun"/>
    <x v="297"/>
    <x v="299"/>
    <m/>
    <x v="17"/>
    <n v="0"/>
    <n v="0"/>
    <n v="26"/>
    <n v="2"/>
    <n v="4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ANAMBI2014/Jul"/>
    <x v="297"/>
    <x v="299"/>
    <m/>
    <x v="18"/>
    <n v="1"/>
    <n v="0"/>
    <n v="28"/>
    <n v="1"/>
    <n v="1"/>
    <n v="1"/>
    <n v="0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PANAMBI2014/Aug"/>
    <x v="297"/>
    <x v="299"/>
    <m/>
    <x v="19"/>
    <n v="0"/>
    <n v="0"/>
    <n v="27"/>
    <n v="2"/>
    <n v="2"/>
    <n v="3"/>
    <n v="1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AMBI2014/Sep"/>
    <x v="297"/>
    <x v="299"/>
    <m/>
    <x v="20"/>
    <n v="0"/>
    <n v="0"/>
    <n v="32"/>
    <n v="0"/>
    <n v="1"/>
    <n v="2"/>
    <n v="1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NAMBI2014/Oct"/>
    <x v="297"/>
    <x v="299"/>
    <m/>
    <x v="21"/>
    <n v="1"/>
    <n v="0"/>
    <n v="35"/>
    <n v="3"/>
    <n v="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NAMBI2014/Nov"/>
    <x v="297"/>
    <x v="299"/>
    <m/>
    <x v="22"/>
    <n v="0"/>
    <n v="0"/>
    <n v="23"/>
    <n v="0"/>
    <n v="2"/>
    <n v="0"/>
    <n v="0"/>
    <n v="3"/>
    <n v="0"/>
    <n v="1"/>
    <n v="3"/>
    <n v="0"/>
    <n v="0"/>
    <n v="0"/>
    <n v="0"/>
    <n v="4"/>
    <n v="0"/>
    <n v="0"/>
    <n v="0"/>
    <n v="0"/>
    <n v="0"/>
    <n v="0"/>
    <n v="0"/>
    <n v="0"/>
    <n v="0"/>
    <n v="0"/>
  </r>
  <r>
    <s v="PANAMBI2014/Dec"/>
    <x v="297"/>
    <x v="299"/>
    <m/>
    <x v="23"/>
    <n v="0"/>
    <n v="0"/>
    <n v="27"/>
    <n v="1"/>
    <n v="2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4/Jan"/>
    <x v="298"/>
    <x v="300"/>
    <s v="PANTANO GRANDE"/>
    <x v="12"/>
    <n v="0"/>
    <n v="0"/>
    <n v="13"/>
    <n v="1"/>
    <n v="0"/>
    <n v="1"/>
    <n v="0"/>
    <n v="1"/>
    <n v="2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PANTANO GRANDE2014/Feb"/>
    <x v="298"/>
    <x v="300"/>
    <m/>
    <x v="13"/>
    <n v="0"/>
    <n v="0"/>
    <n v="1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4/Mar"/>
    <x v="298"/>
    <x v="300"/>
    <m/>
    <x v="14"/>
    <n v="0"/>
    <n v="0"/>
    <n v="12"/>
    <n v="2"/>
    <n v="1"/>
    <n v="1"/>
    <n v="1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PANTANO GRANDE2014/Apr"/>
    <x v="298"/>
    <x v="300"/>
    <m/>
    <x v="15"/>
    <n v="0"/>
    <n v="0"/>
    <n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May"/>
    <x v="298"/>
    <x v="300"/>
    <m/>
    <x v="16"/>
    <n v="1"/>
    <n v="0"/>
    <n v="8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PANTANO GRANDE2014/Jun"/>
    <x v="298"/>
    <x v="300"/>
    <m/>
    <x v="17"/>
    <n v="0"/>
    <n v="0"/>
    <n v="15"/>
    <n v="4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4/Jul"/>
    <x v="298"/>
    <x v="300"/>
    <m/>
    <x v="18"/>
    <n v="0"/>
    <n v="0"/>
    <n v="13"/>
    <n v="1"/>
    <n v="0"/>
    <n v="1"/>
    <n v="0"/>
    <n v="1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PANTANO GRANDE2014/Aug"/>
    <x v="298"/>
    <x v="300"/>
    <m/>
    <x v="19"/>
    <n v="0"/>
    <n v="0"/>
    <n v="14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4/Sep"/>
    <x v="298"/>
    <x v="300"/>
    <m/>
    <x v="20"/>
    <n v="0"/>
    <n v="0"/>
    <n v="1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Oct"/>
    <x v="298"/>
    <x v="300"/>
    <m/>
    <x v="21"/>
    <n v="1"/>
    <n v="0"/>
    <n v="5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ANTANO GRANDE2014/Nov"/>
    <x v="298"/>
    <x v="300"/>
    <m/>
    <x v="22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4/Dec"/>
    <x v="298"/>
    <x v="300"/>
    <m/>
    <x v="23"/>
    <n v="0"/>
    <n v="0"/>
    <n v="12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RAI2014/Jan"/>
    <x v="299"/>
    <x v="301"/>
    <s v="PARAI"/>
    <x v="12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4/Feb"/>
    <x v="299"/>
    <x v="30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Mar"/>
    <x v="299"/>
    <x v="3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Apr"/>
    <x v="299"/>
    <x v="301"/>
    <m/>
    <x v="15"/>
    <n v="1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RAI2014/May"/>
    <x v="299"/>
    <x v="301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Jun"/>
    <x v="299"/>
    <x v="301"/>
    <m/>
    <x v="17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Jul"/>
    <x v="299"/>
    <x v="301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Aug"/>
    <x v="299"/>
    <x v="301"/>
    <m/>
    <x v="19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Sep"/>
    <x v="299"/>
    <x v="301"/>
    <m/>
    <x v="20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4/Oct"/>
    <x v="299"/>
    <x v="301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Nov"/>
    <x v="299"/>
    <x v="301"/>
    <m/>
    <x v="2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4/Dec"/>
    <x v="299"/>
    <x v="301"/>
    <m/>
    <x v="23"/>
    <n v="0"/>
    <n v="0"/>
    <n v="5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AISO DO SUL2014/Jan"/>
    <x v="300"/>
    <x v="302"/>
    <s v="PARAISO DO SUL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Feb"/>
    <x v="300"/>
    <x v="302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Mar"/>
    <x v="300"/>
    <x v="302"/>
    <m/>
    <x v="14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Apr"/>
    <x v="300"/>
    <x v="302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May"/>
    <x v="300"/>
    <x v="302"/>
    <m/>
    <x v="16"/>
    <n v="0"/>
    <n v="0"/>
    <n v="5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SO DO SUL2014/Jun"/>
    <x v="300"/>
    <x v="302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Jul"/>
    <x v="300"/>
    <x v="302"/>
    <m/>
    <x v="18"/>
    <n v="0"/>
    <n v="0"/>
    <n v="1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Aug"/>
    <x v="300"/>
    <x v="302"/>
    <m/>
    <x v="19"/>
    <n v="0"/>
    <n v="0"/>
    <n v="1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Sep"/>
    <x v="300"/>
    <x v="302"/>
    <m/>
    <x v="2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Oct"/>
    <x v="300"/>
    <x v="3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Nov"/>
    <x v="300"/>
    <x v="302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4/Dec"/>
    <x v="300"/>
    <x v="30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Jan"/>
    <x v="301"/>
    <x v="303"/>
    <s v="PARECI NOVO"/>
    <x v="1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4/Feb"/>
    <x v="301"/>
    <x v="303"/>
    <m/>
    <x v="13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Mar"/>
    <x v="301"/>
    <x v="303"/>
    <m/>
    <x v="14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RECI NOVO2014/Apr"/>
    <x v="301"/>
    <x v="303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May"/>
    <x v="301"/>
    <x v="30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Jun"/>
    <x v="301"/>
    <x v="303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Jul"/>
    <x v="301"/>
    <x v="303"/>
    <m/>
    <x v="18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4/Aug"/>
    <x v="301"/>
    <x v="303"/>
    <m/>
    <x v="1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Sep"/>
    <x v="301"/>
    <x v="30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Oct"/>
    <x v="301"/>
    <x v="303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Nov"/>
    <x v="301"/>
    <x v="303"/>
    <m/>
    <x v="22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4/Dec"/>
    <x v="301"/>
    <x v="30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4/Jan"/>
    <x v="302"/>
    <x v="304"/>
    <s v="PAROBE"/>
    <x v="12"/>
    <n v="3"/>
    <n v="0"/>
    <n v="69"/>
    <n v="1"/>
    <n v="10"/>
    <n v="15"/>
    <n v="4"/>
    <n v="13"/>
    <n v="4"/>
    <n v="0"/>
    <n v="2"/>
    <n v="0"/>
    <n v="0"/>
    <n v="0"/>
    <n v="0"/>
    <n v="6"/>
    <n v="5"/>
    <n v="0"/>
    <n v="0"/>
    <n v="0"/>
    <n v="0"/>
    <n v="0"/>
    <n v="0"/>
    <n v="0"/>
    <n v="0"/>
    <n v="3"/>
  </r>
  <r>
    <s v="PAROBE2014/Feb"/>
    <x v="302"/>
    <x v="304"/>
    <m/>
    <x v="13"/>
    <n v="0"/>
    <n v="1"/>
    <n v="47"/>
    <n v="1"/>
    <n v="11"/>
    <n v="14"/>
    <n v="1"/>
    <n v="6"/>
    <n v="4"/>
    <n v="4"/>
    <n v="3"/>
    <n v="0"/>
    <n v="0"/>
    <n v="0"/>
    <n v="0"/>
    <n v="2"/>
    <n v="4"/>
    <n v="0"/>
    <n v="0"/>
    <n v="1"/>
    <n v="0"/>
    <n v="0"/>
    <n v="2"/>
    <n v="0"/>
    <n v="0"/>
    <n v="0"/>
  </r>
  <r>
    <s v="PAROBE2014/Mar"/>
    <x v="302"/>
    <x v="304"/>
    <m/>
    <x v="14"/>
    <n v="0"/>
    <n v="0"/>
    <n v="67"/>
    <n v="3"/>
    <n v="7"/>
    <n v="21"/>
    <n v="1"/>
    <n v="4"/>
    <n v="1"/>
    <n v="5"/>
    <n v="3"/>
    <n v="0"/>
    <n v="0"/>
    <n v="0"/>
    <n v="0"/>
    <n v="10"/>
    <n v="4"/>
    <n v="0"/>
    <n v="0"/>
    <n v="0"/>
    <n v="0"/>
    <n v="0"/>
    <n v="0"/>
    <n v="0"/>
    <n v="0"/>
    <n v="0"/>
  </r>
  <r>
    <s v="PAROBE2014/Apr"/>
    <x v="302"/>
    <x v="304"/>
    <m/>
    <x v="15"/>
    <n v="1"/>
    <n v="0"/>
    <n v="44"/>
    <n v="1"/>
    <n v="8"/>
    <n v="12"/>
    <n v="3"/>
    <n v="9"/>
    <n v="7"/>
    <n v="4"/>
    <n v="4"/>
    <n v="0"/>
    <n v="0"/>
    <n v="0"/>
    <n v="0"/>
    <n v="2"/>
    <n v="3"/>
    <n v="1"/>
    <n v="0"/>
    <n v="0"/>
    <n v="0"/>
    <n v="0"/>
    <n v="0"/>
    <n v="0"/>
    <n v="0"/>
    <n v="1"/>
  </r>
  <r>
    <s v="PAROBE2014/May"/>
    <x v="302"/>
    <x v="304"/>
    <m/>
    <x v="16"/>
    <n v="0"/>
    <n v="0"/>
    <n v="42"/>
    <n v="2"/>
    <n v="17"/>
    <n v="12"/>
    <n v="3"/>
    <n v="11"/>
    <n v="3"/>
    <n v="3"/>
    <n v="5"/>
    <n v="0"/>
    <n v="0"/>
    <n v="0"/>
    <n v="0"/>
    <n v="1"/>
    <n v="5"/>
    <n v="0"/>
    <n v="0"/>
    <n v="0"/>
    <n v="0"/>
    <n v="0"/>
    <n v="0"/>
    <n v="0"/>
    <n v="0"/>
    <n v="0"/>
  </r>
  <r>
    <s v="PAROBE2014/Jun"/>
    <x v="302"/>
    <x v="304"/>
    <m/>
    <x v="17"/>
    <n v="0"/>
    <n v="0"/>
    <n v="33"/>
    <n v="0"/>
    <n v="10"/>
    <n v="16"/>
    <n v="1"/>
    <n v="12"/>
    <n v="0"/>
    <n v="6"/>
    <n v="8"/>
    <n v="0"/>
    <n v="0"/>
    <n v="0"/>
    <n v="0"/>
    <n v="6"/>
    <n v="6"/>
    <n v="1"/>
    <n v="0"/>
    <n v="0"/>
    <n v="0"/>
    <n v="0"/>
    <n v="0"/>
    <n v="0"/>
    <n v="0"/>
    <n v="0"/>
  </r>
  <r>
    <s v="PAROBE2014/Jul"/>
    <x v="302"/>
    <x v="304"/>
    <m/>
    <x v="18"/>
    <n v="1"/>
    <n v="0"/>
    <n v="39"/>
    <n v="0"/>
    <n v="11"/>
    <n v="17"/>
    <n v="2"/>
    <n v="8"/>
    <n v="3"/>
    <n v="7"/>
    <n v="4"/>
    <n v="0"/>
    <n v="0"/>
    <n v="0"/>
    <n v="0"/>
    <n v="1"/>
    <n v="7"/>
    <n v="1"/>
    <n v="0"/>
    <n v="0"/>
    <n v="0"/>
    <n v="0"/>
    <n v="0"/>
    <n v="0"/>
    <n v="0"/>
    <n v="1"/>
  </r>
  <r>
    <s v="PAROBE2014/Aug"/>
    <x v="302"/>
    <x v="304"/>
    <m/>
    <x v="19"/>
    <n v="1"/>
    <n v="0"/>
    <n v="38"/>
    <n v="1"/>
    <n v="9"/>
    <n v="12"/>
    <n v="4"/>
    <n v="8"/>
    <n v="5"/>
    <n v="8"/>
    <n v="4"/>
    <n v="0"/>
    <n v="0"/>
    <n v="0"/>
    <n v="0"/>
    <n v="1"/>
    <n v="3"/>
    <n v="0"/>
    <n v="0"/>
    <n v="0"/>
    <n v="0"/>
    <n v="0"/>
    <n v="0"/>
    <n v="0"/>
    <n v="0"/>
    <n v="1"/>
  </r>
  <r>
    <s v="PAROBE2014/Sep"/>
    <x v="302"/>
    <x v="304"/>
    <m/>
    <x v="20"/>
    <n v="1"/>
    <n v="0"/>
    <n v="21"/>
    <n v="1"/>
    <n v="7"/>
    <n v="10"/>
    <n v="1"/>
    <n v="5"/>
    <n v="4"/>
    <n v="4"/>
    <n v="6"/>
    <n v="0"/>
    <n v="0"/>
    <n v="0"/>
    <n v="0"/>
    <n v="1"/>
    <n v="4"/>
    <n v="0"/>
    <n v="0"/>
    <n v="0"/>
    <n v="0"/>
    <n v="0"/>
    <n v="0"/>
    <n v="0"/>
    <n v="0"/>
    <n v="1"/>
  </r>
  <r>
    <s v="PAROBE2014/Oct"/>
    <x v="302"/>
    <x v="304"/>
    <m/>
    <x v="21"/>
    <n v="1"/>
    <n v="0"/>
    <n v="38"/>
    <n v="1"/>
    <n v="5"/>
    <n v="12"/>
    <n v="2"/>
    <n v="6"/>
    <n v="8"/>
    <n v="8"/>
    <n v="3"/>
    <n v="0"/>
    <n v="0"/>
    <n v="0"/>
    <n v="0"/>
    <n v="2"/>
    <n v="7"/>
    <n v="0"/>
    <n v="0"/>
    <n v="0"/>
    <n v="0"/>
    <n v="0"/>
    <n v="0"/>
    <n v="1"/>
    <n v="0"/>
    <n v="1"/>
  </r>
  <r>
    <s v="PAROBE2014/Nov"/>
    <x v="302"/>
    <x v="304"/>
    <m/>
    <x v="22"/>
    <n v="0"/>
    <n v="0"/>
    <n v="43"/>
    <n v="0"/>
    <n v="17"/>
    <n v="7"/>
    <n v="4"/>
    <n v="7"/>
    <n v="2"/>
    <n v="6"/>
    <n v="3"/>
    <n v="0"/>
    <n v="0"/>
    <n v="0"/>
    <n v="0"/>
    <n v="6"/>
    <n v="4"/>
    <n v="0"/>
    <n v="0"/>
    <n v="0"/>
    <n v="0"/>
    <n v="0"/>
    <n v="0"/>
    <n v="0"/>
    <n v="0"/>
    <n v="0"/>
  </r>
  <r>
    <s v="PAROBE2014/Dec"/>
    <x v="302"/>
    <x v="304"/>
    <m/>
    <x v="23"/>
    <n v="0"/>
    <n v="0"/>
    <n v="44"/>
    <n v="1"/>
    <n v="8"/>
    <n v="14"/>
    <n v="4"/>
    <n v="6"/>
    <n v="3"/>
    <n v="2"/>
    <n v="3"/>
    <n v="0"/>
    <n v="0"/>
    <n v="0"/>
    <n v="0"/>
    <n v="4"/>
    <n v="4"/>
    <n v="0"/>
    <n v="0"/>
    <n v="0"/>
    <n v="0"/>
    <n v="0"/>
    <n v="0"/>
    <n v="0"/>
    <n v="0"/>
    <n v="0"/>
  </r>
  <r>
    <s v="PASSA SETE2014/Jan"/>
    <x v="303"/>
    <x v="305"/>
    <s v="PASSA SETE"/>
    <x v="12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Feb"/>
    <x v="303"/>
    <x v="305"/>
    <m/>
    <x v="1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Mar"/>
    <x v="303"/>
    <x v="305"/>
    <m/>
    <x v="14"/>
    <n v="0"/>
    <n v="0"/>
    <n v="9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Apr"/>
    <x v="303"/>
    <x v="305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May"/>
    <x v="303"/>
    <x v="305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Jun"/>
    <x v="303"/>
    <x v="305"/>
    <m/>
    <x v="17"/>
    <n v="0"/>
    <n v="0"/>
    <n v="5"/>
    <n v="0"/>
    <n v="2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Jul"/>
    <x v="303"/>
    <x v="305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Aug"/>
    <x v="303"/>
    <x v="305"/>
    <m/>
    <x v="19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4/Sep"/>
    <x v="303"/>
    <x v="305"/>
    <m/>
    <x v="2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Oct"/>
    <x v="303"/>
    <x v="305"/>
    <m/>
    <x v="21"/>
    <n v="0"/>
    <n v="0"/>
    <n v="4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Nov"/>
    <x v="303"/>
    <x v="30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4/Dec"/>
    <x v="303"/>
    <x v="305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Jan"/>
    <x v="304"/>
    <x v="306"/>
    <s v="PASSO DO SOBRADO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Feb"/>
    <x v="304"/>
    <x v="306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14/Mar"/>
    <x v="304"/>
    <x v="306"/>
    <m/>
    <x v="14"/>
    <n v="0"/>
    <n v="0"/>
    <n v="8"/>
    <n v="2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Apr"/>
    <x v="304"/>
    <x v="306"/>
    <m/>
    <x v="15"/>
    <n v="0"/>
    <n v="0"/>
    <n v="9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May"/>
    <x v="304"/>
    <x v="306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Jun"/>
    <x v="304"/>
    <x v="306"/>
    <m/>
    <x v="17"/>
    <n v="0"/>
    <n v="0"/>
    <n v="4"/>
    <n v="2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Jul"/>
    <x v="304"/>
    <x v="306"/>
    <m/>
    <x v="18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Aug"/>
    <x v="304"/>
    <x v="306"/>
    <m/>
    <x v="19"/>
    <n v="0"/>
    <n v="0"/>
    <n v="4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14/Sep"/>
    <x v="304"/>
    <x v="306"/>
    <m/>
    <x v="20"/>
    <n v="0"/>
    <n v="0"/>
    <n v="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4/Oct"/>
    <x v="304"/>
    <x v="306"/>
    <m/>
    <x v="21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Nov"/>
    <x v="304"/>
    <x v="306"/>
    <m/>
    <x v="22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4/Dec"/>
    <x v="304"/>
    <x v="30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4/Jan"/>
    <x v="305"/>
    <x v="307"/>
    <s v="PASSO FUNDO"/>
    <x v="12"/>
    <n v="0"/>
    <n v="0"/>
    <n v="202"/>
    <n v="2"/>
    <n v="34"/>
    <n v="83"/>
    <n v="27"/>
    <n v="43"/>
    <n v="28"/>
    <n v="9"/>
    <n v="9"/>
    <n v="0"/>
    <n v="0"/>
    <n v="0"/>
    <n v="0"/>
    <n v="7"/>
    <n v="19"/>
    <n v="0"/>
    <n v="2"/>
    <n v="0"/>
    <n v="0"/>
    <n v="0"/>
    <n v="7"/>
    <n v="0"/>
    <n v="0"/>
    <n v="0"/>
  </r>
  <r>
    <s v="PASSO FUNDO2014/Feb"/>
    <x v="305"/>
    <x v="307"/>
    <m/>
    <x v="13"/>
    <n v="1"/>
    <n v="0"/>
    <n v="198"/>
    <n v="0"/>
    <n v="17"/>
    <n v="92"/>
    <n v="10"/>
    <n v="31"/>
    <n v="16"/>
    <n v="17"/>
    <n v="6"/>
    <n v="0"/>
    <n v="0"/>
    <n v="0"/>
    <n v="0"/>
    <n v="5"/>
    <n v="19"/>
    <n v="0"/>
    <n v="2"/>
    <n v="0"/>
    <n v="0"/>
    <n v="0"/>
    <n v="10"/>
    <n v="0"/>
    <n v="0"/>
    <n v="1"/>
  </r>
  <r>
    <s v="PASSO FUNDO2014/Mar"/>
    <x v="305"/>
    <x v="307"/>
    <m/>
    <x v="14"/>
    <n v="2"/>
    <n v="0"/>
    <n v="203"/>
    <n v="2"/>
    <n v="32"/>
    <n v="91"/>
    <n v="17"/>
    <n v="25"/>
    <n v="25"/>
    <n v="20"/>
    <n v="8"/>
    <n v="0"/>
    <n v="0"/>
    <n v="0"/>
    <n v="0"/>
    <n v="9"/>
    <n v="32"/>
    <n v="1"/>
    <n v="0"/>
    <n v="0"/>
    <n v="0"/>
    <n v="0"/>
    <n v="4"/>
    <n v="0"/>
    <n v="0"/>
    <n v="2"/>
  </r>
  <r>
    <s v="PASSO FUNDO2014/Apr"/>
    <x v="305"/>
    <x v="307"/>
    <m/>
    <x v="15"/>
    <n v="4"/>
    <n v="0"/>
    <n v="197"/>
    <n v="4"/>
    <n v="34"/>
    <n v="113"/>
    <n v="21"/>
    <n v="21"/>
    <n v="22"/>
    <n v="17"/>
    <n v="9"/>
    <n v="0"/>
    <n v="0"/>
    <n v="0"/>
    <n v="0"/>
    <n v="8"/>
    <n v="36"/>
    <n v="0"/>
    <n v="2"/>
    <n v="0"/>
    <n v="0"/>
    <n v="0"/>
    <n v="9"/>
    <n v="0"/>
    <n v="0"/>
    <n v="7"/>
  </r>
  <r>
    <s v="PASSO FUNDO2014/May"/>
    <x v="305"/>
    <x v="307"/>
    <m/>
    <x v="16"/>
    <n v="6"/>
    <n v="0"/>
    <n v="185"/>
    <n v="6"/>
    <n v="38"/>
    <n v="120"/>
    <n v="15"/>
    <n v="36"/>
    <n v="19"/>
    <n v="13"/>
    <n v="9"/>
    <n v="0"/>
    <n v="0"/>
    <n v="0"/>
    <n v="0"/>
    <n v="10"/>
    <n v="38"/>
    <n v="0"/>
    <n v="2"/>
    <n v="0"/>
    <n v="0"/>
    <n v="0"/>
    <n v="4"/>
    <n v="0"/>
    <n v="0"/>
    <n v="6"/>
  </r>
  <r>
    <s v="PASSO FUNDO2014/Jun"/>
    <x v="305"/>
    <x v="307"/>
    <m/>
    <x v="17"/>
    <n v="3"/>
    <n v="1"/>
    <n v="209"/>
    <n v="3"/>
    <n v="32"/>
    <n v="123"/>
    <n v="18"/>
    <n v="28"/>
    <n v="23"/>
    <n v="7"/>
    <n v="5"/>
    <n v="0"/>
    <n v="0"/>
    <n v="0"/>
    <n v="0"/>
    <n v="10"/>
    <n v="27"/>
    <n v="1"/>
    <n v="1"/>
    <n v="0"/>
    <n v="0"/>
    <n v="0"/>
    <n v="18"/>
    <n v="0"/>
    <n v="1"/>
    <n v="3"/>
  </r>
  <r>
    <s v="PASSO FUNDO2014/Jul"/>
    <x v="305"/>
    <x v="307"/>
    <m/>
    <x v="18"/>
    <n v="3"/>
    <n v="0"/>
    <n v="231"/>
    <n v="7"/>
    <n v="33"/>
    <n v="92"/>
    <n v="14"/>
    <n v="27"/>
    <n v="9"/>
    <n v="28"/>
    <n v="11"/>
    <n v="0"/>
    <n v="0"/>
    <n v="0"/>
    <n v="0"/>
    <n v="10"/>
    <n v="5"/>
    <n v="0"/>
    <n v="1"/>
    <n v="0"/>
    <n v="0"/>
    <n v="0"/>
    <n v="22"/>
    <n v="0"/>
    <n v="0"/>
    <n v="3"/>
  </r>
  <r>
    <s v="PASSO FUNDO2014/Aug"/>
    <x v="305"/>
    <x v="307"/>
    <m/>
    <x v="19"/>
    <n v="3"/>
    <n v="0"/>
    <n v="210"/>
    <n v="2"/>
    <n v="24"/>
    <n v="78"/>
    <n v="13"/>
    <n v="54"/>
    <n v="15"/>
    <n v="20"/>
    <n v="6"/>
    <n v="0"/>
    <n v="0"/>
    <n v="0"/>
    <n v="0"/>
    <n v="6"/>
    <n v="17"/>
    <n v="1"/>
    <n v="0"/>
    <n v="0"/>
    <n v="0"/>
    <n v="0"/>
    <n v="0"/>
    <n v="0"/>
    <n v="0"/>
    <n v="3"/>
  </r>
  <r>
    <s v="PASSO FUNDO2014/Sep"/>
    <x v="305"/>
    <x v="307"/>
    <m/>
    <x v="20"/>
    <n v="3"/>
    <n v="1"/>
    <n v="175"/>
    <n v="1"/>
    <n v="35"/>
    <n v="54"/>
    <n v="19"/>
    <n v="41"/>
    <n v="17"/>
    <n v="18"/>
    <n v="4"/>
    <n v="0"/>
    <n v="0"/>
    <n v="0"/>
    <n v="0"/>
    <n v="6"/>
    <n v="6"/>
    <n v="0"/>
    <n v="0"/>
    <n v="1"/>
    <n v="0"/>
    <n v="0"/>
    <n v="8"/>
    <n v="0"/>
    <n v="1"/>
    <n v="3"/>
  </r>
  <r>
    <s v="PASSO FUNDO2014/Oct"/>
    <x v="305"/>
    <x v="307"/>
    <m/>
    <x v="21"/>
    <n v="4"/>
    <n v="0"/>
    <n v="216"/>
    <n v="3"/>
    <n v="45"/>
    <n v="63"/>
    <n v="11"/>
    <n v="21"/>
    <n v="18"/>
    <n v="16"/>
    <n v="10"/>
    <n v="0"/>
    <n v="0"/>
    <n v="0"/>
    <n v="0"/>
    <n v="10"/>
    <n v="14"/>
    <n v="0"/>
    <n v="0"/>
    <n v="0"/>
    <n v="1"/>
    <n v="0"/>
    <n v="5"/>
    <n v="0"/>
    <n v="0"/>
    <n v="4"/>
  </r>
  <r>
    <s v="PASSO FUNDO2014/Nov"/>
    <x v="305"/>
    <x v="307"/>
    <m/>
    <x v="22"/>
    <n v="3"/>
    <n v="0"/>
    <n v="216"/>
    <n v="3"/>
    <n v="50"/>
    <n v="96"/>
    <n v="10"/>
    <n v="41"/>
    <n v="18"/>
    <n v="18"/>
    <n v="15"/>
    <n v="0"/>
    <n v="0"/>
    <n v="0"/>
    <n v="0"/>
    <n v="7"/>
    <n v="16"/>
    <n v="1"/>
    <n v="1"/>
    <n v="0"/>
    <n v="0"/>
    <n v="0"/>
    <n v="5"/>
    <n v="0"/>
    <n v="0"/>
    <n v="3"/>
  </r>
  <r>
    <s v="PASSO FUNDO2014/Dec"/>
    <x v="305"/>
    <x v="307"/>
    <m/>
    <x v="23"/>
    <n v="4"/>
    <n v="0"/>
    <n v="202"/>
    <n v="4"/>
    <n v="53"/>
    <n v="70"/>
    <n v="2"/>
    <n v="32"/>
    <n v="16"/>
    <n v="16"/>
    <n v="6"/>
    <n v="0"/>
    <n v="0"/>
    <n v="0"/>
    <n v="0"/>
    <n v="13"/>
    <n v="17"/>
    <n v="0"/>
    <n v="2"/>
    <n v="1"/>
    <n v="0"/>
    <n v="0"/>
    <n v="3"/>
    <n v="0"/>
    <n v="0"/>
    <n v="4"/>
  </r>
  <r>
    <s v="PAULO BENTO2014/Jan"/>
    <x v="306"/>
    <x v="308"/>
    <s v="PAULO BENTO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Feb"/>
    <x v="306"/>
    <x v="30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Mar"/>
    <x v="306"/>
    <x v="30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Apr"/>
    <x v="306"/>
    <x v="30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May"/>
    <x v="306"/>
    <x v="30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Jun"/>
    <x v="306"/>
    <x v="30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Jul"/>
    <x v="306"/>
    <x v="30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Aug"/>
    <x v="306"/>
    <x v="30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Sep"/>
    <x v="306"/>
    <x v="30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Oct"/>
    <x v="306"/>
    <x v="30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Nov"/>
    <x v="306"/>
    <x v="308"/>
    <m/>
    <x v="22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4/Dec"/>
    <x v="306"/>
    <x v="308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Jan"/>
    <x v="307"/>
    <x v="309"/>
    <s v="PAVERAMA"/>
    <x v="1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Feb"/>
    <x v="307"/>
    <x v="309"/>
    <m/>
    <x v="13"/>
    <n v="0"/>
    <n v="0"/>
    <n v="4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Mar"/>
    <x v="307"/>
    <x v="309"/>
    <m/>
    <x v="14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Apr"/>
    <x v="307"/>
    <x v="309"/>
    <m/>
    <x v="15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May"/>
    <x v="307"/>
    <x v="309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Jun"/>
    <x v="307"/>
    <x v="309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Jul"/>
    <x v="307"/>
    <x v="309"/>
    <m/>
    <x v="18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Aug"/>
    <x v="307"/>
    <x v="309"/>
    <m/>
    <x v="1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Sep"/>
    <x v="307"/>
    <x v="3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4/Oct"/>
    <x v="307"/>
    <x v="309"/>
    <m/>
    <x v="21"/>
    <n v="0"/>
    <n v="0"/>
    <n v="3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4/Nov"/>
    <x v="307"/>
    <x v="309"/>
    <m/>
    <x v="22"/>
    <n v="0"/>
    <n v="0"/>
    <n v="6"/>
    <n v="0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4/Dec"/>
    <x v="307"/>
    <x v="309"/>
    <m/>
    <x v="23"/>
    <n v="0"/>
    <n v="0"/>
    <n v="7"/>
    <n v="2"/>
    <n v="0"/>
    <n v="2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PEDRAS ALTAS2014/Jan"/>
    <x v="308"/>
    <x v="310"/>
    <s v="PEDRAS ALT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Feb"/>
    <x v="308"/>
    <x v="31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Mar"/>
    <x v="308"/>
    <x v="310"/>
    <m/>
    <x v="14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Apr"/>
    <x v="308"/>
    <x v="310"/>
    <m/>
    <x v="15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May"/>
    <x v="308"/>
    <x v="310"/>
    <m/>
    <x v="16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Jun"/>
    <x v="308"/>
    <x v="310"/>
    <m/>
    <x v="17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Jul"/>
    <x v="308"/>
    <x v="310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Aug"/>
    <x v="308"/>
    <x v="310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Sep"/>
    <x v="308"/>
    <x v="310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Oct"/>
    <x v="308"/>
    <x v="31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Nov"/>
    <x v="308"/>
    <x v="310"/>
    <m/>
    <x v="22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4/Dec"/>
    <x v="308"/>
    <x v="310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4/Jan"/>
    <x v="309"/>
    <x v="311"/>
    <s v="PEDRO OSORIO"/>
    <x v="12"/>
    <n v="1"/>
    <n v="0"/>
    <n v="15"/>
    <n v="1"/>
    <n v="0"/>
    <n v="1"/>
    <n v="0"/>
    <n v="1"/>
    <n v="2"/>
    <n v="2"/>
    <n v="3"/>
    <n v="0"/>
    <n v="0"/>
    <n v="0"/>
    <n v="0"/>
    <n v="3"/>
    <n v="0"/>
    <n v="0"/>
    <n v="0"/>
    <n v="0"/>
    <n v="0"/>
    <n v="0"/>
    <n v="0"/>
    <n v="0"/>
    <n v="0"/>
    <n v="1"/>
  </r>
  <r>
    <s v="PEDRO OSORIO2014/Feb"/>
    <x v="309"/>
    <x v="311"/>
    <m/>
    <x v="13"/>
    <n v="0"/>
    <n v="0"/>
    <n v="10"/>
    <n v="2"/>
    <n v="2"/>
    <n v="1"/>
    <n v="0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PEDRO OSORIO2014/Mar"/>
    <x v="309"/>
    <x v="311"/>
    <m/>
    <x v="14"/>
    <n v="0"/>
    <n v="0"/>
    <n v="17"/>
    <n v="5"/>
    <n v="0"/>
    <n v="3"/>
    <n v="0"/>
    <n v="1"/>
    <n v="1"/>
    <n v="1"/>
    <n v="1"/>
    <n v="0"/>
    <n v="0"/>
    <n v="0"/>
    <n v="0"/>
    <n v="0"/>
    <n v="0"/>
    <n v="0"/>
    <n v="0"/>
    <n v="0"/>
    <n v="0"/>
    <n v="0"/>
    <n v="0"/>
    <n v="1"/>
    <n v="0"/>
    <n v="0"/>
  </r>
  <r>
    <s v="PEDRO OSORIO2014/Apr"/>
    <x v="309"/>
    <x v="311"/>
    <m/>
    <x v="15"/>
    <n v="0"/>
    <n v="0"/>
    <n v="6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4/May"/>
    <x v="309"/>
    <x v="311"/>
    <m/>
    <x v="16"/>
    <n v="0"/>
    <n v="0"/>
    <n v="5"/>
    <n v="1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DRO OSORIO2014/Jun"/>
    <x v="309"/>
    <x v="3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4/Jul"/>
    <x v="309"/>
    <x v="311"/>
    <m/>
    <x v="18"/>
    <n v="0"/>
    <n v="0"/>
    <n v="11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4/Aug"/>
    <x v="309"/>
    <x v="311"/>
    <m/>
    <x v="19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4/Sep"/>
    <x v="309"/>
    <x v="311"/>
    <m/>
    <x v="20"/>
    <n v="0"/>
    <n v="0"/>
    <n v="16"/>
    <n v="2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DRO OSORIO2014/Oct"/>
    <x v="309"/>
    <x v="311"/>
    <m/>
    <x v="21"/>
    <n v="0"/>
    <n v="0"/>
    <n v="22"/>
    <n v="1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4/Nov"/>
    <x v="309"/>
    <x v="311"/>
    <m/>
    <x v="22"/>
    <n v="0"/>
    <n v="0"/>
    <n v="12"/>
    <n v="1"/>
    <n v="2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EDRO OSORIO2014/Dec"/>
    <x v="309"/>
    <x v="311"/>
    <m/>
    <x v="2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Jan"/>
    <x v="310"/>
    <x v="312"/>
    <s v="PEJUCARA"/>
    <x v="12"/>
    <n v="0"/>
    <n v="0"/>
    <n v="5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JUCARA2014/Feb"/>
    <x v="310"/>
    <x v="312"/>
    <m/>
    <x v="13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Mar"/>
    <x v="310"/>
    <x v="312"/>
    <m/>
    <x v="14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Apr"/>
    <x v="310"/>
    <x v="31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May"/>
    <x v="310"/>
    <x v="3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Jun"/>
    <x v="310"/>
    <x v="312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Jul"/>
    <x v="310"/>
    <x v="312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Aug"/>
    <x v="310"/>
    <x v="312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Sep"/>
    <x v="310"/>
    <x v="312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Oct"/>
    <x v="310"/>
    <x v="3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4/Nov"/>
    <x v="310"/>
    <x v="312"/>
    <m/>
    <x v="22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4/Dec"/>
    <x v="310"/>
    <x v="31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4/Jan"/>
    <x v="311"/>
    <x v="313"/>
    <s v="PELOTAS"/>
    <x v="12"/>
    <n v="8"/>
    <n v="0"/>
    <n v="471"/>
    <n v="3"/>
    <n v="57"/>
    <n v="220"/>
    <n v="12"/>
    <n v="49"/>
    <n v="14"/>
    <n v="20"/>
    <n v="18"/>
    <n v="0"/>
    <n v="0"/>
    <n v="1"/>
    <n v="0"/>
    <n v="36"/>
    <n v="17"/>
    <n v="0"/>
    <n v="4"/>
    <n v="0"/>
    <n v="0"/>
    <n v="0"/>
    <n v="22"/>
    <n v="0"/>
    <n v="0"/>
    <n v="8"/>
  </r>
  <r>
    <s v="PELOTAS2014/Feb"/>
    <x v="311"/>
    <x v="313"/>
    <m/>
    <x v="13"/>
    <n v="13"/>
    <n v="0"/>
    <n v="436"/>
    <n v="6"/>
    <n v="54"/>
    <n v="261"/>
    <n v="21"/>
    <n v="48"/>
    <n v="15"/>
    <n v="16"/>
    <n v="15"/>
    <n v="1"/>
    <n v="0"/>
    <n v="0"/>
    <n v="0"/>
    <n v="24"/>
    <n v="20"/>
    <n v="1"/>
    <n v="4"/>
    <n v="0"/>
    <n v="0"/>
    <n v="0"/>
    <n v="8"/>
    <n v="0"/>
    <n v="0"/>
    <n v="13"/>
  </r>
  <r>
    <s v="PELOTAS2014/Mar"/>
    <x v="311"/>
    <x v="313"/>
    <m/>
    <x v="14"/>
    <n v="7"/>
    <n v="0"/>
    <n v="428"/>
    <n v="5"/>
    <n v="51"/>
    <n v="328"/>
    <n v="32"/>
    <n v="39"/>
    <n v="31"/>
    <n v="15"/>
    <n v="14"/>
    <n v="0"/>
    <n v="0"/>
    <n v="0"/>
    <n v="0"/>
    <n v="13"/>
    <n v="28"/>
    <n v="0"/>
    <n v="1"/>
    <n v="0"/>
    <n v="1"/>
    <n v="0"/>
    <n v="24"/>
    <n v="0"/>
    <n v="0"/>
    <n v="7"/>
  </r>
  <r>
    <s v="PELOTAS2014/Apr"/>
    <x v="311"/>
    <x v="313"/>
    <m/>
    <x v="15"/>
    <n v="4"/>
    <n v="1"/>
    <n v="451"/>
    <n v="9"/>
    <n v="65"/>
    <n v="303"/>
    <n v="23"/>
    <n v="37"/>
    <n v="32"/>
    <n v="28"/>
    <n v="11"/>
    <n v="0"/>
    <n v="0"/>
    <n v="0"/>
    <n v="0"/>
    <n v="28"/>
    <n v="48"/>
    <n v="0"/>
    <n v="2"/>
    <n v="0"/>
    <n v="0"/>
    <n v="0"/>
    <n v="7"/>
    <n v="0"/>
    <n v="0"/>
    <n v="4"/>
  </r>
  <r>
    <s v="PELOTAS2014/May"/>
    <x v="311"/>
    <x v="313"/>
    <m/>
    <x v="16"/>
    <n v="7"/>
    <n v="1"/>
    <n v="389"/>
    <n v="11"/>
    <n v="60"/>
    <n v="227"/>
    <n v="19"/>
    <n v="45"/>
    <n v="22"/>
    <n v="22"/>
    <n v="21"/>
    <n v="2"/>
    <n v="1"/>
    <n v="0"/>
    <n v="1"/>
    <n v="14"/>
    <n v="43"/>
    <n v="1"/>
    <n v="3"/>
    <n v="0"/>
    <n v="0"/>
    <n v="0"/>
    <n v="19"/>
    <n v="0"/>
    <n v="0"/>
    <n v="8"/>
  </r>
  <r>
    <s v="PELOTAS2014/Jun"/>
    <x v="311"/>
    <x v="313"/>
    <m/>
    <x v="17"/>
    <n v="5"/>
    <n v="0"/>
    <n v="387"/>
    <n v="6"/>
    <n v="57"/>
    <n v="248"/>
    <n v="22"/>
    <n v="36"/>
    <n v="25"/>
    <n v="20"/>
    <n v="23"/>
    <n v="0"/>
    <n v="0"/>
    <n v="0"/>
    <n v="0"/>
    <n v="28"/>
    <n v="53"/>
    <n v="0"/>
    <n v="2"/>
    <n v="0"/>
    <n v="0"/>
    <n v="0"/>
    <n v="14"/>
    <n v="0"/>
    <n v="0"/>
    <n v="5"/>
  </r>
  <r>
    <s v="PELOTAS2014/Jul"/>
    <x v="311"/>
    <x v="313"/>
    <m/>
    <x v="18"/>
    <n v="3"/>
    <n v="1"/>
    <n v="452"/>
    <n v="11"/>
    <n v="73"/>
    <n v="203"/>
    <n v="8"/>
    <n v="49"/>
    <n v="10"/>
    <n v="24"/>
    <n v="16"/>
    <n v="1"/>
    <n v="0"/>
    <n v="0"/>
    <n v="0"/>
    <n v="21"/>
    <n v="16"/>
    <n v="0"/>
    <n v="2"/>
    <n v="0"/>
    <n v="0"/>
    <n v="0"/>
    <n v="12"/>
    <n v="0"/>
    <n v="0"/>
    <n v="4"/>
  </r>
  <r>
    <s v="PELOTAS2014/Aug"/>
    <x v="311"/>
    <x v="313"/>
    <m/>
    <x v="19"/>
    <n v="5"/>
    <n v="0"/>
    <n v="379"/>
    <n v="4"/>
    <n v="54"/>
    <n v="190"/>
    <n v="22"/>
    <n v="52"/>
    <n v="16"/>
    <n v="29"/>
    <n v="18"/>
    <n v="0"/>
    <n v="0"/>
    <n v="0"/>
    <n v="0"/>
    <n v="21"/>
    <n v="19"/>
    <n v="0"/>
    <n v="2"/>
    <n v="0"/>
    <n v="0"/>
    <n v="0"/>
    <n v="6"/>
    <n v="0"/>
    <n v="0"/>
    <n v="5"/>
  </r>
  <r>
    <s v="PELOTAS2014/Sep"/>
    <x v="311"/>
    <x v="313"/>
    <m/>
    <x v="20"/>
    <n v="4"/>
    <n v="1"/>
    <n v="399"/>
    <n v="10"/>
    <n v="81"/>
    <n v="221"/>
    <n v="11"/>
    <n v="36"/>
    <n v="20"/>
    <n v="24"/>
    <n v="12"/>
    <n v="0"/>
    <n v="0"/>
    <n v="0"/>
    <n v="0"/>
    <n v="14"/>
    <n v="30"/>
    <n v="0"/>
    <n v="0"/>
    <n v="0"/>
    <n v="0"/>
    <n v="0"/>
    <n v="9"/>
    <n v="2"/>
    <n v="0"/>
    <n v="4"/>
  </r>
  <r>
    <s v="PELOTAS2014/Oct"/>
    <x v="311"/>
    <x v="313"/>
    <m/>
    <x v="21"/>
    <n v="2"/>
    <n v="1"/>
    <n v="332"/>
    <n v="5"/>
    <n v="85"/>
    <n v="220"/>
    <n v="12"/>
    <n v="44"/>
    <n v="22"/>
    <n v="23"/>
    <n v="40"/>
    <n v="1"/>
    <n v="0"/>
    <n v="0"/>
    <n v="0"/>
    <n v="13"/>
    <n v="23"/>
    <n v="0"/>
    <n v="2"/>
    <n v="0"/>
    <n v="0"/>
    <n v="0"/>
    <n v="25"/>
    <n v="0"/>
    <n v="0"/>
    <n v="2"/>
  </r>
  <r>
    <s v="PELOTAS2014/Nov"/>
    <x v="311"/>
    <x v="313"/>
    <m/>
    <x v="22"/>
    <n v="1"/>
    <n v="1"/>
    <n v="368"/>
    <n v="8"/>
    <n v="74"/>
    <n v="216"/>
    <n v="11"/>
    <n v="41"/>
    <n v="27"/>
    <n v="28"/>
    <n v="17"/>
    <n v="0"/>
    <n v="0"/>
    <n v="0"/>
    <n v="0"/>
    <n v="11"/>
    <n v="31"/>
    <n v="0"/>
    <n v="0"/>
    <n v="0"/>
    <n v="0"/>
    <n v="0"/>
    <n v="11"/>
    <n v="0"/>
    <n v="1"/>
    <n v="0"/>
  </r>
  <r>
    <s v="PELOTAS2014/Dec"/>
    <x v="311"/>
    <x v="313"/>
    <m/>
    <x v="23"/>
    <n v="5"/>
    <n v="1"/>
    <n v="360"/>
    <n v="4"/>
    <n v="102"/>
    <n v="201"/>
    <n v="12"/>
    <n v="39"/>
    <n v="14"/>
    <n v="23"/>
    <n v="19"/>
    <n v="0"/>
    <n v="0"/>
    <n v="0"/>
    <n v="0"/>
    <n v="14"/>
    <n v="34"/>
    <n v="0"/>
    <n v="4"/>
    <n v="0"/>
    <n v="1"/>
    <n v="0"/>
    <n v="4"/>
    <n v="0"/>
    <n v="0"/>
    <n v="6"/>
  </r>
  <r>
    <s v="PICADA CAFE2014/Jan"/>
    <x v="312"/>
    <x v="314"/>
    <s v="PICADA CAFE"/>
    <x v="1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Feb"/>
    <x v="312"/>
    <x v="3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Mar"/>
    <x v="312"/>
    <x v="314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Apr"/>
    <x v="312"/>
    <x v="31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May"/>
    <x v="312"/>
    <x v="31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Jun"/>
    <x v="312"/>
    <x v="314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4/Jul"/>
    <x v="312"/>
    <x v="31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Aug"/>
    <x v="312"/>
    <x v="31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Sep"/>
    <x v="312"/>
    <x v="314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Oct"/>
    <x v="312"/>
    <x v="314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4/Nov"/>
    <x v="312"/>
    <x v="314"/>
    <m/>
    <x v="22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4/Dec"/>
    <x v="312"/>
    <x v="314"/>
    <m/>
    <x v="2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2014/Jan"/>
    <x v="313"/>
    <x v="315"/>
    <s v="PINHAL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Feb"/>
    <x v="313"/>
    <x v="315"/>
    <m/>
    <x v="1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2014/Mar"/>
    <x v="313"/>
    <x v="315"/>
    <m/>
    <x v="14"/>
    <n v="0"/>
    <n v="0"/>
    <n v="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Apr"/>
    <x v="313"/>
    <x v="315"/>
    <m/>
    <x v="15"/>
    <n v="0"/>
    <n v="0"/>
    <n v="4"/>
    <n v="0"/>
    <n v="2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2014/May"/>
    <x v="313"/>
    <x v="31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Jun"/>
    <x v="313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Jul"/>
    <x v="313"/>
    <x v="31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Aug"/>
    <x v="313"/>
    <x v="315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Sep"/>
    <x v="313"/>
    <x v="315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Oct"/>
    <x v="313"/>
    <x v="3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Nov"/>
    <x v="313"/>
    <x v="315"/>
    <m/>
    <x v="2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4/Dec"/>
    <x v="313"/>
    <x v="31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Jan"/>
    <x v="314"/>
    <x v="316"/>
    <s v="PINHAL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Feb"/>
    <x v="314"/>
    <x v="316"/>
    <m/>
    <x v="13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Mar"/>
    <x v="314"/>
    <x v="316"/>
    <m/>
    <x v="14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Apr"/>
    <x v="314"/>
    <x v="316"/>
    <m/>
    <x v="15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May"/>
    <x v="314"/>
    <x v="3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Jun"/>
    <x v="314"/>
    <x v="316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Jul"/>
    <x v="314"/>
    <x v="3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Aug"/>
    <x v="314"/>
    <x v="316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Sep"/>
    <x v="314"/>
    <x v="31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Oct"/>
    <x v="314"/>
    <x v="316"/>
    <m/>
    <x v="21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AL DA SERRA2014/Nov"/>
    <x v="314"/>
    <x v="3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4/Dec"/>
    <x v="314"/>
    <x v="3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Jan"/>
    <x v="315"/>
    <x v="317"/>
    <s v="PINHAL GRANDE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Feb"/>
    <x v="315"/>
    <x v="3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Mar"/>
    <x v="315"/>
    <x v="317"/>
    <m/>
    <x v="14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Apr"/>
    <x v="315"/>
    <x v="3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May"/>
    <x v="315"/>
    <x v="31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Jun"/>
    <x v="315"/>
    <x v="31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Jul"/>
    <x v="315"/>
    <x v="3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Aug"/>
    <x v="315"/>
    <x v="31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Sep"/>
    <x v="315"/>
    <x v="3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Oct"/>
    <x v="315"/>
    <x v="317"/>
    <m/>
    <x v="21"/>
    <n v="0"/>
    <n v="0"/>
    <n v="2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Nov"/>
    <x v="315"/>
    <x v="317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4/Dec"/>
    <x v="315"/>
    <x v="31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Jan"/>
    <x v="316"/>
    <x v="318"/>
    <s v="PINHEIRINHO DO VA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Feb"/>
    <x v="316"/>
    <x v="318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Mar"/>
    <x v="316"/>
    <x v="318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Apr"/>
    <x v="316"/>
    <x v="31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May"/>
    <x v="316"/>
    <x v="318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INHO DO VALE2014/Jun"/>
    <x v="316"/>
    <x v="31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Jul"/>
    <x v="316"/>
    <x v="3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Aug"/>
    <x v="316"/>
    <x v="318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Sep"/>
    <x v="316"/>
    <x v="31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Oct"/>
    <x v="316"/>
    <x v="3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Nov"/>
    <x v="316"/>
    <x v="318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4/Dec"/>
    <x v="316"/>
    <x v="31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Jan"/>
    <x v="317"/>
    <x v="319"/>
    <s v="PINHEIRO MACHADO"/>
    <x v="12"/>
    <n v="0"/>
    <n v="0"/>
    <n v="15"/>
    <n v="4"/>
    <n v="2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EIRO MACHADO2014/Feb"/>
    <x v="317"/>
    <x v="319"/>
    <m/>
    <x v="13"/>
    <n v="0"/>
    <n v="0"/>
    <n v="1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Mar"/>
    <x v="317"/>
    <x v="319"/>
    <m/>
    <x v="14"/>
    <n v="0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Apr"/>
    <x v="317"/>
    <x v="319"/>
    <m/>
    <x v="15"/>
    <n v="0"/>
    <n v="0"/>
    <n v="10"/>
    <n v="4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May"/>
    <x v="317"/>
    <x v="319"/>
    <m/>
    <x v="16"/>
    <n v="0"/>
    <n v="0"/>
    <n v="17"/>
    <n v="6"/>
    <n v="1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4/Jun"/>
    <x v="317"/>
    <x v="319"/>
    <m/>
    <x v="17"/>
    <n v="0"/>
    <n v="0"/>
    <n v="16"/>
    <n v="3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EIRO MACHADO2014/Jul"/>
    <x v="317"/>
    <x v="319"/>
    <m/>
    <x v="18"/>
    <n v="0"/>
    <n v="0"/>
    <n v="14"/>
    <n v="6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4/Aug"/>
    <x v="317"/>
    <x v="319"/>
    <m/>
    <x v="19"/>
    <n v="0"/>
    <n v="0"/>
    <n v="19"/>
    <n v="8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14/Sep"/>
    <x v="317"/>
    <x v="319"/>
    <m/>
    <x v="20"/>
    <n v="0"/>
    <n v="0"/>
    <n v="31"/>
    <n v="8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EIRO MACHADO2014/Oct"/>
    <x v="317"/>
    <x v="319"/>
    <m/>
    <x v="21"/>
    <n v="0"/>
    <n v="0"/>
    <n v="10"/>
    <n v="5"/>
    <n v="0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14/Nov"/>
    <x v="317"/>
    <x v="319"/>
    <m/>
    <x v="22"/>
    <n v="0"/>
    <n v="0"/>
    <n v="18"/>
    <n v="8"/>
    <n v="1"/>
    <n v="2"/>
    <n v="0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INHEIRO MACHADO2014/Dec"/>
    <x v="317"/>
    <x v="319"/>
    <m/>
    <x v="23"/>
    <n v="0"/>
    <n v="0"/>
    <n v="17"/>
    <n v="9"/>
    <n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4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Feb"/>
    <x v="318"/>
    <x v="3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Jun"/>
    <x v="318"/>
    <x v="32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Jul"/>
    <x v="318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Aug"/>
    <x v="318"/>
    <x v="32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Oct"/>
    <x v="318"/>
    <x v="320"/>
    <m/>
    <x v="2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Nov"/>
    <x v="318"/>
    <x v="320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4/Dec"/>
    <x v="318"/>
    <x v="320"/>
    <m/>
    <x v="23"/>
    <n v="0"/>
    <n v="0"/>
    <n v="6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PO2014/Jan"/>
    <x v="319"/>
    <x v="321"/>
    <s v="PIRAP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Feb"/>
    <x v="319"/>
    <x v="321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Mar"/>
    <x v="319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Apr"/>
    <x v="319"/>
    <x v="3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May"/>
    <x v="319"/>
    <x v="321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Jun"/>
    <x v="319"/>
    <x v="3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Jul"/>
    <x v="319"/>
    <x v="321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Aug"/>
    <x v="319"/>
    <x v="321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Sep"/>
    <x v="319"/>
    <x v="32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Oct"/>
    <x v="319"/>
    <x v="32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Nov"/>
    <x v="319"/>
    <x v="32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4/Dec"/>
    <x v="319"/>
    <x v="32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Jan"/>
    <x v="320"/>
    <x v="322"/>
    <s v="PIRATINI"/>
    <x v="12"/>
    <n v="0"/>
    <n v="0"/>
    <n v="17"/>
    <n v="5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4/Feb"/>
    <x v="320"/>
    <x v="322"/>
    <m/>
    <x v="13"/>
    <n v="0"/>
    <n v="0"/>
    <n v="20"/>
    <n v="6"/>
    <n v="3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Mar"/>
    <x v="320"/>
    <x v="322"/>
    <m/>
    <x v="14"/>
    <n v="0"/>
    <n v="0"/>
    <n v="16"/>
    <n v="3"/>
    <n v="1"/>
    <n v="1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IRATINI2014/Apr"/>
    <x v="320"/>
    <x v="322"/>
    <m/>
    <x v="15"/>
    <n v="0"/>
    <n v="0"/>
    <n v="21"/>
    <n v="6"/>
    <n v="1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4/May"/>
    <x v="320"/>
    <x v="322"/>
    <m/>
    <x v="16"/>
    <n v="0"/>
    <n v="0"/>
    <n v="18"/>
    <n v="7"/>
    <n v="0"/>
    <n v="0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IRATINI2014/Jun"/>
    <x v="320"/>
    <x v="322"/>
    <m/>
    <x v="17"/>
    <n v="0"/>
    <n v="0"/>
    <n v="21"/>
    <n v="9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4/Jul"/>
    <x v="320"/>
    <x v="322"/>
    <m/>
    <x v="18"/>
    <n v="0"/>
    <n v="0"/>
    <n v="24"/>
    <n v="8"/>
    <n v="5"/>
    <n v="0"/>
    <n v="0"/>
    <n v="4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14/Aug"/>
    <x v="320"/>
    <x v="322"/>
    <m/>
    <x v="19"/>
    <n v="0"/>
    <n v="0"/>
    <n v="13"/>
    <n v="3"/>
    <n v="1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IRATINI2014/Sep"/>
    <x v="320"/>
    <x v="322"/>
    <m/>
    <x v="20"/>
    <n v="0"/>
    <n v="0"/>
    <n v="17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4/Oct"/>
    <x v="320"/>
    <x v="322"/>
    <m/>
    <x v="21"/>
    <n v="0"/>
    <n v="0"/>
    <n v="26"/>
    <n v="3"/>
    <n v="1"/>
    <n v="0"/>
    <n v="0"/>
    <n v="1"/>
    <n v="1"/>
    <n v="1"/>
    <n v="0"/>
    <n v="1"/>
    <n v="0"/>
    <n v="0"/>
    <n v="0"/>
    <n v="2"/>
    <n v="0"/>
    <n v="0"/>
    <n v="0"/>
    <n v="0"/>
    <n v="0"/>
    <n v="0"/>
    <n v="0"/>
    <n v="0"/>
    <n v="0"/>
    <n v="0"/>
  </r>
  <r>
    <s v="PIRATINI2014/Nov"/>
    <x v="320"/>
    <x v="322"/>
    <m/>
    <x v="22"/>
    <n v="0"/>
    <n v="0"/>
    <n v="25"/>
    <n v="10"/>
    <n v="2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IRATINI2014/Dec"/>
    <x v="320"/>
    <x v="322"/>
    <m/>
    <x v="23"/>
    <n v="0"/>
    <n v="0"/>
    <n v="29"/>
    <n v="10"/>
    <n v="3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Jan"/>
    <x v="321"/>
    <x v="323"/>
    <s v="PLANALTO"/>
    <x v="12"/>
    <n v="0"/>
    <n v="0"/>
    <n v="10"/>
    <n v="1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LANALTO2014/Feb"/>
    <x v="321"/>
    <x v="323"/>
    <m/>
    <x v="13"/>
    <n v="0"/>
    <n v="0"/>
    <n v="1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Mar"/>
    <x v="321"/>
    <x v="323"/>
    <m/>
    <x v="14"/>
    <n v="0"/>
    <n v="0"/>
    <n v="6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1"/>
    <n v="0"/>
    <n v="0"/>
  </r>
  <r>
    <s v="PLANALTO2014/Apr"/>
    <x v="321"/>
    <x v="323"/>
    <m/>
    <x v="15"/>
    <n v="0"/>
    <n v="0"/>
    <n v="15"/>
    <n v="1"/>
    <n v="0"/>
    <n v="3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LANALTO2014/May"/>
    <x v="321"/>
    <x v="323"/>
    <m/>
    <x v="16"/>
    <n v="0"/>
    <n v="0"/>
    <n v="10"/>
    <n v="1"/>
    <n v="1"/>
    <n v="0"/>
    <n v="0"/>
    <n v="0"/>
    <n v="2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PLANALTO2014/Jun"/>
    <x v="321"/>
    <x v="323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Jul"/>
    <x v="321"/>
    <x v="323"/>
    <m/>
    <x v="18"/>
    <n v="0"/>
    <n v="0"/>
    <n v="9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Aug"/>
    <x v="321"/>
    <x v="323"/>
    <m/>
    <x v="19"/>
    <n v="0"/>
    <n v="0"/>
    <n v="5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Sep"/>
    <x v="321"/>
    <x v="323"/>
    <m/>
    <x v="20"/>
    <n v="0"/>
    <n v="0"/>
    <n v="11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Oct"/>
    <x v="321"/>
    <x v="323"/>
    <m/>
    <x v="21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Nov"/>
    <x v="321"/>
    <x v="32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4/Dec"/>
    <x v="321"/>
    <x v="323"/>
    <m/>
    <x v="23"/>
    <n v="0"/>
    <n v="0"/>
    <n v="11"/>
    <n v="5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CO DAS ANTAS2014/Jan"/>
    <x v="322"/>
    <x v="324"/>
    <s v="POCO DAS ANTA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Feb"/>
    <x v="322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Mar"/>
    <x v="322"/>
    <x v="32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Apr"/>
    <x v="322"/>
    <x v="3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May"/>
    <x v="322"/>
    <x v="3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Jun"/>
    <x v="322"/>
    <x v="3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Jul"/>
    <x v="322"/>
    <x v="32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Aug"/>
    <x v="322"/>
    <x v="3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Sep"/>
    <x v="322"/>
    <x v="32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Oct"/>
    <x v="322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Nov"/>
    <x v="322"/>
    <x v="3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4/Dec"/>
    <x v="322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Jan"/>
    <x v="323"/>
    <x v="325"/>
    <s v="PONTAO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Feb"/>
    <x v="323"/>
    <x v="325"/>
    <m/>
    <x v="13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Mar"/>
    <x v="323"/>
    <x v="325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Apr"/>
    <x v="323"/>
    <x v="32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May"/>
    <x v="323"/>
    <x v="325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Jun"/>
    <x v="323"/>
    <x v="325"/>
    <m/>
    <x v="1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Jul"/>
    <x v="323"/>
    <x v="325"/>
    <m/>
    <x v="18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Aug"/>
    <x v="323"/>
    <x v="325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14/Sep"/>
    <x v="323"/>
    <x v="325"/>
    <m/>
    <x v="20"/>
    <n v="0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Oct"/>
    <x v="323"/>
    <x v="32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Nov"/>
    <x v="323"/>
    <x v="32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4/Dec"/>
    <x v="323"/>
    <x v="32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Feb"/>
    <x v="324"/>
    <x v="32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Mar"/>
    <x v="324"/>
    <x v="32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Apr"/>
    <x v="324"/>
    <x v="326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May"/>
    <x v="324"/>
    <x v="326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Jun"/>
    <x v="324"/>
    <x v="326"/>
    <m/>
    <x v="1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Jul"/>
    <x v="324"/>
    <x v="3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Aug"/>
    <x v="324"/>
    <x v="3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Sep"/>
    <x v="324"/>
    <x v="32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Oct"/>
    <x v="324"/>
    <x v="3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Nov"/>
    <x v="324"/>
    <x v="3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4/Dec"/>
    <x v="324"/>
    <x v="32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4/Jan"/>
    <x v="325"/>
    <x v="327"/>
    <s v="PORTAO"/>
    <x v="12"/>
    <n v="0"/>
    <n v="0"/>
    <n v="40"/>
    <n v="2"/>
    <n v="10"/>
    <n v="9"/>
    <n v="6"/>
    <n v="2"/>
    <n v="1"/>
    <n v="3"/>
    <n v="0"/>
    <n v="0"/>
    <n v="0"/>
    <n v="0"/>
    <n v="0"/>
    <n v="5"/>
    <n v="0"/>
    <n v="0"/>
    <n v="0"/>
    <n v="0"/>
    <n v="0"/>
    <n v="0"/>
    <n v="1"/>
    <n v="0"/>
    <n v="0"/>
    <n v="0"/>
  </r>
  <r>
    <s v="PORTAO2014/Feb"/>
    <x v="325"/>
    <x v="327"/>
    <m/>
    <x v="13"/>
    <n v="0"/>
    <n v="0"/>
    <n v="36"/>
    <n v="3"/>
    <n v="8"/>
    <n v="15"/>
    <n v="7"/>
    <n v="5"/>
    <n v="1"/>
    <n v="0"/>
    <n v="3"/>
    <n v="0"/>
    <n v="0"/>
    <n v="0"/>
    <n v="0"/>
    <n v="1"/>
    <n v="4"/>
    <n v="0"/>
    <n v="0"/>
    <n v="0"/>
    <n v="0"/>
    <n v="0"/>
    <n v="3"/>
    <n v="0"/>
    <n v="0"/>
    <n v="0"/>
  </r>
  <r>
    <s v="PORTAO2014/Mar"/>
    <x v="325"/>
    <x v="327"/>
    <m/>
    <x v="14"/>
    <n v="2"/>
    <n v="0"/>
    <n v="43"/>
    <n v="2"/>
    <n v="12"/>
    <n v="16"/>
    <n v="3"/>
    <n v="8"/>
    <n v="2"/>
    <n v="5"/>
    <n v="1"/>
    <n v="0"/>
    <n v="0"/>
    <n v="0"/>
    <n v="0"/>
    <n v="2"/>
    <n v="3"/>
    <n v="0"/>
    <n v="0"/>
    <n v="0"/>
    <n v="1"/>
    <n v="0"/>
    <n v="2"/>
    <n v="0"/>
    <n v="0"/>
    <n v="3"/>
  </r>
  <r>
    <s v="PORTAO2014/Apr"/>
    <x v="325"/>
    <x v="327"/>
    <m/>
    <x v="15"/>
    <n v="1"/>
    <n v="0"/>
    <n v="42"/>
    <n v="1"/>
    <n v="12"/>
    <n v="14"/>
    <n v="4"/>
    <n v="5"/>
    <n v="1"/>
    <n v="2"/>
    <n v="2"/>
    <n v="0"/>
    <n v="0"/>
    <n v="0"/>
    <n v="0"/>
    <n v="2"/>
    <n v="4"/>
    <n v="0"/>
    <n v="0"/>
    <n v="0"/>
    <n v="0"/>
    <n v="0"/>
    <n v="2"/>
    <n v="0"/>
    <n v="0"/>
    <n v="1"/>
  </r>
  <r>
    <s v="PORTAO2014/May"/>
    <x v="325"/>
    <x v="327"/>
    <m/>
    <x v="16"/>
    <n v="0"/>
    <n v="0"/>
    <n v="46"/>
    <n v="5"/>
    <n v="16"/>
    <n v="8"/>
    <n v="1"/>
    <n v="3"/>
    <n v="1"/>
    <n v="7"/>
    <n v="5"/>
    <n v="0"/>
    <n v="0"/>
    <n v="0"/>
    <n v="0"/>
    <n v="2"/>
    <n v="5"/>
    <n v="0"/>
    <n v="0"/>
    <n v="0"/>
    <n v="0"/>
    <n v="0"/>
    <n v="0"/>
    <n v="0"/>
    <n v="0"/>
    <n v="0"/>
  </r>
  <r>
    <s v="PORTAO2014/Jun"/>
    <x v="325"/>
    <x v="327"/>
    <m/>
    <x v="17"/>
    <n v="0"/>
    <n v="0"/>
    <n v="50"/>
    <n v="4"/>
    <n v="13"/>
    <n v="12"/>
    <n v="6"/>
    <n v="5"/>
    <n v="0"/>
    <n v="1"/>
    <n v="1"/>
    <n v="0"/>
    <n v="0"/>
    <n v="0"/>
    <n v="0"/>
    <n v="1"/>
    <n v="4"/>
    <n v="0"/>
    <n v="0"/>
    <n v="0"/>
    <n v="0"/>
    <n v="0"/>
    <n v="0"/>
    <n v="0"/>
    <n v="0"/>
    <n v="0"/>
  </r>
  <r>
    <s v="PORTAO2014/Jul"/>
    <x v="325"/>
    <x v="327"/>
    <m/>
    <x v="18"/>
    <n v="0"/>
    <n v="0"/>
    <n v="48"/>
    <n v="3"/>
    <n v="14"/>
    <n v="12"/>
    <n v="7"/>
    <n v="3"/>
    <n v="1"/>
    <n v="2"/>
    <n v="3"/>
    <n v="0"/>
    <n v="0"/>
    <n v="0"/>
    <n v="0"/>
    <n v="2"/>
    <n v="3"/>
    <n v="0"/>
    <n v="0"/>
    <n v="0"/>
    <n v="0"/>
    <n v="0"/>
    <n v="0"/>
    <n v="0"/>
    <n v="0"/>
    <n v="0"/>
  </r>
  <r>
    <s v="PORTAO2014/Aug"/>
    <x v="325"/>
    <x v="327"/>
    <m/>
    <x v="19"/>
    <n v="1"/>
    <n v="0"/>
    <n v="38"/>
    <n v="2"/>
    <n v="13"/>
    <n v="10"/>
    <n v="3"/>
    <n v="2"/>
    <n v="1"/>
    <n v="4"/>
    <n v="0"/>
    <n v="0"/>
    <n v="0"/>
    <n v="0"/>
    <n v="0"/>
    <n v="1"/>
    <n v="4"/>
    <n v="0"/>
    <n v="0"/>
    <n v="0"/>
    <n v="0"/>
    <n v="0"/>
    <n v="0"/>
    <n v="0"/>
    <n v="0"/>
    <n v="2"/>
  </r>
  <r>
    <s v="PORTAO2014/Sep"/>
    <x v="325"/>
    <x v="327"/>
    <m/>
    <x v="20"/>
    <n v="2"/>
    <n v="0"/>
    <n v="32"/>
    <n v="8"/>
    <n v="15"/>
    <n v="16"/>
    <n v="3"/>
    <n v="3"/>
    <n v="1"/>
    <n v="3"/>
    <n v="2"/>
    <n v="0"/>
    <n v="0"/>
    <n v="0"/>
    <n v="0"/>
    <n v="1"/>
    <n v="3"/>
    <n v="0"/>
    <n v="0"/>
    <n v="0"/>
    <n v="0"/>
    <n v="0"/>
    <n v="2"/>
    <n v="0"/>
    <n v="0"/>
    <n v="2"/>
  </r>
  <r>
    <s v="PORTAO2014/Oct"/>
    <x v="325"/>
    <x v="327"/>
    <m/>
    <x v="21"/>
    <n v="0"/>
    <n v="0"/>
    <n v="54"/>
    <n v="3"/>
    <n v="9"/>
    <n v="16"/>
    <n v="3"/>
    <n v="6"/>
    <n v="0"/>
    <n v="2"/>
    <n v="0"/>
    <n v="0"/>
    <n v="0"/>
    <n v="0"/>
    <n v="0"/>
    <n v="3"/>
    <n v="1"/>
    <n v="0"/>
    <n v="0"/>
    <n v="0"/>
    <n v="0"/>
    <n v="0"/>
    <n v="0"/>
    <n v="0"/>
    <n v="0"/>
    <n v="0"/>
  </r>
  <r>
    <s v="PORTAO2014/Nov"/>
    <x v="325"/>
    <x v="327"/>
    <m/>
    <x v="22"/>
    <n v="2"/>
    <n v="0"/>
    <n v="35"/>
    <n v="2"/>
    <n v="14"/>
    <n v="20"/>
    <n v="4"/>
    <n v="1"/>
    <n v="2"/>
    <n v="2"/>
    <n v="1"/>
    <n v="0"/>
    <n v="0"/>
    <n v="0"/>
    <n v="0"/>
    <n v="1"/>
    <n v="3"/>
    <n v="0"/>
    <n v="0"/>
    <n v="0"/>
    <n v="0"/>
    <n v="0"/>
    <n v="0"/>
    <n v="0"/>
    <n v="0"/>
    <n v="2"/>
  </r>
  <r>
    <s v="PORTAO2014/Dec"/>
    <x v="325"/>
    <x v="327"/>
    <m/>
    <x v="23"/>
    <n v="2"/>
    <n v="0"/>
    <n v="28"/>
    <n v="8"/>
    <n v="7"/>
    <n v="5"/>
    <n v="2"/>
    <n v="4"/>
    <n v="2"/>
    <n v="5"/>
    <n v="4"/>
    <n v="1"/>
    <n v="0"/>
    <n v="0"/>
    <n v="0"/>
    <n v="3"/>
    <n v="1"/>
    <n v="0"/>
    <n v="0"/>
    <n v="0"/>
    <n v="0"/>
    <n v="0"/>
    <n v="0"/>
    <n v="0"/>
    <n v="0"/>
    <n v="2"/>
  </r>
  <r>
    <s v="PORTO ALEGRE2014/Jan"/>
    <x v="326"/>
    <x v="328"/>
    <s v="PORTO ALEGRE"/>
    <x v="12"/>
    <n v="45"/>
    <n v="4"/>
    <n v="2970"/>
    <n v="8"/>
    <n v="350"/>
    <n v="1732"/>
    <n v="438"/>
    <n v="414"/>
    <n v="84"/>
    <n v="133"/>
    <n v="216"/>
    <n v="1"/>
    <n v="0"/>
    <n v="0"/>
    <n v="1"/>
    <n v="112"/>
    <n v="152"/>
    <n v="2"/>
    <n v="4"/>
    <n v="1"/>
    <n v="14"/>
    <n v="4"/>
    <n v="57"/>
    <n v="1"/>
    <n v="0"/>
    <n v="46"/>
  </r>
  <r>
    <s v="PORTO ALEGRE2014/Feb"/>
    <x v="326"/>
    <x v="328"/>
    <m/>
    <x v="13"/>
    <n v="60"/>
    <n v="4"/>
    <n v="2857"/>
    <n v="6"/>
    <n v="298"/>
    <n v="1619"/>
    <n v="515"/>
    <n v="439"/>
    <n v="76"/>
    <n v="89"/>
    <n v="182"/>
    <n v="5"/>
    <n v="3"/>
    <n v="0"/>
    <n v="0"/>
    <n v="120"/>
    <n v="140"/>
    <n v="7"/>
    <n v="2"/>
    <n v="0"/>
    <n v="3"/>
    <n v="6"/>
    <n v="32"/>
    <n v="1"/>
    <n v="0"/>
    <n v="63"/>
  </r>
  <r>
    <s v="PORTO ALEGRE2014/Mar"/>
    <x v="326"/>
    <x v="328"/>
    <m/>
    <x v="14"/>
    <n v="55"/>
    <n v="3"/>
    <n v="3136"/>
    <n v="5"/>
    <n v="371"/>
    <n v="2029"/>
    <n v="556"/>
    <n v="429"/>
    <n v="103"/>
    <n v="100"/>
    <n v="260"/>
    <n v="2"/>
    <n v="0"/>
    <n v="0"/>
    <n v="0"/>
    <n v="132"/>
    <n v="166"/>
    <n v="4"/>
    <n v="3"/>
    <n v="0"/>
    <n v="18"/>
    <n v="12"/>
    <n v="58"/>
    <n v="1"/>
    <n v="0"/>
    <n v="61"/>
  </r>
  <r>
    <s v="PORTO ALEGRE2014/Apr"/>
    <x v="326"/>
    <x v="328"/>
    <m/>
    <x v="15"/>
    <n v="46"/>
    <n v="0"/>
    <n v="3182"/>
    <n v="10"/>
    <n v="365"/>
    <n v="1998"/>
    <n v="647"/>
    <n v="422"/>
    <n v="85"/>
    <n v="127"/>
    <n v="258"/>
    <n v="3"/>
    <n v="2"/>
    <n v="0"/>
    <n v="0"/>
    <n v="96"/>
    <n v="159"/>
    <n v="2"/>
    <n v="5"/>
    <n v="0"/>
    <n v="10"/>
    <n v="5"/>
    <n v="82"/>
    <n v="1"/>
    <n v="1"/>
    <n v="47"/>
  </r>
  <r>
    <s v="PORTO ALEGRE2014/May"/>
    <x v="326"/>
    <x v="328"/>
    <m/>
    <x v="16"/>
    <n v="51"/>
    <n v="3"/>
    <n v="3258"/>
    <n v="5"/>
    <n v="320"/>
    <n v="2018"/>
    <n v="578"/>
    <n v="525"/>
    <n v="92"/>
    <n v="155"/>
    <n v="280"/>
    <n v="4"/>
    <n v="1"/>
    <n v="0"/>
    <n v="0"/>
    <n v="86"/>
    <n v="145"/>
    <n v="6"/>
    <n v="1"/>
    <n v="0"/>
    <n v="19"/>
    <n v="10"/>
    <n v="66"/>
    <n v="2"/>
    <n v="0"/>
    <n v="55"/>
  </r>
  <r>
    <s v="PORTO ALEGRE2014/Jun"/>
    <x v="326"/>
    <x v="328"/>
    <m/>
    <x v="17"/>
    <n v="39"/>
    <n v="2"/>
    <n v="3004"/>
    <n v="12"/>
    <n v="359"/>
    <n v="2039"/>
    <n v="524"/>
    <n v="441"/>
    <n v="69"/>
    <n v="151"/>
    <n v="221"/>
    <n v="0"/>
    <n v="0"/>
    <n v="0"/>
    <n v="1"/>
    <n v="83"/>
    <n v="154"/>
    <n v="1"/>
    <n v="3"/>
    <n v="1"/>
    <n v="20"/>
    <n v="5"/>
    <n v="72"/>
    <n v="0"/>
    <n v="0"/>
    <n v="45"/>
  </r>
  <r>
    <s v="PORTO ALEGRE2014/Jul"/>
    <x v="326"/>
    <x v="328"/>
    <m/>
    <x v="18"/>
    <n v="39"/>
    <n v="1"/>
    <n v="3133"/>
    <n v="11"/>
    <n v="373"/>
    <n v="2253"/>
    <n v="532"/>
    <n v="488"/>
    <n v="91"/>
    <n v="169"/>
    <n v="280"/>
    <n v="0"/>
    <n v="2"/>
    <n v="0"/>
    <n v="0"/>
    <n v="108"/>
    <n v="192"/>
    <n v="6"/>
    <n v="6"/>
    <n v="1"/>
    <n v="31"/>
    <n v="17"/>
    <n v="76"/>
    <n v="0"/>
    <n v="0"/>
    <n v="44"/>
  </r>
  <r>
    <s v="PORTO ALEGRE2014/Aug"/>
    <x v="326"/>
    <x v="328"/>
    <m/>
    <x v="19"/>
    <n v="35"/>
    <n v="0"/>
    <n v="3069"/>
    <n v="5"/>
    <n v="313"/>
    <n v="2229"/>
    <n v="617"/>
    <n v="477"/>
    <n v="83"/>
    <n v="153"/>
    <n v="274"/>
    <n v="0"/>
    <n v="0"/>
    <n v="0"/>
    <n v="0"/>
    <n v="114"/>
    <n v="129"/>
    <n v="3"/>
    <n v="1"/>
    <n v="1"/>
    <n v="38"/>
    <n v="7"/>
    <n v="114"/>
    <n v="2"/>
    <n v="1"/>
    <n v="40"/>
  </r>
  <r>
    <s v="PORTO ALEGRE2014/Sep"/>
    <x v="326"/>
    <x v="328"/>
    <m/>
    <x v="20"/>
    <n v="42"/>
    <n v="1"/>
    <n v="3388"/>
    <n v="7"/>
    <n v="354"/>
    <n v="2113"/>
    <n v="639"/>
    <n v="444"/>
    <n v="76"/>
    <n v="146"/>
    <n v="241"/>
    <n v="4"/>
    <n v="0"/>
    <n v="0"/>
    <n v="1"/>
    <n v="94"/>
    <n v="101"/>
    <n v="5"/>
    <n v="4"/>
    <n v="1"/>
    <n v="34"/>
    <n v="10"/>
    <n v="80"/>
    <n v="0"/>
    <n v="1"/>
    <n v="42"/>
  </r>
  <r>
    <s v="PORTO ALEGRE2014/Oct"/>
    <x v="326"/>
    <x v="328"/>
    <m/>
    <x v="21"/>
    <n v="57"/>
    <n v="5"/>
    <n v="3521"/>
    <n v="11"/>
    <n v="329"/>
    <n v="2362"/>
    <n v="714"/>
    <n v="465"/>
    <n v="86"/>
    <n v="128"/>
    <n v="248"/>
    <n v="6"/>
    <n v="0"/>
    <n v="0"/>
    <n v="0"/>
    <n v="99"/>
    <n v="157"/>
    <n v="1"/>
    <n v="3"/>
    <n v="1"/>
    <n v="57"/>
    <n v="19"/>
    <n v="109"/>
    <n v="0"/>
    <n v="0"/>
    <n v="70"/>
  </r>
  <r>
    <s v="PORTO ALEGRE2014/Nov"/>
    <x v="326"/>
    <x v="328"/>
    <m/>
    <x v="22"/>
    <n v="59"/>
    <n v="0"/>
    <n v="3064"/>
    <n v="8"/>
    <n v="300"/>
    <n v="2135"/>
    <n v="637"/>
    <n v="445"/>
    <n v="81"/>
    <n v="111"/>
    <n v="215"/>
    <n v="3"/>
    <n v="2"/>
    <n v="0"/>
    <n v="0"/>
    <n v="95"/>
    <n v="135"/>
    <n v="4"/>
    <n v="3"/>
    <n v="0"/>
    <n v="19"/>
    <n v="25"/>
    <n v="51"/>
    <n v="1"/>
    <n v="0"/>
    <n v="61"/>
  </r>
  <r>
    <s v="PORTO ALEGRE2014/Dec"/>
    <x v="326"/>
    <x v="328"/>
    <m/>
    <x v="23"/>
    <n v="55"/>
    <n v="2"/>
    <n v="3090"/>
    <n v="2"/>
    <n v="349"/>
    <n v="1960"/>
    <n v="539"/>
    <n v="389"/>
    <n v="95"/>
    <n v="113"/>
    <n v="164"/>
    <n v="3"/>
    <n v="0"/>
    <n v="0"/>
    <n v="0"/>
    <n v="114"/>
    <n v="126"/>
    <n v="3"/>
    <n v="3"/>
    <n v="0"/>
    <n v="22"/>
    <n v="9"/>
    <n v="71"/>
    <n v="1"/>
    <n v="0"/>
    <n v="61"/>
  </r>
  <r>
    <s v="PORTO LUCENA2014/Jan"/>
    <x v="327"/>
    <x v="329"/>
    <s v="PORTO LUCENA"/>
    <x v="1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Feb"/>
    <x v="327"/>
    <x v="3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Mar"/>
    <x v="327"/>
    <x v="329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Apr"/>
    <x v="327"/>
    <x v="329"/>
    <m/>
    <x v="15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LUCENA2014/May"/>
    <x v="327"/>
    <x v="329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LUCENA2014/Jun"/>
    <x v="327"/>
    <x v="32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Jul"/>
    <x v="327"/>
    <x v="329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Aug"/>
    <x v="327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Sep"/>
    <x v="327"/>
    <x v="329"/>
    <m/>
    <x v="20"/>
    <n v="0"/>
    <n v="0"/>
    <n v="4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Oct"/>
    <x v="327"/>
    <x v="32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Nov"/>
    <x v="327"/>
    <x v="329"/>
    <m/>
    <x v="2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4/Dec"/>
    <x v="327"/>
    <x v="329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Jan"/>
    <x v="328"/>
    <x v="330"/>
    <s v="PORTO MAUA"/>
    <x v="12"/>
    <n v="0"/>
    <n v="0"/>
    <n v="6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Feb"/>
    <x v="328"/>
    <x v="33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Mar"/>
    <x v="328"/>
    <x v="330"/>
    <m/>
    <x v="14"/>
    <n v="0"/>
    <n v="0"/>
    <n v="9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Apr"/>
    <x v="328"/>
    <x v="330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May"/>
    <x v="328"/>
    <x v="33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Jun"/>
    <x v="328"/>
    <x v="330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Jul"/>
    <x v="328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Aug"/>
    <x v="328"/>
    <x v="330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Sep"/>
    <x v="328"/>
    <x v="33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Oct"/>
    <x v="328"/>
    <x v="330"/>
    <m/>
    <x v="2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4/Nov"/>
    <x v="328"/>
    <x v="330"/>
    <m/>
    <x v="22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MAUA2014/Dec"/>
    <x v="328"/>
    <x v="33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Jan"/>
    <x v="329"/>
    <x v="331"/>
    <s v="PORTO VERA CRUZ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Feb"/>
    <x v="329"/>
    <x v="33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Mar"/>
    <x v="329"/>
    <x v="3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Apr"/>
    <x v="329"/>
    <x v="33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May"/>
    <x v="329"/>
    <x v="33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Jun"/>
    <x v="329"/>
    <x v="3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Jul"/>
    <x v="329"/>
    <x v="331"/>
    <m/>
    <x v="18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VERA CRUZ2014/Aug"/>
    <x v="329"/>
    <x v="3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Sep"/>
    <x v="329"/>
    <x v="33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Oct"/>
    <x v="329"/>
    <x v="33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Nov"/>
    <x v="329"/>
    <x v="33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4/Dec"/>
    <x v="329"/>
    <x v="33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Jan"/>
    <x v="330"/>
    <x v="332"/>
    <s v="PORTO XAVIER"/>
    <x v="12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Feb"/>
    <x v="330"/>
    <x v="332"/>
    <m/>
    <x v="1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Mar"/>
    <x v="330"/>
    <x v="332"/>
    <m/>
    <x v="14"/>
    <n v="0"/>
    <n v="0"/>
    <n v="6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4/Apr"/>
    <x v="330"/>
    <x v="332"/>
    <m/>
    <x v="15"/>
    <n v="0"/>
    <n v="0"/>
    <n v="7"/>
    <n v="2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May"/>
    <x v="330"/>
    <x v="332"/>
    <m/>
    <x v="16"/>
    <n v="0"/>
    <n v="0"/>
    <n v="2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4/Jun"/>
    <x v="330"/>
    <x v="332"/>
    <m/>
    <x v="17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Jul"/>
    <x v="330"/>
    <x v="332"/>
    <m/>
    <x v="18"/>
    <n v="0"/>
    <n v="0"/>
    <n v="1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4/Aug"/>
    <x v="330"/>
    <x v="332"/>
    <m/>
    <x v="19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Sep"/>
    <x v="330"/>
    <x v="332"/>
    <m/>
    <x v="2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Oct"/>
    <x v="330"/>
    <x v="332"/>
    <m/>
    <x v="2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4/Nov"/>
    <x v="330"/>
    <x v="332"/>
    <m/>
    <x v="22"/>
    <n v="2"/>
    <n v="0"/>
    <n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3"/>
  </r>
  <r>
    <s v="PORTO XAVIER2014/Dec"/>
    <x v="330"/>
    <x v="332"/>
    <m/>
    <x v="23"/>
    <n v="0"/>
    <n v="0"/>
    <n v="9"/>
    <n v="4"/>
    <n v="1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Jan"/>
    <x v="331"/>
    <x v="333"/>
    <s v="POUSO NOVO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Feb"/>
    <x v="331"/>
    <x v="3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Mar"/>
    <x v="331"/>
    <x v="333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Apr"/>
    <x v="331"/>
    <x v="3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May"/>
    <x v="331"/>
    <x v="33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Jun"/>
    <x v="331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Jul"/>
    <x v="331"/>
    <x v="33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Aug"/>
    <x v="331"/>
    <x v="333"/>
    <m/>
    <x v="19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Sep"/>
    <x v="331"/>
    <x v="333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Oct"/>
    <x v="331"/>
    <x v="33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Nov"/>
    <x v="331"/>
    <x v="33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4/Dec"/>
    <x v="331"/>
    <x v="3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Jan"/>
    <x v="332"/>
    <x v="334"/>
    <s v="PRESIDENTE LUCEN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Feb"/>
    <x v="332"/>
    <x v="33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Mar"/>
    <x v="332"/>
    <x v="3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Apr"/>
    <x v="332"/>
    <x v="3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May"/>
    <x v="332"/>
    <x v="33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Jun"/>
    <x v="332"/>
    <x v="334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Jul"/>
    <x v="332"/>
    <x v="334"/>
    <m/>
    <x v="18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ESIDENTE LUCENA2014/Aug"/>
    <x v="332"/>
    <x v="334"/>
    <m/>
    <x v="19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Sep"/>
    <x v="332"/>
    <x v="3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Oct"/>
    <x v="332"/>
    <x v="334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Nov"/>
    <x v="332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4/Dec"/>
    <x v="332"/>
    <x v="3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Jan"/>
    <x v="333"/>
    <x v="335"/>
    <s v="PROGRESS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Feb"/>
    <x v="333"/>
    <x v="335"/>
    <m/>
    <x v="13"/>
    <n v="0"/>
    <n v="0"/>
    <n v="4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4/Mar"/>
    <x v="333"/>
    <x v="335"/>
    <m/>
    <x v="14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Apr"/>
    <x v="333"/>
    <x v="335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May"/>
    <x v="333"/>
    <x v="335"/>
    <m/>
    <x v="16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4/Jun"/>
    <x v="333"/>
    <x v="335"/>
    <m/>
    <x v="17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Jul"/>
    <x v="333"/>
    <x v="335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Aug"/>
    <x v="333"/>
    <x v="335"/>
    <m/>
    <x v="19"/>
    <n v="0"/>
    <n v="0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4/Sep"/>
    <x v="333"/>
    <x v="335"/>
    <m/>
    <x v="20"/>
    <n v="0"/>
    <n v="0"/>
    <n v="4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4/Oct"/>
    <x v="333"/>
    <x v="335"/>
    <m/>
    <x v="21"/>
    <n v="0"/>
    <n v="0"/>
    <n v="6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4/Nov"/>
    <x v="333"/>
    <x v="335"/>
    <m/>
    <x v="2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4/Dec"/>
    <x v="333"/>
    <x v="335"/>
    <m/>
    <x v="23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Jan"/>
    <x v="334"/>
    <x v="336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Feb"/>
    <x v="334"/>
    <x v="33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Mar"/>
    <x v="334"/>
    <x v="3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Apr"/>
    <x v="334"/>
    <x v="33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May"/>
    <x v="334"/>
    <x v="33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Jun"/>
    <x v="334"/>
    <x v="3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Jul"/>
    <x v="334"/>
    <x v="3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Aug"/>
    <x v="334"/>
    <x v="336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Sep"/>
    <x v="334"/>
    <x v="3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Oct"/>
    <x v="334"/>
    <x v="3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Nov"/>
    <x v="334"/>
    <x v="33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4/Dec"/>
    <x v="334"/>
    <x v="33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Jan"/>
    <x v="335"/>
    <x v="337"/>
    <s v="PUTING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Feb"/>
    <x v="335"/>
    <x v="33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Mar"/>
    <x v="335"/>
    <x v="337"/>
    <m/>
    <x v="14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Apr"/>
    <x v="335"/>
    <x v="337"/>
    <m/>
    <x v="15"/>
    <n v="0"/>
    <n v="0"/>
    <n v="9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May"/>
    <x v="335"/>
    <x v="33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Jun"/>
    <x v="335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Jul"/>
    <x v="335"/>
    <x v="337"/>
    <m/>
    <x v="18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Aug"/>
    <x v="335"/>
    <x v="33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Sep"/>
    <x v="335"/>
    <x v="3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Oct"/>
    <x v="335"/>
    <x v="33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4/Nov"/>
    <x v="335"/>
    <x v="337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4/Dec"/>
    <x v="335"/>
    <x v="33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4/Jan"/>
    <x v="336"/>
    <x v="338"/>
    <s v="QUARAI"/>
    <x v="12"/>
    <n v="0"/>
    <n v="0"/>
    <n v="21"/>
    <n v="5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4/Feb"/>
    <x v="336"/>
    <x v="338"/>
    <m/>
    <x v="13"/>
    <n v="0"/>
    <n v="0"/>
    <n v="15"/>
    <n v="2"/>
    <n v="1"/>
    <n v="0"/>
    <n v="0"/>
    <n v="3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QUARAI2014/Mar"/>
    <x v="336"/>
    <x v="338"/>
    <m/>
    <x v="14"/>
    <n v="0"/>
    <n v="0"/>
    <n v="2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4/Apr"/>
    <x v="336"/>
    <x v="338"/>
    <m/>
    <x v="15"/>
    <n v="1"/>
    <n v="0"/>
    <n v="18"/>
    <n v="2"/>
    <n v="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ARAI2014/May"/>
    <x v="336"/>
    <x v="338"/>
    <m/>
    <x v="16"/>
    <n v="0"/>
    <n v="0"/>
    <n v="19"/>
    <n v="5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QUARAI2014/Jun"/>
    <x v="336"/>
    <x v="338"/>
    <m/>
    <x v="17"/>
    <n v="0"/>
    <n v="0"/>
    <n v="25"/>
    <n v="3"/>
    <n v="2"/>
    <n v="1"/>
    <n v="0"/>
    <n v="2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QUARAI2014/Jul"/>
    <x v="336"/>
    <x v="338"/>
    <m/>
    <x v="18"/>
    <n v="0"/>
    <n v="0"/>
    <n v="20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14/Aug"/>
    <x v="336"/>
    <x v="338"/>
    <m/>
    <x v="19"/>
    <n v="0"/>
    <n v="0"/>
    <n v="22"/>
    <n v="1"/>
    <n v="4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QUARAI2014/Sep"/>
    <x v="336"/>
    <x v="338"/>
    <m/>
    <x v="20"/>
    <n v="0"/>
    <n v="0"/>
    <n v="26"/>
    <n v="3"/>
    <n v="4"/>
    <n v="1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QUARAI2014/Oct"/>
    <x v="336"/>
    <x v="338"/>
    <m/>
    <x v="21"/>
    <n v="0"/>
    <n v="0"/>
    <n v="27"/>
    <n v="1"/>
    <n v="0"/>
    <n v="1"/>
    <n v="0"/>
    <n v="4"/>
    <n v="1"/>
    <n v="1"/>
    <n v="3"/>
    <n v="0"/>
    <n v="0"/>
    <n v="0"/>
    <n v="0"/>
    <n v="0"/>
    <n v="0"/>
    <n v="0"/>
    <n v="1"/>
    <n v="0"/>
    <n v="0"/>
    <n v="0"/>
    <n v="0"/>
    <n v="0"/>
    <n v="0"/>
    <n v="0"/>
  </r>
  <r>
    <s v="QUARAI2014/Nov"/>
    <x v="336"/>
    <x v="338"/>
    <m/>
    <x v="22"/>
    <n v="1"/>
    <n v="0"/>
    <n v="18"/>
    <n v="3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ARAI2014/Dec"/>
    <x v="336"/>
    <x v="338"/>
    <m/>
    <x v="23"/>
    <n v="1"/>
    <n v="0"/>
    <n v="51"/>
    <n v="8"/>
    <n v="2"/>
    <n v="4"/>
    <n v="0"/>
    <n v="3"/>
    <n v="0"/>
    <n v="4"/>
    <n v="1"/>
    <n v="0"/>
    <n v="0"/>
    <n v="0"/>
    <n v="0"/>
    <n v="3"/>
    <n v="0"/>
    <n v="0"/>
    <n v="0"/>
    <n v="0"/>
    <n v="0"/>
    <n v="0"/>
    <n v="0"/>
    <n v="0"/>
    <n v="0"/>
    <n v="1"/>
  </r>
  <r>
    <s v="QUATRO IRMAOS2014/Jan"/>
    <x v="337"/>
    <x v="339"/>
    <s v="QUATRO IRMAO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Feb"/>
    <x v="337"/>
    <x v="33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Mar"/>
    <x v="337"/>
    <x v="33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Apr"/>
    <x v="337"/>
    <x v="33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May"/>
    <x v="337"/>
    <x v="339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ATRO IRMAOS2014/Jun"/>
    <x v="337"/>
    <x v="3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Jul"/>
    <x v="337"/>
    <x v="3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Aug"/>
    <x v="337"/>
    <x v="3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Sep"/>
    <x v="337"/>
    <x v="3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Oct"/>
    <x v="337"/>
    <x v="33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Nov"/>
    <x v="337"/>
    <x v="33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4/Dec"/>
    <x v="337"/>
    <x v="33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Jan"/>
    <x v="338"/>
    <x v="340"/>
    <s v="QUEVED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Feb"/>
    <x v="338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Mar"/>
    <x v="338"/>
    <x v="340"/>
    <m/>
    <x v="14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Apr"/>
    <x v="338"/>
    <x v="3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May"/>
    <x v="338"/>
    <x v="34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Jun"/>
    <x v="338"/>
    <x v="340"/>
    <m/>
    <x v="1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Jul"/>
    <x v="338"/>
    <x v="340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Aug"/>
    <x v="338"/>
    <x v="340"/>
    <m/>
    <x v="1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Sep"/>
    <x v="338"/>
    <x v="34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Oct"/>
    <x v="338"/>
    <x v="340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Nov"/>
    <x v="338"/>
    <x v="340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4/Dec"/>
    <x v="338"/>
    <x v="340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Jan"/>
    <x v="339"/>
    <x v="341"/>
    <s v="QUINZE DE NOVEMBRO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Feb"/>
    <x v="339"/>
    <x v="34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Mar"/>
    <x v="339"/>
    <x v="341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Apr"/>
    <x v="339"/>
    <x v="341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May"/>
    <x v="339"/>
    <x v="34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Jun"/>
    <x v="339"/>
    <x v="341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Jul"/>
    <x v="339"/>
    <x v="3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Aug"/>
    <x v="339"/>
    <x v="34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Sep"/>
    <x v="339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Oct"/>
    <x v="339"/>
    <x v="34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Nov"/>
    <x v="339"/>
    <x v="341"/>
    <m/>
    <x v="22"/>
    <n v="0"/>
    <n v="0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4/Dec"/>
    <x v="339"/>
    <x v="341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Jan"/>
    <x v="340"/>
    <x v="342"/>
    <s v="REDENTOR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Feb"/>
    <x v="340"/>
    <x v="342"/>
    <m/>
    <x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4/Mar"/>
    <x v="340"/>
    <x v="342"/>
    <m/>
    <x v="14"/>
    <n v="1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4/Apr"/>
    <x v="340"/>
    <x v="342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May"/>
    <x v="340"/>
    <x v="342"/>
    <m/>
    <x v="16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Jun"/>
    <x v="340"/>
    <x v="34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Jul"/>
    <x v="340"/>
    <x v="342"/>
    <m/>
    <x v="18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Aug"/>
    <x v="340"/>
    <x v="34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Sep"/>
    <x v="340"/>
    <x v="342"/>
    <m/>
    <x v="2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4/Oct"/>
    <x v="340"/>
    <x v="342"/>
    <m/>
    <x v="2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EDENTORA2014/Nov"/>
    <x v="340"/>
    <x v="342"/>
    <m/>
    <x v="22"/>
    <n v="0"/>
    <n v="0"/>
    <n v="8"/>
    <n v="1"/>
    <n v="3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EDENTORA2014/Dec"/>
    <x v="340"/>
    <x v="342"/>
    <m/>
    <x v="2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LVADO2014/Jan"/>
    <x v="341"/>
    <x v="343"/>
    <s v="RELV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Feb"/>
    <x v="341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Mar"/>
    <x v="341"/>
    <x v="343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Apr"/>
    <x v="341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May"/>
    <x v="341"/>
    <x v="3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Jun"/>
    <x v="341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Jul"/>
    <x v="341"/>
    <x v="343"/>
    <m/>
    <x v="18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Aug"/>
    <x v="341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Sep"/>
    <x v="341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Oct"/>
    <x v="341"/>
    <x v="34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Nov"/>
    <x v="341"/>
    <x v="343"/>
    <m/>
    <x v="2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4/Dec"/>
    <x v="341"/>
    <x v="343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Jan"/>
    <x v="342"/>
    <x v="344"/>
    <s v="RESTINGA SECA"/>
    <x v="12"/>
    <n v="0"/>
    <n v="0"/>
    <n v="16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Feb"/>
    <x v="342"/>
    <x v="344"/>
    <m/>
    <x v="13"/>
    <n v="0"/>
    <n v="0"/>
    <n v="1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Mar"/>
    <x v="342"/>
    <x v="344"/>
    <m/>
    <x v="14"/>
    <n v="0"/>
    <n v="0"/>
    <n v="26"/>
    <n v="5"/>
    <n v="2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Apr"/>
    <x v="342"/>
    <x v="344"/>
    <m/>
    <x v="15"/>
    <n v="0"/>
    <n v="0"/>
    <n v="12"/>
    <n v="2"/>
    <n v="0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4/May"/>
    <x v="342"/>
    <x v="344"/>
    <m/>
    <x v="16"/>
    <n v="0"/>
    <n v="0"/>
    <n v="15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14/Jun"/>
    <x v="342"/>
    <x v="344"/>
    <m/>
    <x v="17"/>
    <n v="0"/>
    <n v="0"/>
    <n v="2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Jul"/>
    <x v="342"/>
    <x v="344"/>
    <m/>
    <x v="18"/>
    <n v="1"/>
    <n v="0"/>
    <n v="14"/>
    <n v="5"/>
    <n v="0"/>
    <n v="3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ESTINGA SECA2014/Aug"/>
    <x v="342"/>
    <x v="344"/>
    <m/>
    <x v="19"/>
    <n v="0"/>
    <n v="0"/>
    <n v="20"/>
    <n v="4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Sep"/>
    <x v="342"/>
    <x v="344"/>
    <m/>
    <x v="20"/>
    <n v="0"/>
    <n v="0"/>
    <n v="1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Oct"/>
    <x v="342"/>
    <x v="344"/>
    <m/>
    <x v="21"/>
    <n v="0"/>
    <n v="0"/>
    <n v="1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4/Nov"/>
    <x v="342"/>
    <x v="344"/>
    <m/>
    <x v="22"/>
    <n v="0"/>
    <n v="0"/>
    <n v="12"/>
    <n v="2"/>
    <n v="0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4/Dec"/>
    <x v="342"/>
    <x v="344"/>
    <m/>
    <x v="23"/>
    <n v="0"/>
    <n v="0"/>
    <n v="17"/>
    <n v="2"/>
    <n v="0"/>
    <n v="1"/>
    <n v="0"/>
    <n v="1"/>
    <n v="1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RIO DOS INDIOS2014/Jan"/>
    <x v="343"/>
    <x v="345"/>
    <s v="RIO DOS INDIOS"/>
    <x v="12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Feb"/>
    <x v="343"/>
    <x v="345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14/Mar"/>
    <x v="343"/>
    <x v="34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Apr"/>
    <x v="343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May"/>
    <x v="343"/>
    <x v="345"/>
    <m/>
    <x v="16"/>
    <n v="0"/>
    <n v="0"/>
    <n v="7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Jun"/>
    <x v="343"/>
    <x v="345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Jul"/>
    <x v="343"/>
    <x v="345"/>
    <m/>
    <x v="18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Aug"/>
    <x v="343"/>
    <x v="34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Sep"/>
    <x v="343"/>
    <x v="34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Oct"/>
    <x v="343"/>
    <x v="34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Nov"/>
    <x v="343"/>
    <x v="34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4/Dec"/>
    <x v="343"/>
    <x v="34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4/Jan"/>
    <x v="344"/>
    <x v="346"/>
    <s v="RIO GRANDE"/>
    <x v="12"/>
    <n v="5"/>
    <n v="0"/>
    <n v="338"/>
    <n v="11"/>
    <n v="31"/>
    <n v="133"/>
    <n v="4"/>
    <n v="29"/>
    <n v="14"/>
    <n v="29"/>
    <n v="17"/>
    <n v="1"/>
    <n v="0"/>
    <n v="0"/>
    <n v="0"/>
    <n v="12"/>
    <n v="8"/>
    <n v="0"/>
    <n v="0"/>
    <n v="0"/>
    <n v="0"/>
    <n v="0"/>
    <n v="24"/>
    <n v="0"/>
    <n v="0"/>
    <n v="5"/>
  </r>
  <r>
    <s v="RIO GRANDE2014/Feb"/>
    <x v="344"/>
    <x v="346"/>
    <m/>
    <x v="13"/>
    <n v="2"/>
    <n v="0"/>
    <n v="344"/>
    <n v="12"/>
    <n v="28"/>
    <n v="90"/>
    <n v="2"/>
    <n v="30"/>
    <n v="16"/>
    <n v="18"/>
    <n v="23"/>
    <n v="0"/>
    <n v="0"/>
    <n v="0"/>
    <n v="0"/>
    <n v="15"/>
    <n v="6"/>
    <n v="1"/>
    <n v="0"/>
    <n v="0"/>
    <n v="0"/>
    <n v="1"/>
    <n v="3"/>
    <n v="0"/>
    <n v="0"/>
    <n v="2"/>
  </r>
  <r>
    <s v="RIO GRANDE2014/Mar"/>
    <x v="344"/>
    <x v="346"/>
    <m/>
    <x v="14"/>
    <n v="6"/>
    <n v="0"/>
    <n v="340"/>
    <n v="3"/>
    <n v="18"/>
    <n v="110"/>
    <n v="0"/>
    <n v="25"/>
    <n v="15"/>
    <n v="30"/>
    <n v="27"/>
    <n v="0"/>
    <n v="0"/>
    <n v="0"/>
    <n v="0"/>
    <n v="5"/>
    <n v="9"/>
    <n v="0"/>
    <n v="1"/>
    <n v="0"/>
    <n v="0"/>
    <n v="0"/>
    <n v="9"/>
    <n v="0"/>
    <n v="1"/>
    <n v="6"/>
  </r>
  <r>
    <s v="RIO GRANDE2014/Apr"/>
    <x v="344"/>
    <x v="346"/>
    <m/>
    <x v="15"/>
    <n v="6"/>
    <n v="0"/>
    <n v="347"/>
    <n v="11"/>
    <n v="29"/>
    <n v="149"/>
    <n v="3"/>
    <n v="31"/>
    <n v="17"/>
    <n v="25"/>
    <n v="16"/>
    <n v="0"/>
    <n v="0"/>
    <n v="0"/>
    <n v="0"/>
    <n v="10"/>
    <n v="8"/>
    <n v="0"/>
    <n v="0"/>
    <n v="0"/>
    <n v="0"/>
    <n v="1"/>
    <n v="23"/>
    <n v="0"/>
    <n v="0"/>
    <n v="6"/>
  </r>
  <r>
    <s v="RIO GRANDE2014/May"/>
    <x v="344"/>
    <x v="346"/>
    <m/>
    <x v="16"/>
    <n v="1"/>
    <n v="0"/>
    <n v="303"/>
    <n v="10"/>
    <n v="25"/>
    <n v="194"/>
    <n v="3"/>
    <n v="33"/>
    <n v="10"/>
    <n v="34"/>
    <n v="35"/>
    <n v="0"/>
    <n v="0"/>
    <n v="0"/>
    <n v="0"/>
    <n v="15"/>
    <n v="14"/>
    <n v="0"/>
    <n v="0"/>
    <n v="0"/>
    <n v="1"/>
    <n v="0"/>
    <n v="48"/>
    <n v="0"/>
    <n v="0"/>
    <n v="1"/>
  </r>
  <r>
    <s v="RIO GRANDE2014/Jun"/>
    <x v="344"/>
    <x v="346"/>
    <m/>
    <x v="17"/>
    <n v="7"/>
    <n v="0"/>
    <n v="281"/>
    <n v="5"/>
    <n v="32"/>
    <n v="148"/>
    <n v="1"/>
    <n v="30"/>
    <n v="11"/>
    <n v="25"/>
    <n v="13"/>
    <n v="0"/>
    <n v="0"/>
    <n v="0"/>
    <n v="0"/>
    <n v="14"/>
    <n v="9"/>
    <n v="0"/>
    <n v="0"/>
    <n v="0"/>
    <n v="0"/>
    <n v="0"/>
    <n v="26"/>
    <n v="0"/>
    <n v="0"/>
    <n v="7"/>
  </r>
  <r>
    <s v="RIO GRANDE2014/Jul"/>
    <x v="344"/>
    <x v="346"/>
    <m/>
    <x v="18"/>
    <n v="2"/>
    <n v="0"/>
    <n v="280"/>
    <n v="5"/>
    <n v="32"/>
    <n v="144"/>
    <n v="4"/>
    <n v="39"/>
    <n v="17"/>
    <n v="21"/>
    <n v="22"/>
    <n v="0"/>
    <n v="0"/>
    <n v="0"/>
    <n v="0"/>
    <n v="11"/>
    <n v="11"/>
    <n v="0"/>
    <n v="1"/>
    <n v="0"/>
    <n v="2"/>
    <n v="0"/>
    <n v="20"/>
    <n v="0"/>
    <n v="0"/>
    <n v="2"/>
  </r>
  <r>
    <s v="RIO GRANDE2014/Aug"/>
    <x v="344"/>
    <x v="346"/>
    <m/>
    <x v="19"/>
    <n v="4"/>
    <n v="1"/>
    <n v="287"/>
    <n v="6"/>
    <n v="26"/>
    <n v="168"/>
    <n v="2"/>
    <n v="26"/>
    <n v="14"/>
    <n v="30"/>
    <n v="28"/>
    <n v="0"/>
    <n v="0"/>
    <n v="0"/>
    <n v="0"/>
    <n v="8"/>
    <n v="13"/>
    <n v="0"/>
    <n v="1"/>
    <n v="0"/>
    <n v="0"/>
    <n v="0"/>
    <n v="27"/>
    <n v="0"/>
    <n v="0"/>
    <n v="4"/>
  </r>
  <r>
    <s v="RIO GRANDE2014/Sep"/>
    <x v="344"/>
    <x v="346"/>
    <m/>
    <x v="20"/>
    <n v="8"/>
    <n v="0"/>
    <n v="280"/>
    <n v="8"/>
    <n v="24"/>
    <n v="128"/>
    <n v="2"/>
    <n v="29"/>
    <n v="17"/>
    <n v="36"/>
    <n v="22"/>
    <n v="0"/>
    <n v="0"/>
    <n v="0"/>
    <n v="0"/>
    <n v="2"/>
    <n v="10"/>
    <n v="0"/>
    <n v="0"/>
    <n v="0"/>
    <n v="0"/>
    <n v="0"/>
    <n v="10"/>
    <n v="0"/>
    <n v="0"/>
    <n v="8"/>
  </r>
  <r>
    <s v="RIO GRANDE2014/Oct"/>
    <x v="344"/>
    <x v="346"/>
    <m/>
    <x v="21"/>
    <n v="5"/>
    <n v="0"/>
    <n v="256"/>
    <n v="12"/>
    <n v="28"/>
    <n v="125"/>
    <n v="2"/>
    <n v="27"/>
    <n v="22"/>
    <n v="21"/>
    <n v="33"/>
    <n v="0"/>
    <n v="0"/>
    <n v="0"/>
    <n v="0"/>
    <n v="6"/>
    <n v="9"/>
    <n v="0"/>
    <n v="0"/>
    <n v="0"/>
    <n v="0"/>
    <n v="0"/>
    <n v="10"/>
    <n v="0"/>
    <n v="1"/>
    <n v="5"/>
  </r>
  <r>
    <s v="RIO GRANDE2014/Nov"/>
    <x v="344"/>
    <x v="346"/>
    <m/>
    <x v="22"/>
    <n v="6"/>
    <n v="1"/>
    <n v="251"/>
    <n v="10"/>
    <n v="30"/>
    <n v="131"/>
    <n v="8"/>
    <n v="26"/>
    <n v="17"/>
    <n v="25"/>
    <n v="22"/>
    <n v="0"/>
    <n v="0"/>
    <n v="0"/>
    <n v="0"/>
    <n v="11"/>
    <n v="13"/>
    <n v="1"/>
    <n v="1"/>
    <n v="0"/>
    <n v="0"/>
    <n v="0"/>
    <n v="11"/>
    <n v="0"/>
    <n v="0"/>
    <n v="6"/>
  </r>
  <r>
    <s v="RIO GRANDE2014/Dec"/>
    <x v="344"/>
    <x v="346"/>
    <m/>
    <x v="23"/>
    <n v="3"/>
    <n v="1"/>
    <n v="255"/>
    <n v="14"/>
    <n v="34"/>
    <n v="128"/>
    <n v="4"/>
    <n v="28"/>
    <n v="18"/>
    <n v="28"/>
    <n v="36"/>
    <n v="0"/>
    <n v="0"/>
    <n v="0"/>
    <n v="0"/>
    <n v="9"/>
    <n v="16"/>
    <n v="0"/>
    <n v="0"/>
    <n v="0"/>
    <n v="0"/>
    <n v="0"/>
    <n v="45"/>
    <n v="0"/>
    <n v="0"/>
    <n v="3"/>
  </r>
  <r>
    <s v="RIO PARDO2014/Jan"/>
    <x v="345"/>
    <x v="347"/>
    <s v="RIO PARDO"/>
    <x v="12"/>
    <n v="0"/>
    <n v="0"/>
    <n v="40"/>
    <n v="3"/>
    <n v="1"/>
    <n v="7"/>
    <n v="0"/>
    <n v="2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RIO PARDO2014/Feb"/>
    <x v="345"/>
    <x v="347"/>
    <m/>
    <x v="13"/>
    <n v="0"/>
    <n v="0"/>
    <n v="42"/>
    <n v="10"/>
    <n v="5"/>
    <n v="2"/>
    <n v="0"/>
    <n v="3"/>
    <n v="1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RIO PARDO2014/Mar"/>
    <x v="345"/>
    <x v="347"/>
    <m/>
    <x v="14"/>
    <n v="0"/>
    <n v="0"/>
    <n v="57"/>
    <n v="5"/>
    <n v="1"/>
    <n v="4"/>
    <n v="0"/>
    <n v="4"/>
    <n v="2"/>
    <n v="5"/>
    <n v="3"/>
    <n v="0"/>
    <n v="0"/>
    <n v="0"/>
    <n v="0"/>
    <n v="3"/>
    <n v="0"/>
    <n v="0"/>
    <n v="0"/>
    <n v="0"/>
    <n v="0"/>
    <n v="1"/>
    <n v="0"/>
    <n v="0"/>
    <n v="0"/>
    <n v="0"/>
  </r>
  <r>
    <s v="RIO PARDO2014/Apr"/>
    <x v="345"/>
    <x v="347"/>
    <m/>
    <x v="15"/>
    <n v="0"/>
    <n v="0"/>
    <n v="47"/>
    <n v="7"/>
    <n v="0"/>
    <n v="7"/>
    <n v="0"/>
    <n v="4"/>
    <n v="7"/>
    <n v="13"/>
    <n v="3"/>
    <n v="0"/>
    <n v="0"/>
    <n v="0"/>
    <n v="0"/>
    <n v="4"/>
    <n v="0"/>
    <n v="0"/>
    <n v="0"/>
    <n v="0"/>
    <n v="0"/>
    <n v="0"/>
    <n v="0"/>
    <n v="0"/>
    <n v="0"/>
    <n v="0"/>
  </r>
  <r>
    <s v="RIO PARDO2014/May"/>
    <x v="345"/>
    <x v="347"/>
    <m/>
    <x v="16"/>
    <n v="1"/>
    <n v="0"/>
    <n v="18"/>
    <n v="3"/>
    <n v="4"/>
    <n v="1"/>
    <n v="1"/>
    <n v="4"/>
    <n v="0"/>
    <n v="6"/>
    <n v="2"/>
    <n v="0"/>
    <n v="0"/>
    <n v="0"/>
    <n v="0"/>
    <n v="1"/>
    <n v="0"/>
    <n v="0"/>
    <n v="0"/>
    <n v="0"/>
    <n v="0"/>
    <n v="0"/>
    <n v="0"/>
    <n v="0"/>
    <n v="0"/>
    <n v="1"/>
  </r>
  <r>
    <s v="RIO PARDO2014/Jun"/>
    <x v="345"/>
    <x v="347"/>
    <m/>
    <x v="17"/>
    <n v="1"/>
    <n v="0"/>
    <n v="52"/>
    <n v="7"/>
    <n v="0"/>
    <n v="4"/>
    <n v="1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RIO PARDO2014/Jul"/>
    <x v="345"/>
    <x v="347"/>
    <m/>
    <x v="18"/>
    <n v="0"/>
    <n v="0"/>
    <n v="51"/>
    <n v="11"/>
    <n v="2"/>
    <n v="5"/>
    <n v="0"/>
    <n v="2"/>
    <n v="4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IO PARDO2014/Aug"/>
    <x v="345"/>
    <x v="347"/>
    <m/>
    <x v="19"/>
    <n v="0"/>
    <n v="0"/>
    <n v="31"/>
    <n v="4"/>
    <n v="1"/>
    <n v="2"/>
    <n v="0"/>
    <n v="2"/>
    <n v="2"/>
    <n v="7"/>
    <n v="2"/>
    <n v="0"/>
    <n v="0"/>
    <n v="0"/>
    <n v="0"/>
    <n v="2"/>
    <n v="0"/>
    <n v="0"/>
    <n v="1"/>
    <n v="0"/>
    <n v="0"/>
    <n v="0"/>
    <n v="0"/>
    <n v="0"/>
    <n v="0"/>
    <n v="0"/>
  </r>
  <r>
    <s v="RIO PARDO2014/Sep"/>
    <x v="345"/>
    <x v="347"/>
    <m/>
    <x v="20"/>
    <n v="0"/>
    <n v="0"/>
    <n v="37"/>
    <n v="4"/>
    <n v="2"/>
    <n v="5"/>
    <n v="1"/>
    <n v="1"/>
    <n v="0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RIO PARDO2014/Oct"/>
    <x v="345"/>
    <x v="347"/>
    <m/>
    <x v="21"/>
    <n v="1"/>
    <n v="0"/>
    <n v="48"/>
    <n v="4"/>
    <n v="2"/>
    <n v="1"/>
    <n v="0"/>
    <n v="5"/>
    <n v="6"/>
    <n v="2"/>
    <n v="1"/>
    <n v="0"/>
    <n v="0"/>
    <n v="0"/>
    <n v="0"/>
    <n v="3"/>
    <n v="0"/>
    <n v="0"/>
    <n v="0"/>
    <n v="0"/>
    <n v="0"/>
    <n v="0"/>
    <n v="0"/>
    <n v="0"/>
    <n v="0"/>
    <n v="1"/>
  </r>
  <r>
    <s v="RIO PARDO2014/Nov"/>
    <x v="345"/>
    <x v="347"/>
    <m/>
    <x v="22"/>
    <n v="0"/>
    <n v="0"/>
    <n v="26"/>
    <n v="3"/>
    <n v="1"/>
    <n v="3"/>
    <n v="0"/>
    <n v="0"/>
    <n v="1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RIO PARDO2014/Dec"/>
    <x v="345"/>
    <x v="347"/>
    <m/>
    <x v="23"/>
    <n v="2"/>
    <n v="0"/>
    <n v="32"/>
    <n v="6"/>
    <n v="1"/>
    <n v="5"/>
    <n v="0"/>
    <n v="6"/>
    <n v="0"/>
    <n v="4"/>
    <n v="3"/>
    <n v="0"/>
    <n v="0"/>
    <n v="0"/>
    <n v="0"/>
    <n v="0"/>
    <n v="1"/>
    <n v="0"/>
    <n v="0"/>
    <n v="0"/>
    <n v="0"/>
    <n v="0"/>
    <n v="0"/>
    <n v="0"/>
    <n v="0"/>
    <n v="2"/>
  </r>
  <r>
    <s v="RIOZINHO2014/Jan"/>
    <x v="346"/>
    <x v="348"/>
    <s v="RIOZINH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Feb"/>
    <x v="346"/>
    <x v="348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Mar"/>
    <x v="346"/>
    <x v="348"/>
    <m/>
    <x v="14"/>
    <n v="0"/>
    <n v="0"/>
    <n v="7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Apr"/>
    <x v="346"/>
    <x v="348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May"/>
    <x v="346"/>
    <x v="348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Jun"/>
    <x v="346"/>
    <x v="348"/>
    <m/>
    <x v="17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ZINHO2014/Jul"/>
    <x v="346"/>
    <x v="348"/>
    <m/>
    <x v="18"/>
    <n v="0"/>
    <n v="0"/>
    <n v="7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RIOZINHO2014/Aug"/>
    <x v="346"/>
    <x v="348"/>
    <m/>
    <x v="1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ZINHO2014/Sep"/>
    <x v="346"/>
    <x v="348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ZINHO2014/Oct"/>
    <x v="346"/>
    <x v="348"/>
    <m/>
    <x v="2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Nov"/>
    <x v="346"/>
    <x v="348"/>
    <m/>
    <x v="2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4/Dec"/>
    <x v="346"/>
    <x v="348"/>
    <m/>
    <x v="23"/>
    <n v="1"/>
    <n v="0"/>
    <n v="6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CA SALES2014/Jan"/>
    <x v="347"/>
    <x v="349"/>
    <s v="ROCA SALES"/>
    <x v="12"/>
    <n v="0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4/Feb"/>
    <x v="347"/>
    <x v="349"/>
    <m/>
    <x v="13"/>
    <n v="0"/>
    <n v="0"/>
    <n v="31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OCA SALES2014/Mar"/>
    <x v="347"/>
    <x v="349"/>
    <m/>
    <x v="14"/>
    <n v="0"/>
    <n v="0"/>
    <n v="19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ROCA SALES2014/Apr"/>
    <x v="347"/>
    <x v="349"/>
    <m/>
    <x v="15"/>
    <n v="0"/>
    <n v="0"/>
    <n v="15"/>
    <n v="1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ROCA SALES2014/May"/>
    <x v="347"/>
    <x v="349"/>
    <m/>
    <x v="16"/>
    <n v="0"/>
    <n v="0"/>
    <n v="12"/>
    <n v="0"/>
    <n v="1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ROCA SALES2014/Jun"/>
    <x v="347"/>
    <x v="349"/>
    <m/>
    <x v="17"/>
    <n v="1"/>
    <n v="0"/>
    <n v="16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ROCA SALES2014/Jul"/>
    <x v="347"/>
    <x v="349"/>
    <m/>
    <x v="18"/>
    <n v="0"/>
    <n v="0"/>
    <n v="2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CA SALES2014/Aug"/>
    <x v="347"/>
    <x v="349"/>
    <m/>
    <x v="19"/>
    <n v="0"/>
    <n v="0"/>
    <n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4/Sep"/>
    <x v="347"/>
    <x v="349"/>
    <m/>
    <x v="20"/>
    <n v="0"/>
    <n v="0"/>
    <n v="1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4/Oct"/>
    <x v="347"/>
    <x v="349"/>
    <m/>
    <x v="21"/>
    <n v="0"/>
    <n v="0"/>
    <n v="9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CA SALES2014/Nov"/>
    <x v="347"/>
    <x v="349"/>
    <m/>
    <x v="22"/>
    <n v="0"/>
    <n v="0"/>
    <n v="1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4/Dec"/>
    <x v="347"/>
    <x v="349"/>
    <m/>
    <x v="23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4/Jan"/>
    <x v="348"/>
    <x v="350"/>
    <s v="RODEIO BONIT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Feb"/>
    <x v="348"/>
    <x v="350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Mar"/>
    <x v="348"/>
    <x v="350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Apr"/>
    <x v="348"/>
    <x v="350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May"/>
    <x v="348"/>
    <x v="350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Jun"/>
    <x v="348"/>
    <x v="350"/>
    <m/>
    <x v="17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4/Jul"/>
    <x v="348"/>
    <x v="350"/>
    <m/>
    <x v="18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Aug"/>
    <x v="348"/>
    <x v="350"/>
    <m/>
    <x v="19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4/Sep"/>
    <x v="348"/>
    <x v="350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Oct"/>
    <x v="348"/>
    <x v="3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Nov"/>
    <x v="348"/>
    <x v="3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4/Dec"/>
    <x v="348"/>
    <x v="350"/>
    <m/>
    <x v="23"/>
    <n v="0"/>
    <n v="0"/>
    <n v="7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14/Jan"/>
    <x v="349"/>
    <x v="351"/>
    <s v="ROLADOR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Feb"/>
    <x v="349"/>
    <x v="35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Mar"/>
    <x v="349"/>
    <x v="3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Apr"/>
    <x v="349"/>
    <x v="3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May"/>
    <x v="349"/>
    <x v="351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Jun"/>
    <x v="349"/>
    <x v="35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Jul"/>
    <x v="349"/>
    <x v="3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Aug"/>
    <x v="349"/>
    <x v="351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Sep"/>
    <x v="349"/>
    <x v="351"/>
    <m/>
    <x v="2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LADOR2014/Oct"/>
    <x v="349"/>
    <x v="3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Nov"/>
    <x v="349"/>
    <x v="3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4/Dec"/>
    <x v="349"/>
    <x v="3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4/Jan"/>
    <x v="350"/>
    <x v="352"/>
    <s v="ROLANTE"/>
    <x v="12"/>
    <n v="0"/>
    <n v="0"/>
    <n v="18"/>
    <n v="2"/>
    <n v="1"/>
    <n v="4"/>
    <n v="0"/>
    <n v="3"/>
    <n v="1"/>
    <n v="0"/>
    <n v="0"/>
    <n v="0"/>
    <n v="0"/>
    <n v="0"/>
    <n v="0"/>
    <n v="1"/>
    <n v="2"/>
    <n v="1"/>
    <n v="0"/>
    <n v="0"/>
    <n v="0"/>
    <n v="0"/>
    <n v="0"/>
    <n v="0"/>
    <n v="0"/>
    <n v="0"/>
  </r>
  <r>
    <s v="ROLANTE2014/Feb"/>
    <x v="350"/>
    <x v="352"/>
    <m/>
    <x v="13"/>
    <n v="1"/>
    <n v="0"/>
    <n v="22"/>
    <n v="1"/>
    <n v="1"/>
    <n v="1"/>
    <n v="0"/>
    <n v="1"/>
    <n v="0"/>
    <n v="2"/>
    <n v="0"/>
    <n v="0"/>
    <n v="0"/>
    <n v="0"/>
    <n v="0"/>
    <n v="4"/>
    <n v="0"/>
    <n v="0"/>
    <n v="0"/>
    <n v="0"/>
    <n v="0"/>
    <n v="0"/>
    <n v="0"/>
    <n v="0"/>
    <n v="0"/>
    <n v="1"/>
  </r>
  <r>
    <s v="ROLANTE2014/Mar"/>
    <x v="350"/>
    <x v="352"/>
    <m/>
    <x v="14"/>
    <n v="0"/>
    <n v="0"/>
    <n v="24"/>
    <n v="0"/>
    <n v="0"/>
    <n v="2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14/Apr"/>
    <x v="350"/>
    <x v="352"/>
    <m/>
    <x v="15"/>
    <n v="0"/>
    <n v="0"/>
    <n v="19"/>
    <n v="1"/>
    <n v="2"/>
    <n v="2"/>
    <n v="0"/>
    <n v="2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ROLANTE2014/May"/>
    <x v="350"/>
    <x v="352"/>
    <m/>
    <x v="16"/>
    <n v="2"/>
    <n v="0"/>
    <n v="16"/>
    <n v="0"/>
    <n v="1"/>
    <n v="6"/>
    <n v="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2"/>
  </r>
  <r>
    <s v="ROLANTE2014/Jun"/>
    <x v="350"/>
    <x v="352"/>
    <m/>
    <x v="17"/>
    <n v="0"/>
    <n v="0"/>
    <n v="13"/>
    <n v="0"/>
    <n v="1"/>
    <n v="2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NTE2014/Jul"/>
    <x v="350"/>
    <x v="352"/>
    <m/>
    <x v="18"/>
    <n v="0"/>
    <n v="0"/>
    <n v="15"/>
    <n v="2"/>
    <n v="3"/>
    <n v="1"/>
    <n v="0"/>
    <n v="1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OLANTE2014/Aug"/>
    <x v="350"/>
    <x v="352"/>
    <m/>
    <x v="19"/>
    <n v="0"/>
    <n v="0"/>
    <n v="14"/>
    <n v="1"/>
    <n v="0"/>
    <n v="0"/>
    <n v="0"/>
    <n v="3"/>
    <n v="4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ROLANTE2014/Sep"/>
    <x v="350"/>
    <x v="352"/>
    <m/>
    <x v="20"/>
    <n v="1"/>
    <n v="0"/>
    <n v="24"/>
    <n v="1"/>
    <n v="1"/>
    <n v="2"/>
    <n v="0"/>
    <n v="0"/>
    <n v="0"/>
    <n v="9"/>
    <n v="0"/>
    <n v="0"/>
    <n v="0"/>
    <n v="0"/>
    <n v="0"/>
    <n v="2"/>
    <n v="0"/>
    <n v="0"/>
    <n v="0"/>
    <n v="0"/>
    <n v="0"/>
    <n v="0"/>
    <n v="0"/>
    <n v="0"/>
    <n v="0"/>
    <n v="1"/>
  </r>
  <r>
    <s v="ROLANTE2014/Oct"/>
    <x v="350"/>
    <x v="352"/>
    <m/>
    <x v="21"/>
    <n v="0"/>
    <n v="0"/>
    <n v="16"/>
    <n v="1"/>
    <n v="1"/>
    <n v="3"/>
    <n v="0"/>
    <n v="2"/>
    <n v="0"/>
    <n v="5"/>
    <n v="0"/>
    <n v="0"/>
    <n v="0"/>
    <n v="0"/>
    <n v="0"/>
    <n v="0"/>
    <n v="0"/>
    <n v="0"/>
    <n v="0"/>
    <n v="0"/>
    <n v="0"/>
    <n v="0"/>
    <n v="0"/>
    <n v="1"/>
    <n v="0"/>
    <n v="0"/>
  </r>
  <r>
    <s v="ROLANTE2014/Nov"/>
    <x v="350"/>
    <x v="352"/>
    <m/>
    <x v="22"/>
    <n v="0"/>
    <n v="1"/>
    <n v="12"/>
    <n v="0"/>
    <n v="0"/>
    <n v="1"/>
    <n v="0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ROLANTE2014/Dec"/>
    <x v="350"/>
    <x v="352"/>
    <m/>
    <x v="23"/>
    <n v="2"/>
    <n v="0"/>
    <n v="16"/>
    <n v="1"/>
    <n v="2"/>
    <n v="2"/>
    <n v="0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2"/>
  </r>
  <r>
    <s v="RONDA ALTA2014/Jan"/>
    <x v="351"/>
    <x v="353"/>
    <s v="RONDA ALTA"/>
    <x v="1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Feb"/>
    <x v="351"/>
    <x v="353"/>
    <m/>
    <x v="13"/>
    <n v="0"/>
    <n v="0"/>
    <n v="5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Mar"/>
    <x v="351"/>
    <x v="353"/>
    <m/>
    <x v="14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Apr"/>
    <x v="351"/>
    <x v="353"/>
    <m/>
    <x v="15"/>
    <n v="0"/>
    <n v="0"/>
    <n v="8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1"/>
    <n v="0"/>
    <n v="0"/>
    <n v="0"/>
  </r>
  <r>
    <s v="RONDA ALTA2014/May"/>
    <x v="351"/>
    <x v="353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A ALTA2014/Jun"/>
    <x v="351"/>
    <x v="353"/>
    <m/>
    <x v="17"/>
    <n v="0"/>
    <n v="0"/>
    <n v="9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Jul"/>
    <x v="351"/>
    <x v="353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4/Aug"/>
    <x v="351"/>
    <x v="353"/>
    <m/>
    <x v="19"/>
    <n v="0"/>
    <n v="0"/>
    <n v="6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4/Sep"/>
    <x v="351"/>
    <x v="353"/>
    <m/>
    <x v="20"/>
    <n v="0"/>
    <n v="0"/>
    <n v="9"/>
    <n v="0"/>
    <n v="3"/>
    <n v="3"/>
    <n v="0"/>
    <n v="1"/>
    <n v="0"/>
    <n v="1"/>
    <n v="0"/>
    <n v="0"/>
    <n v="0"/>
    <n v="0"/>
    <n v="0"/>
    <n v="0"/>
    <n v="1"/>
    <n v="2"/>
    <n v="0"/>
    <n v="0"/>
    <n v="0"/>
    <n v="0"/>
    <n v="0"/>
    <n v="0"/>
    <n v="0"/>
    <n v="0"/>
  </r>
  <r>
    <s v="RONDA ALTA2014/Oct"/>
    <x v="351"/>
    <x v="353"/>
    <m/>
    <x v="21"/>
    <n v="0"/>
    <n v="0"/>
    <n v="9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4/Nov"/>
    <x v="351"/>
    <x v="353"/>
    <m/>
    <x v="22"/>
    <n v="0"/>
    <n v="0"/>
    <n v="6"/>
    <n v="1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4/Dec"/>
    <x v="351"/>
    <x v="353"/>
    <m/>
    <x v="23"/>
    <n v="0"/>
    <n v="0"/>
    <n v="10"/>
    <n v="1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14/Jan"/>
    <x v="352"/>
    <x v="354"/>
    <s v="RONDINH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Feb"/>
    <x v="352"/>
    <x v="354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Mar"/>
    <x v="352"/>
    <x v="3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Apr"/>
    <x v="352"/>
    <x v="354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INHA2014/May"/>
    <x v="352"/>
    <x v="354"/>
    <m/>
    <x v="16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14/Jun"/>
    <x v="352"/>
    <x v="354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INHA2014/Jul"/>
    <x v="352"/>
    <x v="354"/>
    <m/>
    <x v="18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14/Aug"/>
    <x v="352"/>
    <x v="354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Sep"/>
    <x v="352"/>
    <x v="35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Oct"/>
    <x v="352"/>
    <x v="35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Nov"/>
    <x v="352"/>
    <x v="354"/>
    <m/>
    <x v="2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4/Dec"/>
    <x v="352"/>
    <x v="35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Jan"/>
    <x v="353"/>
    <x v="355"/>
    <s v="ROQUE GONZALE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Feb"/>
    <x v="353"/>
    <x v="355"/>
    <m/>
    <x v="13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Mar"/>
    <x v="353"/>
    <x v="355"/>
    <m/>
    <x v="14"/>
    <n v="0"/>
    <n v="0"/>
    <n v="13"/>
    <n v="4"/>
    <n v="1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QUE GONZALES2014/Apr"/>
    <x v="353"/>
    <x v="355"/>
    <m/>
    <x v="15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14/May"/>
    <x v="353"/>
    <x v="355"/>
    <m/>
    <x v="16"/>
    <n v="0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Jun"/>
    <x v="353"/>
    <x v="355"/>
    <m/>
    <x v="17"/>
    <n v="0"/>
    <n v="0"/>
    <n v="7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Jul"/>
    <x v="353"/>
    <x v="355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Aug"/>
    <x v="353"/>
    <x v="355"/>
    <m/>
    <x v="19"/>
    <n v="0"/>
    <n v="0"/>
    <n v="4"/>
    <n v="1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OQUE GONZALES2014/Sep"/>
    <x v="353"/>
    <x v="355"/>
    <m/>
    <x v="20"/>
    <n v="0"/>
    <n v="0"/>
    <n v="5"/>
    <n v="3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Oct"/>
    <x v="353"/>
    <x v="355"/>
    <m/>
    <x v="21"/>
    <n v="0"/>
    <n v="0"/>
    <n v="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4/Nov"/>
    <x v="353"/>
    <x v="355"/>
    <m/>
    <x v="22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4/Dec"/>
    <x v="353"/>
    <x v="355"/>
    <m/>
    <x v="23"/>
    <n v="0"/>
    <n v="0"/>
    <n v="6"/>
    <n v="0"/>
    <n v="0"/>
    <n v="0"/>
    <n v="0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ROSARIO DO SUL2014/Jan"/>
    <x v="354"/>
    <x v="356"/>
    <s v="ROSARIO DO SUL"/>
    <x v="12"/>
    <n v="0"/>
    <n v="0"/>
    <n v="64"/>
    <n v="10"/>
    <n v="1"/>
    <n v="1"/>
    <n v="0"/>
    <n v="4"/>
    <n v="9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ROSARIO DO SUL2014/Feb"/>
    <x v="354"/>
    <x v="356"/>
    <m/>
    <x v="13"/>
    <n v="0"/>
    <n v="0"/>
    <n v="37"/>
    <n v="10"/>
    <n v="0"/>
    <n v="3"/>
    <n v="0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ROSARIO DO SUL2014/Mar"/>
    <x v="354"/>
    <x v="356"/>
    <m/>
    <x v="14"/>
    <n v="0"/>
    <n v="0"/>
    <n v="46"/>
    <n v="7"/>
    <n v="0"/>
    <n v="3"/>
    <n v="0"/>
    <n v="1"/>
    <n v="4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ROSARIO DO SUL2014/Apr"/>
    <x v="354"/>
    <x v="356"/>
    <m/>
    <x v="15"/>
    <n v="0"/>
    <n v="0"/>
    <n v="29"/>
    <n v="5"/>
    <n v="0"/>
    <n v="1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4/May"/>
    <x v="354"/>
    <x v="356"/>
    <m/>
    <x v="16"/>
    <n v="0"/>
    <n v="0"/>
    <n v="44"/>
    <n v="7"/>
    <n v="2"/>
    <n v="3"/>
    <n v="0"/>
    <n v="2"/>
    <n v="7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ROSARIO DO SUL2014/Jun"/>
    <x v="354"/>
    <x v="356"/>
    <m/>
    <x v="17"/>
    <n v="0"/>
    <n v="0"/>
    <n v="39"/>
    <n v="5"/>
    <n v="0"/>
    <n v="1"/>
    <n v="0"/>
    <n v="3"/>
    <n v="3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ROSARIO DO SUL2014/Jul"/>
    <x v="354"/>
    <x v="356"/>
    <m/>
    <x v="18"/>
    <n v="0"/>
    <n v="0"/>
    <n v="37"/>
    <n v="13"/>
    <n v="0"/>
    <n v="6"/>
    <n v="0"/>
    <n v="2"/>
    <n v="5"/>
    <n v="4"/>
    <n v="5"/>
    <n v="0"/>
    <n v="0"/>
    <n v="0"/>
    <n v="0"/>
    <n v="1"/>
    <n v="2"/>
    <n v="0"/>
    <n v="0"/>
    <n v="0"/>
    <n v="0"/>
    <n v="0"/>
    <n v="0"/>
    <n v="0"/>
    <n v="1"/>
    <n v="0"/>
  </r>
  <r>
    <s v="ROSARIO DO SUL2014/Aug"/>
    <x v="354"/>
    <x v="356"/>
    <m/>
    <x v="19"/>
    <n v="0"/>
    <n v="0"/>
    <n v="37"/>
    <n v="9"/>
    <n v="3"/>
    <n v="4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SARIO DO SUL2014/Sep"/>
    <x v="354"/>
    <x v="356"/>
    <m/>
    <x v="20"/>
    <n v="0"/>
    <n v="0"/>
    <n v="41"/>
    <n v="6"/>
    <n v="2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4/Oct"/>
    <x v="354"/>
    <x v="356"/>
    <m/>
    <x v="21"/>
    <n v="0"/>
    <n v="0"/>
    <n v="37"/>
    <n v="5"/>
    <n v="0"/>
    <n v="7"/>
    <n v="0"/>
    <n v="2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ROSARIO DO SUL2014/Nov"/>
    <x v="354"/>
    <x v="356"/>
    <m/>
    <x v="22"/>
    <n v="0"/>
    <n v="0"/>
    <n v="40"/>
    <n v="13"/>
    <n v="0"/>
    <n v="6"/>
    <n v="0"/>
    <n v="2"/>
    <n v="2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ROSARIO DO SUL2014/Dec"/>
    <x v="354"/>
    <x v="356"/>
    <m/>
    <x v="23"/>
    <n v="2"/>
    <n v="0"/>
    <n v="46"/>
    <n v="6"/>
    <n v="1"/>
    <n v="2"/>
    <n v="0"/>
    <n v="7"/>
    <n v="1"/>
    <n v="8"/>
    <n v="1"/>
    <n v="0"/>
    <n v="0"/>
    <n v="0"/>
    <n v="0"/>
    <n v="1"/>
    <n v="0"/>
    <n v="0"/>
    <n v="0"/>
    <n v="0"/>
    <n v="0"/>
    <n v="0"/>
    <n v="0"/>
    <n v="0"/>
    <n v="1"/>
    <n v="2"/>
  </r>
  <r>
    <s v="SAGRADA FAMILIA2014/Jan"/>
    <x v="355"/>
    <x v="357"/>
    <s v="SAGRADA FAMILI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Feb"/>
    <x v="355"/>
    <x v="35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Mar"/>
    <x v="355"/>
    <x v="35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Apr"/>
    <x v="355"/>
    <x v="3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May"/>
    <x v="355"/>
    <x v="35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Jun"/>
    <x v="355"/>
    <x v="3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Jul"/>
    <x v="355"/>
    <x v="3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Aug"/>
    <x v="355"/>
    <x v="3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Sep"/>
    <x v="355"/>
    <x v="357"/>
    <m/>
    <x v="20"/>
    <n v="0"/>
    <n v="0"/>
    <n v="4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</r>
  <r>
    <s v="SAGRADA FAMILIA2014/Oct"/>
    <x v="355"/>
    <x v="3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4/Nov"/>
    <x v="355"/>
    <x v="357"/>
    <m/>
    <x v="22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GRADA FAMILIA2014/Dec"/>
    <x v="355"/>
    <x v="35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Jan"/>
    <x v="356"/>
    <x v="358"/>
    <s v="SALDANHA MARIN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Feb"/>
    <x v="356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Mar"/>
    <x v="356"/>
    <x v="35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Apr"/>
    <x v="356"/>
    <x v="35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May"/>
    <x v="356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Jun"/>
    <x v="356"/>
    <x v="35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Jul"/>
    <x v="356"/>
    <x v="358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Aug"/>
    <x v="356"/>
    <x v="358"/>
    <m/>
    <x v="19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14/Sep"/>
    <x v="356"/>
    <x v="358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Oct"/>
    <x v="356"/>
    <x v="35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Nov"/>
    <x v="356"/>
    <x v="35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4/Dec"/>
    <x v="356"/>
    <x v="35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4/Jan"/>
    <x v="357"/>
    <x v="359"/>
    <s v="SALTO DO JACUI"/>
    <x v="12"/>
    <n v="0"/>
    <n v="0"/>
    <n v="14"/>
    <n v="0"/>
    <n v="0"/>
    <n v="0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4/Feb"/>
    <x v="357"/>
    <x v="359"/>
    <m/>
    <x v="13"/>
    <n v="0"/>
    <n v="0"/>
    <n v="15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4/Mar"/>
    <x v="357"/>
    <x v="359"/>
    <m/>
    <x v="14"/>
    <n v="1"/>
    <n v="0"/>
    <n v="19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TO DO JACUI2014/Apr"/>
    <x v="357"/>
    <x v="359"/>
    <m/>
    <x v="15"/>
    <n v="0"/>
    <n v="0"/>
    <n v="15"/>
    <n v="1"/>
    <n v="1"/>
    <n v="2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4/May"/>
    <x v="357"/>
    <x v="359"/>
    <m/>
    <x v="16"/>
    <n v="0"/>
    <n v="0"/>
    <n v="9"/>
    <n v="0"/>
    <n v="1"/>
    <n v="0"/>
    <n v="1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LTO DO JACUI2014/Jun"/>
    <x v="357"/>
    <x v="359"/>
    <m/>
    <x v="17"/>
    <n v="0"/>
    <n v="0"/>
    <n v="18"/>
    <n v="2"/>
    <n v="1"/>
    <n v="1"/>
    <n v="0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TO DO JACUI2014/Jul"/>
    <x v="357"/>
    <x v="359"/>
    <m/>
    <x v="18"/>
    <n v="0"/>
    <n v="0"/>
    <n v="17"/>
    <n v="1"/>
    <n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4/Aug"/>
    <x v="357"/>
    <x v="359"/>
    <m/>
    <x v="19"/>
    <n v="0"/>
    <n v="0"/>
    <n v="10"/>
    <n v="0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SALTO DO JACUI2014/Sep"/>
    <x v="357"/>
    <x v="359"/>
    <m/>
    <x v="20"/>
    <n v="0"/>
    <n v="0"/>
    <n v="13"/>
    <n v="1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4/Oct"/>
    <x v="357"/>
    <x v="359"/>
    <m/>
    <x v="21"/>
    <n v="1"/>
    <n v="0"/>
    <n v="13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TO DO JACUI2014/Nov"/>
    <x v="357"/>
    <x v="359"/>
    <m/>
    <x v="22"/>
    <n v="0"/>
    <n v="0"/>
    <n v="12"/>
    <n v="0"/>
    <n v="0"/>
    <n v="0"/>
    <n v="0"/>
    <n v="2"/>
    <n v="1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SALTO DO JACUI2014/Dec"/>
    <x v="357"/>
    <x v="359"/>
    <m/>
    <x v="23"/>
    <n v="0"/>
    <n v="0"/>
    <n v="27"/>
    <n v="1"/>
    <n v="0"/>
    <n v="0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LVADOR DAS MISSOES2014/Jan"/>
    <x v="358"/>
    <x v="360"/>
    <s v="SALVADOR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Feb"/>
    <x v="358"/>
    <x v="36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Mar"/>
    <x v="358"/>
    <x v="360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Apr"/>
    <x v="358"/>
    <x v="36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May"/>
    <x v="358"/>
    <x v="360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Jun"/>
    <x v="358"/>
    <x v="3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Jul"/>
    <x v="358"/>
    <x v="36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Aug"/>
    <x v="358"/>
    <x v="36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Sep"/>
    <x v="358"/>
    <x v="36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Oct"/>
    <x v="358"/>
    <x v="36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Nov"/>
    <x v="358"/>
    <x v="360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4/Dec"/>
    <x v="358"/>
    <x v="3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Jan"/>
    <x v="359"/>
    <x v="361"/>
    <s v="SALVADOR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Feb"/>
    <x v="359"/>
    <x v="361"/>
    <m/>
    <x v="13"/>
    <n v="1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LVADOR DO SUL2014/Mar"/>
    <x v="359"/>
    <x v="361"/>
    <m/>
    <x v="14"/>
    <n v="0"/>
    <n v="0"/>
    <n v="6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Apr"/>
    <x v="359"/>
    <x v="361"/>
    <m/>
    <x v="15"/>
    <n v="0"/>
    <n v="0"/>
    <n v="8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May"/>
    <x v="359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4/Jun"/>
    <x v="359"/>
    <x v="361"/>
    <m/>
    <x v="17"/>
    <n v="0"/>
    <n v="0"/>
    <n v="8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4/Jul"/>
    <x v="359"/>
    <x v="361"/>
    <m/>
    <x v="18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4/Aug"/>
    <x v="359"/>
    <x v="361"/>
    <m/>
    <x v="19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Sep"/>
    <x v="359"/>
    <x v="361"/>
    <m/>
    <x v="2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Oct"/>
    <x v="359"/>
    <x v="361"/>
    <m/>
    <x v="21"/>
    <n v="0"/>
    <n v="0"/>
    <n v="3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4/Nov"/>
    <x v="359"/>
    <x v="361"/>
    <m/>
    <x v="2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4/Dec"/>
    <x v="359"/>
    <x v="36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4/Jan"/>
    <x v="360"/>
    <x v="362"/>
    <s v="SANANDUVA"/>
    <x v="12"/>
    <n v="0"/>
    <n v="0"/>
    <n v="7"/>
    <n v="0"/>
    <n v="0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ANDUVA2014/Feb"/>
    <x v="360"/>
    <x v="362"/>
    <m/>
    <x v="13"/>
    <n v="0"/>
    <n v="0"/>
    <n v="7"/>
    <n v="0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4/Mar"/>
    <x v="360"/>
    <x v="362"/>
    <m/>
    <x v="14"/>
    <n v="0"/>
    <n v="0"/>
    <n v="14"/>
    <n v="1"/>
    <n v="1"/>
    <n v="1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NANDUVA2014/Apr"/>
    <x v="360"/>
    <x v="362"/>
    <m/>
    <x v="15"/>
    <n v="0"/>
    <n v="0"/>
    <n v="16"/>
    <n v="1"/>
    <n v="1"/>
    <n v="2"/>
    <n v="0"/>
    <n v="1"/>
    <n v="1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SANANDUVA2014/May"/>
    <x v="360"/>
    <x v="362"/>
    <m/>
    <x v="16"/>
    <n v="0"/>
    <n v="0"/>
    <n v="22"/>
    <n v="0"/>
    <n v="0"/>
    <n v="0"/>
    <n v="0"/>
    <n v="1"/>
    <n v="3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NANDUVA2014/Jun"/>
    <x v="360"/>
    <x v="362"/>
    <m/>
    <x v="17"/>
    <n v="0"/>
    <n v="0"/>
    <n v="13"/>
    <n v="0"/>
    <n v="0"/>
    <n v="3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ANDUVA2014/Jul"/>
    <x v="360"/>
    <x v="362"/>
    <m/>
    <x v="18"/>
    <n v="0"/>
    <n v="0"/>
    <n v="7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4/Aug"/>
    <x v="360"/>
    <x v="362"/>
    <m/>
    <x v="19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4/Sep"/>
    <x v="360"/>
    <x v="362"/>
    <m/>
    <x v="20"/>
    <n v="0"/>
    <n v="0"/>
    <n v="22"/>
    <n v="0"/>
    <n v="1"/>
    <n v="1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SANANDUVA2014/Oct"/>
    <x v="360"/>
    <x v="362"/>
    <m/>
    <x v="21"/>
    <n v="0"/>
    <n v="0"/>
    <n v="15"/>
    <n v="2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4/Nov"/>
    <x v="360"/>
    <x v="362"/>
    <m/>
    <x v="22"/>
    <n v="0"/>
    <n v="0"/>
    <n v="12"/>
    <n v="0"/>
    <n v="0"/>
    <n v="1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NANDUVA2014/Dec"/>
    <x v="360"/>
    <x v="362"/>
    <m/>
    <x v="23"/>
    <n v="0"/>
    <n v="0"/>
    <n v="1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Jan"/>
    <x v="361"/>
    <x v="363"/>
    <s v="SANTA BARBARA DO SUL"/>
    <x v="12"/>
    <n v="0"/>
    <n v="0"/>
    <n v="5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4/Feb"/>
    <x v="361"/>
    <x v="363"/>
    <m/>
    <x v="13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Mar"/>
    <x v="361"/>
    <x v="363"/>
    <m/>
    <x v="14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Apr"/>
    <x v="361"/>
    <x v="363"/>
    <m/>
    <x v="15"/>
    <n v="0"/>
    <n v="0"/>
    <n v="2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4/May"/>
    <x v="361"/>
    <x v="363"/>
    <m/>
    <x v="16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Jun"/>
    <x v="361"/>
    <x v="363"/>
    <m/>
    <x v="17"/>
    <n v="0"/>
    <n v="0"/>
    <n v="9"/>
    <n v="0"/>
    <n v="0"/>
    <n v="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SANTA BARBARA DO SUL2014/Jul"/>
    <x v="361"/>
    <x v="363"/>
    <m/>
    <x v="18"/>
    <n v="0"/>
    <n v="0"/>
    <n v="9"/>
    <n v="1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4/Aug"/>
    <x v="361"/>
    <x v="363"/>
    <m/>
    <x v="19"/>
    <n v="0"/>
    <n v="0"/>
    <n v="7"/>
    <n v="1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Sep"/>
    <x v="361"/>
    <x v="363"/>
    <m/>
    <x v="20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Oct"/>
    <x v="361"/>
    <x v="363"/>
    <m/>
    <x v="21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Nov"/>
    <x v="361"/>
    <x v="363"/>
    <m/>
    <x v="22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4/Dec"/>
    <x v="361"/>
    <x v="363"/>
    <m/>
    <x v="2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Jan"/>
    <x v="362"/>
    <x v="364"/>
    <s v="SANTA CECILIA DO SUL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Feb"/>
    <x v="362"/>
    <x v="364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Mar"/>
    <x v="362"/>
    <x v="364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Apr"/>
    <x v="362"/>
    <x v="3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May"/>
    <x v="362"/>
    <x v="3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Jun"/>
    <x v="362"/>
    <x v="3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Jul"/>
    <x v="362"/>
    <x v="364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Aug"/>
    <x v="362"/>
    <x v="3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Sep"/>
    <x v="362"/>
    <x v="3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Oct"/>
    <x v="362"/>
    <x v="36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Nov"/>
    <x v="362"/>
    <x v="36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4/Dec"/>
    <x v="362"/>
    <x v="364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CLARA DO SUL2014/Jan"/>
    <x v="363"/>
    <x v="365"/>
    <s v="SANTA CLARA DO SUL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Feb"/>
    <x v="363"/>
    <x v="365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Mar"/>
    <x v="363"/>
    <x v="365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Apr"/>
    <x v="363"/>
    <x v="365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May"/>
    <x v="363"/>
    <x v="365"/>
    <m/>
    <x v="16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Jun"/>
    <x v="363"/>
    <x v="3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Jul"/>
    <x v="363"/>
    <x v="365"/>
    <m/>
    <x v="18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Aug"/>
    <x v="363"/>
    <x v="365"/>
    <m/>
    <x v="19"/>
    <n v="0"/>
    <n v="0"/>
    <n v="1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Sep"/>
    <x v="363"/>
    <x v="365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4/Oct"/>
    <x v="363"/>
    <x v="365"/>
    <m/>
    <x v="21"/>
    <n v="0"/>
    <n v="0"/>
    <n v="3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4/Nov"/>
    <x v="363"/>
    <x v="365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14/Dec"/>
    <x v="363"/>
    <x v="36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4/Jan"/>
    <x v="364"/>
    <x v="366"/>
    <s v="SANTA CRUZ DO SUL"/>
    <x v="12"/>
    <n v="1"/>
    <n v="0"/>
    <n v="249"/>
    <n v="2"/>
    <n v="33"/>
    <n v="33"/>
    <n v="3"/>
    <n v="25"/>
    <n v="7"/>
    <n v="4"/>
    <n v="9"/>
    <n v="0"/>
    <n v="0"/>
    <n v="0"/>
    <n v="0"/>
    <n v="25"/>
    <n v="13"/>
    <n v="0"/>
    <n v="0"/>
    <n v="0"/>
    <n v="0"/>
    <n v="0"/>
    <n v="0"/>
    <n v="0"/>
    <n v="0"/>
    <n v="1"/>
  </r>
  <r>
    <s v="SANTA CRUZ DO SUL2014/Feb"/>
    <x v="364"/>
    <x v="366"/>
    <m/>
    <x v="13"/>
    <n v="1"/>
    <n v="0"/>
    <n v="211"/>
    <n v="1"/>
    <n v="24"/>
    <n v="48"/>
    <n v="3"/>
    <n v="25"/>
    <n v="13"/>
    <n v="9"/>
    <n v="4"/>
    <n v="0"/>
    <n v="0"/>
    <n v="0"/>
    <n v="0"/>
    <n v="22"/>
    <n v="11"/>
    <n v="1"/>
    <n v="2"/>
    <n v="0"/>
    <n v="0"/>
    <n v="0"/>
    <n v="0"/>
    <n v="0"/>
    <n v="0"/>
    <n v="1"/>
  </r>
  <r>
    <s v="SANTA CRUZ DO SUL2014/Mar"/>
    <x v="364"/>
    <x v="366"/>
    <m/>
    <x v="14"/>
    <n v="2"/>
    <n v="0"/>
    <n v="217"/>
    <n v="0"/>
    <n v="35"/>
    <n v="52"/>
    <n v="2"/>
    <n v="22"/>
    <n v="10"/>
    <n v="8"/>
    <n v="9"/>
    <n v="0"/>
    <n v="0"/>
    <n v="0"/>
    <n v="0"/>
    <n v="23"/>
    <n v="17"/>
    <n v="0"/>
    <n v="1"/>
    <n v="0"/>
    <n v="0"/>
    <n v="0"/>
    <n v="2"/>
    <n v="0"/>
    <n v="0"/>
    <n v="3"/>
  </r>
  <r>
    <s v="SANTA CRUZ DO SUL2014/Apr"/>
    <x v="364"/>
    <x v="366"/>
    <m/>
    <x v="15"/>
    <n v="2"/>
    <n v="0"/>
    <n v="196"/>
    <n v="1"/>
    <n v="26"/>
    <n v="32"/>
    <n v="1"/>
    <n v="12"/>
    <n v="4"/>
    <n v="2"/>
    <n v="8"/>
    <n v="0"/>
    <n v="0"/>
    <n v="0"/>
    <n v="0"/>
    <n v="10"/>
    <n v="15"/>
    <n v="0"/>
    <n v="0"/>
    <n v="0"/>
    <n v="0"/>
    <n v="0"/>
    <n v="2"/>
    <n v="0"/>
    <n v="0"/>
    <n v="2"/>
  </r>
  <r>
    <s v="SANTA CRUZ DO SUL2014/May"/>
    <x v="364"/>
    <x v="366"/>
    <m/>
    <x v="16"/>
    <n v="5"/>
    <n v="1"/>
    <n v="167"/>
    <n v="1"/>
    <n v="25"/>
    <n v="25"/>
    <n v="2"/>
    <n v="17"/>
    <n v="8"/>
    <n v="7"/>
    <n v="12"/>
    <n v="0"/>
    <n v="0"/>
    <n v="0"/>
    <n v="0"/>
    <n v="9"/>
    <n v="5"/>
    <n v="0"/>
    <n v="1"/>
    <n v="0"/>
    <n v="0"/>
    <n v="0"/>
    <n v="1"/>
    <n v="0"/>
    <n v="0"/>
    <n v="5"/>
  </r>
  <r>
    <s v="SANTA CRUZ DO SUL2014/Jun"/>
    <x v="364"/>
    <x v="366"/>
    <m/>
    <x v="17"/>
    <n v="1"/>
    <n v="0"/>
    <n v="182"/>
    <n v="3"/>
    <n v="27"/>
    <n v="25"/>
    <n v="4"/>
    <n v="13"/>
    <n v="7"/>
    <n v="4"/>
    <n v="2"/>
    <n v="0"/>
    <n v="0"/>
    <n v="0"/>
    <n v="0"/>
    <n v="14"/>
    <n v="3"/>
    <n v="0"/>
    <n v="3"/>
    <n v="1"/>
    <n v="0"/>
    <n v="0"/>
    <n v="0"/>
    <n v="0"/>
    <n v="0"/>
    <n v="1"/>
  </r>
  <r>
    <s v="SANTA CRUZ DO SUL2014/Jul"/>
    <x v="364"/>
    <x v="366"/>
    <m/>
    <x v="18"/>
    <n v="1"/>
    <n v="1"/>
    <n v="211"/>
    <n v="2"/>
    <n v="34"/>
    <n v="21"/>
    <n v="5"/>
    <n v="28"/>
    <n v="5"/>
    <n v="4"/>
    <n v="16"/>
    <n v="0"/>
    <n v="0"/>
    <n v="0"/>
    <n v="0"/>
    <n v="17"/>
    <n v="2"/>
    <n v="0"/>
    <n v="0"/>
    <n v="0"/>
    <n v="0"/>
    <n v="0"/>
    <n v="0"/>
    <n v="0"/>
    <n v="0"/>
    <n v="1"/>
  </r>
  <r>
    <s v="SANTA CRUZ DO SUL2014/Aug"/>
    <x v="364"/>
    <x v="366"/>
    <m/>
    <x v="19"/>
    <n v="2"/>
    <n v="0"/>
    <n v="217"/>
    <n v="1"/>
    <n v="27"/>
    <n v="24"/>
    <n v="3"/>
    <n v="28"/>
    <n v="5"/>
    <n v="9"/>
    <n v="10"/>
    <n v="0"/>
    <n v="0"/>
    <n v="0"/>
    <n v="0"/>
    <n v="8"/>
    <n v="5"/>
    <n v="0"/>
    <n v="1"/>
    <n v="0"/>
    <n v="0"/>
    <n v="0"/>
    <n v="0"/>
    <n v="0"/>
    <n v="0"/>
    <n v="2"/>
  </r>
  <r>
    <s v="SANTA CRUZ DO SUL2014/Sep"/>
    <x v="364"/>
    <x v="366"/>
    <m/>
    <x v="20"/>
    <n v="1"/>
    <n v="0"/>
    <n v="156"/>
    <n v="1"/>
    <n v="17"/>
    <n v="49"/>
    <n v="0"/>
    <n v="17"/>
    <n v="7"/>
    <n v="8"/>
    <n v="20"/>
    <n v="0"/>
    <n v="0"/>
    <n v="0"/>
    <n v="0"/>
    <n v="5"/>
    <n v="9"/>
    <n v="1"/>
    <n v="0"/>
    <n v="0"/>
    <n v="0"/>
    <n v="0"/>
    <n v="0"/>
    <n v="0"/>
    <n v="0"/>
    <n v="1"/>
  </r>
  <r>
    <s v="SANTA CRUZ DO SUL2014/Oct"/>
    <x v="364"/>
    <x v="366"/>
    <m/>
    <x v="21"/>
    <n v="5"/>
    <n v="0"/>
    <n v="186"/>
    <n v="0"/>
    <n v="13"/>
    <n v="18"/>
    <n v="1"/>
    <n v="21"/>
    <n v="6"/>
    <n v="12"/>
    <n v="13"/>
    <n v="0"/>
    <n v="0"/>
    <n v="0"/>
    <n v="0"/>
    <n v="7"/>
    <n v="3"/>
    <n v="0"/>
    <n v="0"/>
    <n v="0"/>
    <n v="0"/>
    <n v="0"/>
    <n v="0"/>
    <n v="0"/>
    <n v="0"/>
    <n v="5"/>
  </r>
  <r>
    <s v="SANTA CRUZ DO SUL2014/Nov"/>
    <x v="364"/>
    <x v="366"/>
    <m/>
    <x v="22"/>
    <n v="7"/>
    <n v="0"/>
    <n v="209"/>
    <n v="3"/>
    <n v="21"/>
    <n v="10"/>
    <n v="1"/>
    <n v="12"/>
    <n v="5"/>
    <n v="5"/>
    <n v="10"/>
    <n v="0"/>
    <n v="0"/>
    <n v="0"/>
    <n v="0"/>
    <n v="11"/>
    <n v="1"/>
    <n v="0"/>
    <n v="0"/>
    <n v="0"/>
    <n v="0"/>
    <n v="0"/>
    <n v="0"/>
    <n v="0"/>
    <n v="0"/>
    <n v="8"/>
  </r>
  <r>
    <s v="SANTA CRUZ DO SUL2014/Dec"/>
    <x v="364"/>
    <x v="366"/>
    <m/>
    <x v="23"/>
    <n v="1"/>
    <n v="2"/>
    <n v="206"/>
    <n v="1"/>
    <n v="36"/>
    <n v="12"/>
    <n v="0"/>
    <n v="18"/>
    <n v="7"/>
    <n v="7"/>
    <n v="18"/>
    <n v="0"/>
    <n v="0"/>
    <n v="0"/>
    <n v="0"/>
    <n v="14"/>
    <n v="3"/>
    <n v="1"/>
    <n v="0"/>
    <n v="0"/>
    <n v="0"/>
    <n v="0"/>
    <n v="0"/>
    <n v="0"/>
    <n v="0"/>
    <n v="1"/>
  </r>
  <r>
    <s v="SANTA MARGARIDA DO SUL2014/Jan"/>
    <x v="365"/>
    <x v="367"/>
    <s v="SANTA MARGARID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Feb"/>
    <x v="365"/>
    <x v="36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Mar"/>
    <x v="365"/>
    <x v="367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Apr"/>
    <x v="365"/>
    <x v="36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May"/>
    <x v="365"/>
    <x v="367"/>
    <m/>
    <x v="16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Jun"/>
    <x v="365"/>
    <x v="36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Jul"/>
    <x v="365"/>
    <x v="36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Aug"/>
    <x v="365"/>
    <x v="367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Sep"/>
    <x v="365"/>
    <x v="36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Oct"/>
    <x v="365"/>
    <x v="3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Nov"/>
    <x v="365"/>
    <x v="367"/>
    <m/>
    <x v="22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4/Dec"/>
    <x v="365"/>
    <x v="36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4/Jan"/>
    <x v="366"/>
    <x v="368"/>
    <s v="SANTA MARIA"/>
    <x v="12"/>
    <n v="5"/>
    <n v="0"/>
    <n v="433"/>
    <n v="18"/>
    <n v="14"/>
    <n v="109"/>
    <n v="0"/>
    <n v="54"/>
    <n v="23"/>
    <n v="24"/>
    <n v="17"/>
    <n v="0"/>
    <n v="0"/>
    <n v="0"/>
    <n v="0"/>
    <n v="21"/>
    <n v="11"/>
    <n v="0"/>
    <n v="0"/>
    <n v="0"/>
    <n v="0"/>
    <n v="0"/>
    <n v="1"/>
    <n v="0"/>
    <n v="0"/>
    <n v="5"/>
  </r>
  <r>
    <s v="SANTA MARIA2014/Feb"/>
    <x v="366"/>
    <x v="368"/>
    <m/>
    <x v="13"/>
    <n v="11"/>
    <n v="0"/>
    <n v="383"/>
    <n v="5"/>
    <n v="20"/>
    <n v="109"/>
    <n v="7"/>
    <n v="47"/>
    <n v="21"/>
    <n v="23"/>
    <n v="11"/>
    <n v="0"/>
    <n v="0"/>
    <n v="0"/>
    <n v="0"/>
    <n v="18"/>
    <n v="11"/>
    <n v="0"/>
    <n v="2"/>
    <n v="0"/>
    <n v="0"/>
    <n v="0"/>
    <n v="4"/>
    <n v="0"/>
    <n v="0"/>
    <n v="11"/>
  </r>
  <r>
    <s v="SANTA MARIA2014/Mar"/>
    <x v="366"/>
    <x v="368"/>
    <m/>
    <x v="14"/>
    <n v="3"/>
    <n v="2"/>
    <n v="428"/>
    <n v="11"/>
    <n v="34"/>
    <n v="159"/>
    <n v="0"/>
    <n v="50"/>
    <n v="19"/>
    <n v="27"/>
    <n v="17"/>
    <n v="0"/>
    <n v="0"/>
    <n v="0"/>
    <n v="0"/>
    <n v="30"/>
    <n v="16"/>
    <n v="0"/>
    <n v="1"/>
    <n v="0"/>
    <n v="0"/>
    <n v="0"/>
    <n v="8"/>
    <n v="0"/>
    <n v="0"/>
    <n v="3"/>
  </r>
  <r>
    <s v="SANTA MARIA2014/Apr"/>
    <x v="366"/>
    <x v="368"/>
    <m/>
    <x v="15"/>
    <n v="6"/>
    <n v="1"/>
    <n v="384"/>
    <n v="16"/>
    <n v="11"/>
    <n v="88"/>
    <n v="3"/>
    <n v="51"/>
    <n v="24"/>
    <n v="48"/>
    <n v="20"/>
    <n v="0"/>
    <n v="0"/>
    <n v="0"/>
    <n v="0"/>
    <n v="21"/>
    <n v="12"/>
    <n v="0"/>
    <n v="0"/>
    <n v="0"/>
    <n v="0"/>
    <n v="0"/>
    <n v="3"/>
    <n v="0"/>
    <n v="0"/>
    <n v="6"/>
  </r>
  <r>
    <s v="SANTA MARIA2014/May"/>
    <x v="366"/>
    <x v="368"/>
    <m/>
    <x v="16"/>
    <n v="4"/>
    <n v="0"/>
    <n v="395"/>
    <n v="10"/>
    <n v="15"/>
    <n v="107"/>
    <n v="2"/>
    <n v="57"/>
    <n v="32"/>
    <n v="27"/>
    <n v="21"/>
    <n v="0"/>
    <n v="0"/>
    <n v="0"/>
    <n v="0"/>
    <n v="22"/>
    <n v="15"/>
    <n v="0"/>
    <n v="0"/>
    <n v="0"/>
    <n v="0"/>
    <n v="0"/>
    <n v="0"/>
    <n v="0"/>
    <n v="0"/>
    <n v="4"/>
  </r>
  <r>
    <s v="SANTA MARIA2014/Jun"/>
    <x v="366"/>
    <x v="368"/>
    <m/>
    <x v="17"/>
    <n v="2"/>
    <n v="0"/>
    <n v="383"/>
    <n v="12"/>
    <n v="9"/>
    <n v="129"/>
    <n v="1"/>
    <n v="29"/>
    <n v="19"/>
    <n v="20"/>
    <n v="21"/>
    <n v="0"/>
    <n v="0"/>
    <n v="0"/>
    <n v="0"/>
    <n v="25"/>
    <n v="13"/>
    <n v="0"/>
    <n v="1"/>
    <n v="0"/>
    <n v="0"/>
    <n v="0"/>
    <n v="1"/>
    <n v="0"/>
    <n v="0"/>
    <n v="2"/>
  </r>
  <r>
    <s v="SANTA MARIA2014/Jul"/>
    <x v="366"/>
    <x v="368"/>
    <m/>
    <x v="18"/>
    <n v="2"/>
    <n v="0"/>
    <n v="407"/>
    <n v="9"/>
    <n v="23"/>
    <n v="133"/>
    <n v="8"/>
    <n v="45"/>
    <n v="12"/>
    <n v="56"/>
    <n v="15"/>
    <n v="0"/>
    <n v="0"/>
    <n v="0"/>
    <n v="0"/>
    <n v="38"/>
    <n v="18"/>
    <n v="0"/>
    <n v="1"/>
    <n v="0"/>
    <n v="0"/>
    <n v="0"/>
    <n v="1"/>
    <n v="0"/>
    <n v="0"/>
    <n v="2"/>
  </r>
  <r>
    <s v="SANTA MARIA2014/Aug"/>
    <x v="366"/>
    <x v="368"/>
    <m/>
    <x v="19"/>
    <n v="1"/>
    <n v="0"/>
    <n v="423"/>
    <n v="13"/>
    <n v="20"/>
    <n v="127"/>
    <n v="2"/>
    <n v="64"/>
    <n v="16"/>
    <n v="61"/>
    <n v="30"/>
    <n v="0"/>
    <n v="0"/>
    <n v="0"/>
    <n v="0"/>
    <n v="43"/>
    <n v="3"/>
    <n v="1"/>
    <n v="2"/>
    <n v="0"/>
    <n v="0"/>
    <n v="0"/>
    <n v="0"/>
    <n v="0"/>
    <n v="0"/>
    <n v="1"/>
  </r>
  <r>
    <s v="SANTA MARIA2014/Sep"/>
    <x v="366"/>
    <x v="368"/>
    <m/>
    <x v="20"/>
    <n v="0"/>
    <n v="0"/>
    <n v="362"/>
    <n v="14"/>
    <n v="6"/>
    <n v="114"/>
    <n v="3"/>
    <n v="55"/>
    <n v="21"/>
    <n v="36"/>
    <n v="34"/>
    <n v="0"/>
    <n v="0"/>
    <n v="0"/>
    <n v="0"/>
    <n v="25"/>
    <n v="19"/>
    <n v="0"/>
    <n v="0"/>
    <n v="0"/>
    <n v="0"/>
    <n v="0"/>
    <n v="0"/>
    <n v="0"/>
    <n v="0"/>
    <n v="0"/>
  </r>
  <r>
    <s v="SANTA MARIA2014/Oct"/>
    <x v="366"/>
    <x v="368"/>
    <m/>
    <x v="21"/>
    <n v="2"/>
    <n v="0"/>
    <n v="332"/>
    <n v="8"/>
    <n v="17"/>
    <n v="96"/>
    <n v="2"/>
    <n v="55"/>
    <n v="23"/>
    <n v="28"/>
    <n v="22"/>
    <n v="0"/>
    <n v="0"/>
    <n v="0"/>
    <n v="0"/>
    <n v="19"/>
    <n v="13"/>
    <n v="0"/>
    <n v="0"/>
    <n v="0"/>
    <n v="0"/>
    <n v="0"/>
    <n v="1"/>
    <n v="1"/>
    <n v="0"/>
    <n v="2"/>
  </r>
  <r>
    <s v="SANTA MARIA2014/Nov"/>
    <x v="366"/>
    <x v="368"/>
    <m/>
    <x v="22"/>
    <n v="5"/>
    <n v="0"/>
    <n v="365"/>
    <n v="10"/>
    <n v="26"/>
    <n v="111"/>
    <n v="2"/>
    <n v="55"/>
    <n v="16"/>
    <n v="28"/>
    <n v="22"/>
    <n v="2"/>
    <n v="0"/>
    <n v="0"/>
    <n v="0"/>
    <n v="27"/>
    <n v="28"/>
    <n v="1"/>
    <n v="1"/>
    <n v="0"/>
    <n v="0"/>
    <n v="0"/>
    <n v="0"/>
    <n v="0"/>
    <n v="0"/>
    <n v="5"/>
  </r>
  <r>
    <s v="SANTA MARIA2014/Dec"/>
    <x v="366"/>
    <x v="368"/>
    <m/>
    <x v="23"/>
    <n v="1"/>
    <n v="0"/>
    <n v="403"/>
    <n v="12"/>
    <n v="15"/>
    <n v="105"/>
    <n v="1"/>
    <n v="55"/>
    <n v="12"/>
    <n v="37"/>
    <n v="15"/>
    <n v="0"/>
    <n v="0"/>
    <n v="0"/>
    <n v="0"/>
    <n v="25"/>
    <n v="16"/>
    <n v="0"/>
    <n v="0"/>
    <n v="0"/>
    <n v="0"/>
    <n v="0"/>
    <n v="0"/>
    <n v="0"/>
    <n v="0"/>
    <n v="1"/>
  </r>
  <r>
    <s v="SANTA MARIA DO HERVAL2014/Jan"/>
    <x v="367"/>
    <x v="369"/>
    <s v="SANTA MARIA DO HERVA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Feb"/>
    <x v="367"/>
    <x v="369"/>
    <m/>
    <x v="13"/>
    <n v="0"/>
    <n v="0"/>
    <n v="0"/>
    <n v="0"/>
    <n v="0"/>
    <n v="0"/>
    <n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Mar"/>
    <x v="367"/>
    <x v="369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4/Apr"/>
    <x v="367"/>
    <x v="3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May"/>
    <x v="367"/>
    <x v="36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Jun"/>
    <x v="367"/>
    <x v="36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Jul"/>
    <x v="367"/>
    <x v="36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4/Aug"/>
    <x v="367"/>
    <x v="36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Sep"/>
    <x v="367"/>
    <x v="36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Oct"/>
    <x v="367"/>
    <x v="369"/>
    <m/>
    <x v="2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Nov"/>
    <x v="367"/>
    <x v="36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4/Dec"/>
    <x v="367"/>
    <x v="369"/>
    <m/>
    <x v="23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4/Jan"/>
    <x v="368"/>
    <x v="370"/>
    <s v="SANTA ROSA"/>
    <x v="12"/>
    <n v="0"/>
    <n v="0"/>
    <n v="51"/>
    <n v="0"/>
    <n v="3"/>
    <n v="4"/>
    <n v="0"/>
    <n v="13"/>
    <n v="6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ROSA2014/Feb"/>
    <x v="368"/>
    <x v="370"/>
    <m/>
    <x v="13"/>
    <n v="2"/>
    <n v="0"/>
    <n v="66"/>
    <n v="0"/>
    <n v="6"/>
    <n v="1"/>
    <n v="0"/>
    <n v="4"/>
    <n v="3"/>
    <n v="8"/>
    <n v="3"/>
    <n v="0"/>
    <n v="0"/>
    <n v="0"/>
    <n v="0"/>
    <n v="2"/>
    <n v="0"/>
    <n v="0"/>
    <n v="0"/>
    <n v="0"/>
    <n v="0"/>
    <n v="0"/>
    <n v="0"/>
    <n v="0"/>
    <n v="0"/>
    <n v="2"/>
  </r>
  <r>
    <s v="SANTA ROSA2014/Mar"/>
    <x v="368"/>
    <x v="370"/>
    <m/>
    <x v="14"/>
    <n v="1"/>
    <n v="0"/>
    <n v="74"/>
    <n v="1"/>
    <n v="6"/>
    <n v="3"/>
    <n v="0"/>
    <n v="5"/>
    <n v="2"/>
    <n v="7"/>
    <n v="1"/>
    <n v="0"/>
    <n v="0"/>
    <n v="0"/>
    <n v="0"/>
    <n v="14"/>
    <n v="0"/>
    <n v="0"/>
    <n v="0"/>
    <n v="0"/>
    <n v="0"/>
    <n v="0"/>
    <n v="0"/>
    <n v="0"/>
    <n v="0"/>
    <n v="1"/>
  </r>
  <r>
    <s v="SANTA ROSA2014/Apr"/>
    <x v="368"/>
    <x v="370"/>
    <m/>
    <x v="15"/>
    <n v="0"/>
    <n v="0"/>
    <n v="79"/>
    <n v="1"/>
    <n v="6"/>
    <n v="4"/>
    <n v="0"/>
    <n v="4"/>
    <n v="2"/>
    <n v="12"/>
    <n v="8"/>
    <n v="0"/>
    <n v="0"/>
    <n v="0"/>
    <n v="0"/>
    <n v="5"/>
    <n v="1"/>
    <n v="0"/>
    <n v="0"/>
    <n v="0"/>
    <n v="0"/>
    <n v="0"/>
    <n v="0"/>
    <n v="0"/>
    <n v="0"/>
    <n v="0"/>
  </r>
  <r>
    <s v="SANTA ROSA2014/May"/>
    <x v="368"/>
    <x v="370"/>
    <m/>
    <x v="16"/>
    <n v="0"/>
    <n v="0"/>
    <n v="54"/>
    <n v="1"/>
    <n v="7"/>
    <n v="3"/>
    <n v="0"/>
    <n v="10"/>
    <n v="2"/>
    <n v="17"/>
    <n v="4"/>
    <n v="0"/>
    <n v="0"/>
    <n v="0"/>
    <n v="0"/>
    <n v="2"/>
    <n v="0"/>
    <n v="0"/>
    <n v="0"/>
    <n v="0"/>
    <n v="0"/>
    <n v="0"/>
    <n v="0"/>
    <n v="0"/>
    <n v="0"/>
    <n v="0"/>
  </r>
  <r>
    <s v="SANTA ROSA2014/Jun"/>
    <x v="368"/>
    <x v="370"/>
    <m/>
    <x v="17"/>
    <n v="0"/>
    <n v="0"/>
    <n v="66"/>
    <n v="1"/>
    <n v="10"/>
    <n v="7"/>
    <n v="0"/>
    <n v="9"/>
    <n v="2"/>
    <n v="11"/>
    <n v="1"/>
    <n v="0"/>
    <n v="0"/>
    <n v="0"/>
    <n v="0"/>
    <n v="4"/>
    <n v="0"/>
    <n v="0"/>
    <n v="0"/>
    <n v="0"/>
    <n v="0"/>
    <n v="0"/>
    <n v="0"/>
    <n v="0"/>
    <n v="0"/>
    <n v="0"/>
  </r>
  <r>
    <s v="SANTA ROSA2014/Jul"/>
    <x v="368"/>
    <x v="370"/>
    <m/>
    <x v="18"/>
    <n v="0"/>
    <n v="0"/>
    <n v="62"/>
    <n v="0"/>
    <n v="2"/>
    <n v="5"/>
    <n v="0"/>
    <n v="5"/>
    <n v="2"/>
    <n v="16"/>
    <n v="5"/>
    <n v="0"/>
    <n v="0"/>
    <n v="0"/>
    <n v="0"/>
    <n v="2"/>
    <n v="0"/>
    <n v="0"/>
    <n v="0"/>
    <n v="0"/>
    <n v="0"/>
    <n v="0"/>
    <n v="0"/>
    <n v="0"/>
    <n v="0"/>
    <n v="0"/>
  </r>
  <r>
    <s v="SANTA ROSA2014/Aug"/>
    <x v="368"/>
    <x v="370"/>
    <m/>
    <x v="19"/>
    <n v="0"/>
    <n v="0"/>
    <n v="55"/>
    <n v="1"/>
    <n v="3"/>
    <n v="4"/>
    <n v="1"/>
    <n v="6"/>
    <n v="6"/>
    <n v="18"/>
    <n v="6"/>
    <n v="0"/>
    <n v="0"/>
    <n v="0"/>
    <n v="0"/>
    <n v="1"/>
    <n v="1"/>
    <n v="0"/>
    <n v="0"/>
    <n v="0"/>
    <n v="0"/>
    <n v="0"/>
    <n v="0"/>
    <n v="0"/>
    <n v="0"/>
    <n v="0"/>
  </r>
  <r>
    <s v="SANTA ROSA2014/Sep"/>
    <x v="368"/>
    <x v="370"/>
    <m/>
    <x v="20"/>
    <n v="0"/>
    <n v="0"/>
    <n v="53"/>
    <n v="2"/>
    <n v="2"/>
    <n v="4"/>
    <n v="1"/>
    <n v="10"/>
    <n v="3"/>
    <n v="7"/>
    <n v="2"/>
    <n v="0"/>
    <n v="0"/>
    <n v="0"/>
    <n v="0"/>
    <n v="0"/>
    <n v="1"/>
    <n v="0"/>
    <n v="0"/>
    <n v="0"/>
    <n v="0"/>
    <n v="0"/>
    <n v="0"/>
    <n v="0"/>
    <n v="0"/>
    <n v="0"/>
  </r>
  <r>
    <s v="SANTA ROSA2014/Oct"/>
    <x v="368"/>
    <x v="370"/>
    <m/>
    <x v="21"/>
    <n v="1"/>
    <n v="0"/>
    <n v="68"/>
    <n v="6"/>
    <n v="7"/>
    <n v="10"/>
    <n v="0"/>
    <n v="3"/>
    <n v="2"/>
    <n v="17"/>
    <n v="3"/>
    <n v="0"/>
    <n v="0"/>
    <n v="0"/>
    <n v="0"/>
    <n v="1"/>
    <n v="0"/>
    <n v="0"/>
    <n v="0"/>
    <n v="0"/>
    <n v="0"/>
    <n v="0"/>
    <n v="0"/>
    <n v="0"/>
    <n v="0"/>
    <n v="1"/>
  </r>
  <r>
    <s v="SANTA ROSA2014/Nov"/>
    <x v="368"/>
    <x v="370"/>
    <m/>
    <x v="22"/>
    <n v="0"/>
    <n v="0"/>
    <n v="69"/>
    <n v="2"/>
    <n v="6"/>
    <n v="4"/>
    <n v="0"/>
    <n v="6"/>
    <n v="2"/>
    <n v="16"/>
    <n v="3"/>
    <n v="0"/>
    <n v="0"/>
    <n v="0"/>
    <n v="0"/>
    <n v="1"/>
    <n v="0"/>
    <n v="0"/>
    <n v="0"/>
    <n v="0"/>
    <n v="0"/>
    <n v="0"/>
    <n v="0"/>
    <n v="0"/>
    <n v="0"/>
    <n v="0"/>
  </r>
  <r>
    <s v="SANTA ROSA2014/Dec"/>
    <x v="368"/>
    <x v="370"/>
    <m/>
    <x v="23"/>
    <n v="0"/>
    <n v="0"/>
    <n v="83"/>
    <n v="5"/>
    <n v="7"/>
    <n v="7"/>
    <n v="0"/>
    <n v="5"/>
    <n v="5"/>
    <n v="20"/>
    <n v="3"/>
    <n v="0"/>
    <n v="0"/>
    <n v="0"/>
    <n v="0"/>
    <n v="1"/>
    <n v="0"/>
    <n v="0"/>
    <n v="0"/>
    <n v="0"/>
    <n v="0"/>
    <n v="0"/>
    <n v="0"/>
    <n v="0"/>
    <n v="0"/>
    <n v="0"/>
  </r>
  <r>
    <s v="SANTA TEREZA2014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4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4/Jan"/>
    <x v="370"/>
    <x v="372"/>
    <s v="SANTA VITORIA DO PALMAR"/>
    <x v="12"/>
    <n v="0"/>
    <n v="0"/>
    <n v="69"/>
    <n v="5"/>
    <n v="5"/>
    <n v="6"/>
    <n v="0"/>
    <n v="3"/>
    <n v="3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NTA VITORIA DO PALMAR2014/Feb"/>
    <x v="370"/>
    <x v="372"/>
    <m/>
    <x v="13"/>
    <n v="2"/>
    <n v="0"/>
    <n v="64"/>
    <n v="6"/>
    <n v="0"/>
    <n v="8"/>
    <n v="0"/>
    <n v="1"/>
    <n v="3"/>
    <n v="1"/>
    <n v="3"/>
    <n v="0"/>
    <n v="0"/>
    <n v="0"/>
    <n v="0"/>
    <n v="5"/>
    <n v="1"/>
    <n v="0"/>
    <n v="0"/>
    <n v="0"/>
    <n v="0"/>
    <n v="0"/>
    <n v="0"/>
    <n v="0"/>
    <n v="0"/>
    <n v="2"/>
  </r>
  <r>
    <s v="SANTA VITORIA DO PALMAR2014/Mar"/>
    <x v="370"/>
    <x v="372"/>
    <m/>
    <x v="14"/>
    <n v="1"/>
    <n v="0"/>
    <n v="56"/>
    <n v="2"/>
    <n v="2"/>
    <n v="13"/>
    <n v="0"/>
    <n v="4"/>
    <n v="0"/>
    <n v="3"/>
    <n v="0"/>
    <n v="1"/>
    <n v="0"/>
    <n v="0"/>
    <n v="0"/>
    <n v="0"/>
    <n v="0"/>
    <n v="0"/>
    <n v="0"/>
    <n v="0"/>
    <n v="0"/>
    <n v="0"/>
    <n v="0"/>
    <n v="0"/>
    <n v="0"/>
    <n v="1"/>
  </r>
  <r>
    <s v="SANTA VITORIA DO PALMAR2014/Apr"/>
    <x v="370"/>
    <x v="372"/>
    <m/>
    <x v="15"/>
    <n v="0"/>
    <n v="0"/>
    <n v="59"/>
    <n v="6"/>
    <n v="1"/>
    <n v="3"/>
    <n v="0"/>
    <n v="1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NTA VITORIA DO PALMAR2014/May"/>
    <x v="370"/>
    <x v="372"/>
    <m/>
    <x v="16"/>
    <n v="1"/>
    <n v="0"/>
    <n v="56"/>
    <n v="9"/>
    <n v="1"/>
    <n v="4"/>
    <n v="1"/>
    <n v="4"/>
    <n v="2"/>
    <n v="4"/>
    <n v="2"/>
    <n v="0"/>
    <n v="0"/>
    <n v="0"/>
    <n v="0"/>
    <n v="2"/>
    <n v="0"/>
    <n v="0"/>
    <n v="0"/>
    <n v="0"/>
    <n v="0"/>
    <n v="0"/>
    <n v="1"/>
    <n v="0"/>
    <n v="0"/>
    <n v="1"/>
  </r>
  <r>
    <s v="SANTA VITORIA DO PALMAR2014/Jun"/>
    <x v="370"/>
    <x v="372"/>
    <m/>
    <x v="17"/>
    <n v="2"/>
    <n v="0"/>
    <n v="57"/>
    <n v="5"/>
    <n v="1"/>
    <n v="1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SANTA VITORIA DO PALMAR2014/Jul"/>
    <x v="370"/>
    <x v="372"/>
    <m/>
    <x v="18"/>
    <n v="1"/>
    <n v="0"/>
    <n v="58"/>
    <n v="9"/>
    <n v="1"/>
    <n v="10"/>
    <n v="0"/>
    <n v="4"/>
    <n v="3"/>
    <n v="2"/>
    <n v="1"/>
    <n v="0"/>
    <n v="0"/>
    <n v="0"/>
    <n v="0"/>
    <n v="2"/>
    <n v="1"/>
    <n v="0"/>
    <n v="0"/>
    <n v="0"/>
    <n v="0"/>
    <n v="0"/>
    <n v="0"/>
    <n v="0"/>
    <n v="1"/>
    <n v="1"/>
  </r>
  <r>
    <s v="SANTA VITORIA DO PALMAR2014/Aug"/>
    <x v="370"/>
    <x v="372"/>
    <m/>
    <x v="19"/>
    <n v="0"/>
    <n v="0"/>
    <n v="47"/>
    <n v="6"/>
    <n v="3"/>
    <n v="10"/>
    <n v="0"/>
    <n v="2"/>
    <n v="2"/>
    <n v="0"/>
    <n v="1"/>
    <n v="0"/>
    <n v="0"/>
    <n v="0"/>
    <n v="0"/>
    <n v="1"/>
    <n v="3"/>
    <n v="1"/>
    <n v="0"/>
    <n v="0"/>
    <n v="0"/>
    <n v="0"/>
    <n v="0"/>
    <n v="0"/>
    <n v="0"/>
    <n v="0"/>
  </r>
  <r>
    <s v="SANTA VITORIA DO PALMAR2014/Sep"/>
    <x v="370"/>
    <x v="372"/>
    <m/>
    <x v="20"/>
    <n v="1"/>
    <n v="0"/>
    <n v="38"/>
    <n v="5"/>
    <n v="3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ANTA VITORIA DO PALMAR2014/Oct"/>
    <x v="370"/>
    <x v="372"/>
    <m/>
    <x v="21"/>
    <n v="0"/>
    <n v="0"/>
    <n v="62"/>
    <n v="14"/>
    <n v="2"/>
    <n v="4"/>
    <n v="0"/>
    <n v="5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SANTA VITORIA DO PALMAR2014/Nov"/>
    <x v="370"/>
    <x v="372"/>
    <m/>
    <x v="22"/>
    <n v="0"/>
    <n v="0"/>
    <n v="43"/>
    <n v="7"/>
    <n v="5"/>
    <n v="3"/>
    <n v="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ANTA VITORIA DO PALMAR2014/Dec"/>
    <x v="370"/>
    <x v="372"/>
    <m/>
    <x v="23"/>
    <n v="0"/>
    <n v="0"/>
    <n v="48"/>
    <n v="2"/>
    <n v="3"/>
    <n v="7"/>
    <n v="0"/>
    <n v="4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SANTANA DA BOA VISTA2014/Jan"/>
    <x v="371"/>
    <x v="373"/>
    <s v="SANTANA DA BOA VISTA"/>
    <x v="12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Feb"/>
    <x v="371"/>
    <x v="373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Mar"/>
    <x v="371"/>
    <x v="373"/>
    <m/>
    <x v="14"/>
    <n v="0"/>
    <n v="0"/>
    <n v="13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Apr"/>
    <x v="371"/>
    <x v="373"/>
    <m/>
    <x v="15"/>
    <n v="0"/>
    <n v="0"/>
    <n v="11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ANA DA BOA VISTA2014/May"/>
    <x v="371"/>
    <x v="373"/>
    <m/>
    <x v="16"/>
    <n v="0"/>
    <n v="0"/>
    <n v="12"/>
    <n v="5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NA DA BOA VISTA2014/Jun"/>
    <x v="371"/>
    <x v="373"/>
    <m/>
    <x v="1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Jul"/>
    <x v="371"/>
    <x v="373"/>
    <m/>
    <x v="18"/>
    <n v="0"/>
    <n v="0"/>
    <n v="9"/>
    <n v="5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4/Aug"/>
    <x v="371"/>
    <x v="37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Sep"/>
    <x v="371"/>
    <x v="373"/>
    <m/>
    <x v="20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NA DA BOA VISTA2014/Oct"/>
    <x v="371"/>
    <x v="373"/>
    <m/>
    <x v="21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14/Nov"/>
    <x v="371"/>
    <x v="373"/>
    <m/>
    <x v="2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4/Dec"/>
    <x v="371"/>
    <x v="373"/>
    <m/>
    <x v="23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4/Jan"/>
    <x v="372"/>
    <x v="374"/>
    <s v="SANTANA DO LIVRAMENTO"/>
    <x v="12"/>
    <n v="1"/>
    <n v="0"/>
    <n v="101"/>
    <n v="18"/>
    <n v="7"/>
    <n v="11"/>
    <n v="0"/>
    <n v="10"/>
    <n v="5"/>
    <n v="3"/>
    <n v="2"/>
    <n v="0"/>
    <n v="0"/>
    <n v="0"/>
    <n v="0"/>
    <n v="14"/>
    <n v="3"/>
    <n v="0"/>
    <n v="0"/>
    <n v="0"/>
    <n v="0"/>
    <n v="0"/>
    <n v="0"/>
    <n v="0"/>
    <n v="0"/>
    <n v="1"/>
  </r>
  <r>
    <s v="SANTANA DO LIVRAMENTO2014/Feb"/>
    <x v="372"/>
    <x v="374"/>
    <m/>
    <x v="13"/>
    <n v="2"/>
    <n v="0"/>
    <n v="68"/>
    <n v="14"/>
    <n v="3"/>
    <n v="5"/>
    <n v="1"/>
    <n v="9"/>
    <n v="2"/>
    <n v="5"/>
    <n v="2"/>
    <n v="0"/>
    <n v="0"/>
    <n v="0"/>
    <n v="0"/>
    <n v="6"/>
    <n v="1"/>
    <n v="0"/>
    <n v="0"/>
    <n v="0"/>
    <n v="0"/>
    <n v="0"/>
    <n v="0"/>
    <n v="0"/>
    <n v="0"/>
    <n v="2"/>
  </r>
  <r>
    <s v="SANTANA DO LIVRAMENTO2014/Mar"/>
    <x v="372"/>
    <x v="374"/>
    <m/>
    <x v="14"/>
    <n v="1"/>
    <n v="0"/>
    <n v="85"/>
    <n v="9"/>
    <n v="6"/>
    <n v="5"/>
    <n v="1"/>
    <n v="9"/>
    <n v="5"/>
    <n v="13"/>
    <n v="3"/>
    <n v="0"/>
    <n v="0"/>
    <n v="0"/>
    <n v="0"/>
    <n v="6"/>
    <n v="0"/>
    <n v="0"/>
    <n v="0"/>
    <n v="0"/>
    <n v="0"/>
    <n v="0"/>
    <n v="0"/>
    <n v="0"/>
    <n v="0"/>
    <n v="1"/>
  </r>
  <r>
    <s v="SANTANA DO LIVRAMENTO2014/Apr"/>
    <x v="372"/>
    <x v="374"/>
    <m/>
    <x v="15"/>
    <n v="2"/>
    <n v="0"/>
    <n v="92"/>
    <n v="13"/>
    <n v="4"/>
    <n v="12"/>
    <n v="0"/>
    <n v="11"/>
    <n v="3"/>
    <n v="11"/>
    <n v="3"/>
    <n v="0"/>
    <n v="0"/>
    <n v="0"/>
    <n v="0"/>
    <n v="6"/>
    <n v="1"/>
    <n v="0"/>
    <n v="1"/>
    <n v="0"/>
    <n v="0"/>
    <n v="0"/>
    <n v="0"/>
    <n v="0"/>
    <n v="0"/>
    <n v="2"/>
  </r>
  <r>
    <s v="SANTANA DO LIVRAMENTO2014/May"/>
    <x v="372"/>
    <x v="374"/>
    <m/>
    <x v="16"/>
    <n v="0"/>
    <n v="0"/>
    <n v="93"/>
    <n v="21"/>
    <n v="6"/>
    <n v="11"/>
    <n v="0"/>
    <n v="9"/>
    <n v="2"/>
    <n v="11"/>
    <n v="1"/>
    <n v="0"/>
    <n v="0"/>
    <n v="0"/>
    <n v="0"/>
    <n v="4"/>
    <n v="0"/>
    <n v="1"/>
    <n v="0"/>
    <n v="0"/>
    <n v="0"/>
    <n v="0"/>
    <n v="0"/>
    <n v="0"/>
    <n v="0"/>
    <n v="0"/>
  </r>
  <r>
    <s v="SANTANA DO LIVRAMENTO2014/Jun"/>
    <x v="372"/>
    <x v="374"/>
    <m/>
    <x v="17"/>
    <n v="0"/>
    <n v="0"/>
    <n v="89"/>
    <n v="20"/>
    <n v="10"/>
    <n v="4"/>
    <n v="1"/>
    <n v="8"/>
    <n v="5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SANTANA DO LIVRAMENTO2014/Jul"/>
    <x v="372"/>
    <x v="374"/>
    <m/>
    <x v="18"/>
    <n v="0"/>
    <n v="0"/>
    <n v="75"/>
    <n v="16"/>
    <n v="7"/>
    <n v="8"/>
    <n v="0"/>
    <n v="12"/>
    <n v="7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SANTANA DO LIVRAMENTO2014/Aug"/>
    <x v="372"/>
    <x v="374"/>
    <m/>
    <x v="19"/>
    <n v="1"/>
    <n v="0"/>
    <n v="77"/>
    <n v="17"/>
    <n v="4"/>
    <n v="8"/>
    <n v="0"/>
    <n v="7"/>
    <n v="3"/>
    <n v="12"/>
    <n v="5"/>
    <n v="0"/>
    <n v="0"/>
    <n v="0"/>
    <n v="0"/>
    <n v="1"/>
    <n v="0"/>
    <n v="0"/>
    <n v="0"/>
    <n v="0"/>
    <n v="0"/>
    <n v="0"/>
    <n v="0"/>
    <n v="0"/>
    <n v="0"/>
    <n v="1"/>
  </r>
  <r>
    <s v="SANTANA DO LIVRAMENTO2014/Sep"/>
    <x v="372"/>
    <x v="374"/>
    <m/>
    <x v="20"/>
    <n v="1"/>
    <n v="0"/>
    <n v="88"/>
    <n v="20"/>
    <n v="4"/>
    <n v="21"/>
    <n v="0"/>
    <n v="9"/>
    <n v="1"/>
    <n v="7"/>
    <n v="0"/>
    <n v="0"/>
    <n v="0"/>
    <n v="0"/>
    <n v="0"/>
    <n v="2"/>
    <n v="2"/>
    <n v="0"/>
    <n v="0"/>
    <n v="0"/>
    <n v="0"/>
    <n v="0"/>
    <n v="0"/>
    <n v="0"/>
    <n v="0"/>
    <n v="1"/>
  </r>
  <r>
    <s v="SANTANA DO LIVRAMENTO2014/Oct"/>
    <x v="372"/>
    <x v="374"/>
    <m/>
    <x v="21"/>
    <n v="1"/>
    <n v="0"/>
    <n v="90"/>
    <n v="21"/>
    <n v="10"/>
    <n v="9"/>
    <n v="0"/>
    <n v="14"/>
    <n v="3"/>
    <n v="8"/>
    <n v="2"/>
    <n v="0"/>
    <n v="0"/>
    <n v="0"/>
    <n v="0"/>
    <n v="4"/>
    <n v="1"/>
    <n v="0"/>
    <n v="0"/>
    <n v="0"/>
    <n v="0"/>
    <n v="0"/>
    <n v="0"/>
    <n v="0"/>
    <n v="0"/>
    <n v="1"/>
  </r>
  <r>
    <s v="SANTANA DO LIVRAMENTO2014/Nov"/>
    <x v="372"/>
    <x v="374"/>
    <m/>
    <x v="22"/>
    <n v="2"/>
    <n v="0"/>
    <n v="93"/>
    <n v="18"/>
    <n v="2"/>
    <n v="7"/>
    <n v="0"/>
    <n v="6"/>
    <n v="2"/>
    <n v="6"/>
    <n v="0"/>
    <n v="0"/>
    <n v="0"/>
    <n v="0"/>
    <n v="0"/>
    <n v="2"/>
    <n v="3"/>
    <n v="0"/>
    <n v="0"/>
    <n v="0"/>
    <n v="0"/>
    <n v="0"/>
    <n v="1"/>
    <n v="0"/>
    <n v="0"/>
    <n v="2"/>
  </r>
  <r>
    <s v="SANTANA DO LIVRAMENTO2014/Dec"/>
    <x v="372"/>
    <x v="374"/>
    <m/>
    <x v="23"/>
    <n v="1"/>
    <n v="0"/>
    <n v="102"/>
    <n v="17"/>
    <n v="6"/>
    <n v="11"/>
    <n v="2"/>
    <n v="6"/>
    <n v="5"/>
    <n v="14"/>
    <n v="3"/>
    <n v="1"/>
    <n v="0"/>
    <n v="0"/>
    <n v="0"/>
    <n v="5"/>
    <n v="4"/>
    <n v="0"/>
    <n v="0"/>
    <n v="0"/>
    <n v="0"/>
    <n v="0"/>
    <n v="0"/>
    <n v="0"/>
    <n v="1"/>
    <n v="1"/>
  </r>
  <r>
    <s v="SANTIAGO2014/Jan"/>
    <x v="373"/>
    <x v="375"/>
    <s v="SANTIAGO"/>
    <x v="12"/>
    <n v="0"/>
    <n v="0"/>
    <n v="31"/>
    <n v="0"/>
    <n v="0"/>
    <n v="5"/>
    <n v="0"/>
    <n v="9"/>
    <n v="2"/>
    <n v="5"/>
    <n v="12"/>
    <n v="0"/>
    <n v="0"/>
    <n v="0"/>
    <n v="0"/>
    <n v="0"/>
    <n v="0"/>
    <n v="0"/>
    <n v="0"/>
    <n v="0"/>
    <n v="0"/>
    <n v="0"/>
    <n v="0"/>
    <n v="0"/>
    <n v="0"/>
    <n v="0"/>
  </r>
  <r>
    <s v="SANTIAGO2014/Feb"/>
    <x v="373"/>
    <x v="375"/>
    <m/>
    <x v="13"/>
    <n v="0"/>
    <n v="0"/>
    <n v="35"/>
    <n v="2"/>
    <n v="1"/>
    <n v="7"/>
    <n v="0"/>
    <n v="12"/>
    <n v="2"/>
    <n v="10"/>
    <n v="16"/>
    <n v="0"/>
    <n v="0"/>
    <n v="0"/>
    <n v="0"/>
    <n v="1"/>
    <n v="2"/>
    <n v="0"/>
    <n v="0"/>
    <n v="0"/>
    <n v="0"/>
    <n v="0"/>
    <n v="0"/>
    <n v="0"/>
    <n v="0"/>
    <n v="0"/>
  </r>
  <r>
    <s v="SANTIAGO2014/Mar"/>
    <x v="373"/>
    <x v="375"/>
    <m/>
    <x v="14"/>
    <n v="0"/>
    <n v="0"/>
    <n v="42"/>
    <n v="3"/>
    <n v="1"/>
    <n v="5"/>
    <n v="0"/>
    <n v="6"/>
    <n v="5"/>
    <n v="6"/>
    <n v="11"/>
    <n v="0"/>
    <n v="0"/>
    <n v="0"/>
    <n v="0"/>
    <n v="1"/>
    <n v="0"/>
    <n v="0"/>
    <n v="0"/>
    <n v="0"/>
    <n v="0"/>
    <n v="0"/>
    <n v="0"/>
    <n v="0"/>
    <n v="0"/>
    <n v="0"/>
  </r>
  <r>
    <s v="SANTIAGO2014/Apr"/>
    <x v="373"/>
    <x v="375"/>
    <m/>
    <x v="15"/>
    <n v="0"/>
    <n v="0"/>
    <n v="42"/>
    <n v="2"/>
    <n v="0"/>
    <n v="2"/>
    <n v="0"/>
    <n v="6"/>
    <n v="6"/>
    <n v="4"/>
    <n v="9"/>
    <n v="0"/>
    <n v="0"/>
    <n v="0"/>
    <n v="0"/>
    <n v="2"/>
    <n v="0"/>
    <n v="0"/>
    <n v="0"/>
    <n v="0"/>
    <n v="0"/>
    <n v="0"/>
    <n v="0"/>
    <n v="0"/>
    <n v="0"/>
    <n v="0"/>
  </r>
  <r>
    <s v="SANTIAGO2014/May"/>
    <x v="373"/>
    <x v="375"/>
    <m/>
    <x v="16"/>
    <n v="0"/>
    <n v="0"/>
    <n v="56"/>
    <n v="0"/>
    <n v="2"/>
    <n v="3"/>
    <n v="0"/>
    <n v="4"/>
    <n v="4"/>
    <n v="6"/>
    <n v="12"/>
    <n v="0"/>
    <n v="0"/>
    <n v="0"/>
    <n v="0"/>
    <n v="2"/>
    <n v="0"/>
    <n v="0"/>
    <n v="0"/>
    <n v="0"/>
    <n v="0"/>
    <n v="0"/>
    <n v="0"/>
    <n v="0"/>
    <n v="0"/>
    <n v="0"/>
  </r>
  <r>
    <s v="SANTIAGO2014/Jun"/>
    <x v="373"/>
    <x v="375"/>
    <m/>
    <x v="17"/>
    <n v="0"/>
    <n v="0"/>
    <n v="81"/>
    <n v="6"/>
    <n v="3"/>
    <n v="1"/>
    <n v="0"/>
    <n v="6"/>
    <n v="2"/>
    <n v="10"/>
    <n v="11"/>
    <n v="0"/>
    <n v="0"/>
    <n v="0"/>
    <n v="0"/>
    <n v="3"/>
    <n v="0"/>
    <n v="0"/>
    <n v="0"/>
    <n v="0"/>
    <n v="0"/>
    <n v="0"/>
    <n v="0"/>
    <n v="0"/>
    <n v="0"/>
    <n v="0"/>
  </r>
  <r>
    <s v="SANTIAGO2014/Jul"/>
    <x v="373"/>
    <x v="375"/>
    <m/>
    <x v="18"/>
    <n v="1"/>
    <n v="0"/>
    <n v="42"/>
    <n v="3"/>
    <n v="1"/>
    <n v="0"/>
    <n v="0"/>
    <n v="16"/>
    <n v="4"/>
    <n v="9"/>
    <n v="6"/>
    <n v="0"/>
    <n v="0"/>
    <n v="0"/>
    <n v="0"/>
    <n v="2"/>
    <n v="0"/>
    <n v="0"/>
    <n v="0"/>
    <n v="0"/>
    <n v="0"/>
    <n v="0"/>
    <n v="0"/>
    <n v="0"/>
    <n v="0"/>
    <n v="1"/>
  </r>
  <r>
    <s v="SANTIAGO2014/Aug"/>
    <x v="373"/>
    <x v="375"/>
    <m/>
    <x v="19"/>
    <n v="0"/>
    <n v="0"/>
    <n v="56"/>
    <n v="5"/>
    <n v="3"/>
    <n v="6"/>
    <n v="0"/>
    <n v="4"/>
    <n v="9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SANTIAGO2014/Sep"/>
    <x v="373"/>
    <x v="375"/>
    <m/>
    <x v="20"/>
    <n v="1"/>
    <n v="0"/>
    <n v="55"/>
    <n v="5"/>
    <n v="2"/>
    <n v="4"/>
    <n v="1"/>
    <n v="6"/>
    <n v="4"/>
    <n v="7"/>
    <n v="9"/>
    <n v="0"/>
    <n v="0"/>
    <n v="0"/>
    <n v="0"/>
    <n v="2"/>
    <n v="0"/>
    <n v="0"/>
    <n v="0"/>
    <n v="0"/>
    <n v="0"/>
    <n v="0"/>
    <n v="0"/>
    <n v="0"/>
    <n v="0"/>
    <n v="1"/>
  </r>
  <r>
    <s v="SANTIAGO2014/Oct"/>
    <x v="373"/>
    <x v="375"/>
    <m/>
    <x v="21"/>
    <n v="0"/>
    <n v="0"/>
    <n v="42"/>
    <n v="1"/>
    <n v="1"/>
    <n v="2"/>
    <n v="0"/>
    <n v="9"/>
    <n v="4"/>
    <n v="15"/>
    <n v="12"/>
    <n v="0"/>
    <n v="0"/>
    <n v="0"/>
    <n v="0"/>
    <n v="3"/>
    <n v="0"/>
    <n v="0"/>
    <n v="0"/>
    <n v="0"/>
    <n v="0"/>
    <n v="0"/>
    <n v="0"/>
    <n v="0"/>
    <n v="0"/>
    <n v="0"/>
  </r>
  <r>
    <s v="SANTIAGO2014/Nov"/>
    <x v="373"/>
    <x v="375"/>
    <m/>
    <x v="22"/>
    <n v="0"/>
    <n v="0"/>
    <n v="35"/>
    <n v="3"/>
    <n v="2"/>
    <n v="1"/>
    <n v="1"/>
    <n v="7"/>
    <n v="4"/>
    <n v="21"/>
    <n v="7"/>
    <n v="0"/>
    <n v="0"/>
    <n v="0"/>
    <n v="0"/>
    <n v="0"/>
    <n v="0"/>
    <n v="0"/>
    <n v="0"/>
    <n v="0"/>
    <n v="0"/>
    <n v="0"/>
    <n v="0"/>
    <n v="0"/>
    <n v="0"/>
    <n v="0"/>
  </r>
  <r>
    <s v="SANTIAGO2014/Dec"/>
    <x v="373"/>
    <x v="375"/>
    <m/>
    <x v="23"/>
    <n v="0"/>
    <n v="0"/>
    <n v="52"/>
    <n v="5"/>
    <n v="1"/>
    <n v="1"/>
    <n v="0"/>
    <n v="8"/>
    <n v="4"/>
    <n v="19"/>
    <n v="2"/>
    <n v="0"/>
    <n v="0"/>
    <n v="0"/>
    <n v="0"/>
    <n v="0"/>
    <n v="0"/>
    <n v="0"/>
    <n v="0"/>
    <n v="0"/>
    <n v="0"/>
    <n v="0"/>
    <n v="0"/>
    <n v="0"/>
    <n v="0"/>
    <n v="0"/>
  </r>
  <r>
    <s v="SANTO ANGELO2014/Jan"/>
    <x v="374"/>
    <x v="376"/>
    <s v="SANTO ANGELO"/>
    <x v="12"/>
    <n v="0"/>
    <n v="0"/>
    <n v="96"/>
    <n v="3"/>
    <n v="4"/>
    <n v="12"/>
    <n v="0"/>
    <n v="6"/>
    <n v="9"/>
    <n v="8"/>
    <n v="1"/>
    <n v="0"/>
    <n v="0"/>
    <n v="0"/>
    <n v="0"/>
    <n v="1"/>
    <n v="1"/>
    <n v="0"/>
    <n v="0"/>
    <n v="0"/>
    <n v="0"/>
    <n v="0"/>
    <n v="0"/>
    <n v="0"/>
    <n v="0"/>
    <n v="0"/>
  </r>
  <r>
    <s v="SANTO ANGELO2014/Feb"/>
    <x v="374"/>
    <x v="376"/>
    <m/>
    <x v="13"/>
    <n v="0"/>
    <n v="0"/>
    <n v="110"/>
    <n v="7"/>
    <n v="1"/>
    <n v="12"/>
    <n v="0"/>
    <n v="7"/>
    <n v="5"/>
    <n v="11"/>
    <n v="1"/>
    <n v="0"/>
    <n v="0"/>
    <n v="0"/>
    <n v="0"/>
    <n v="2"/>
    <n v="0"/>
    <n v="0"/>
    <n v="0"/>
    <n v="0"/>
    <n v="0"/>
    <n v="0"/>
    <n v="0"/>
    <n v="0"/>
    <n v="0"/>
    <n v="0"/>
  </r>
  <r>
    <s v="SANTO ANGELO2014/Mar"/>
    <x v="374"/>
    <x v="376"/>
    <m/>
    <x v="14"/>
    <n v="2"/>
    <n v="0"/>
    <n v="120"/>
    <n v="12"/>
    <n v="3"/>
    <n v="14"/>
    <n v="1"/>
    <n v="14"/>
    <n v="4"/>
    <n v="15"/>
    <n v="3"/>
    <n v="0"/>
    <n v="0"/>
    <n v="0"/>
    <n v="0"/>
    <n v="2"/>
    <n v="0"/>
    <n v="0"/>
    <n v="0"/>
    <n v="0"/>
    <n v="0"/>
    <n v="0"/>
    <n v="0"/>
    <n v="0"/>
    <n v="0"/>
    <n v="2"/>
  </r>
  <r>
    <s v="SANTO ANGELO2014/Apr"/>
    <x v="374"/>
    <x v="376"/>
    <m/>
    <x v="15"/>
    <n v="1"/>
    <n v="0"/>
    <n v="86"/>
    <n v="12"/>
    <n v="11"/>
    <n v="21"/>
    <n v="0"/>
    <n v="4"/>
    <n v="1"/>
    <n v="12"/>
    <n v="3"/>
    <n v="0"/>
    <n v="0"/>
    <n v="0"/>
    <n v="0"/>
    <n v="3"/>
    <n v="4"/>
    <n v="0"/>
    <n v="0"/>
    <n v="0"/>
    <n v="0"/>
    <n v="0"/>
    <n v="0"/>
    <n v="0"/>
    <n v="0"/>
    <n v="1"/>
  </r>
  <r>
    <s v="SANTO ANGELO2014/May"/>
    <x v="374"/>
    <x v="376"/>
    <m/>
    <x v="16"/>
    <n v="0"/>
    <n v="0"/>
    <n v="66"/>
    <n v="6"/>
    <n v="3"/>
    <n v="6"/>
    <n v="0"/>
    <n v="3"/>
    <n v="1"/>
    <n v="15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14/Jun"/>
    <x v="374"/>
    <x v="376"/>
    <m/>
    <x v="17"/>
    <n v="1"/>
    <n v="0"/>
    <n v="92"/>
    <n v="11"/>
    <n v="3"/>
    <n v="7"/>
    <n v="1"/>
    <n v="10"/>
    <n v="1"/>
    <n v="10"/>
    <n v="0"/>
    <n v="0"/>
    <n v="0"/>
    <n v="0"/>
    <n v="0"/>
    <n v="0"/>
    <n v="2"/>
    <n v="0"/>
    <n v="0"/>
    <n v="0"/>
    <n v="0"/>
    <n v="0"/>
    <n v="0"/>
    <n v="0"/>
    <n v="0"/>
    <n v="1"/>
  </r>
  <r>
    <s v="SANTO ANGELO2014/Jul"/>
    <x v="374"/>
    <x v="376"/>
    <m/>
    <x v="18"/>
    <n v="0"/>
    <n v="0"/>
    <n v="87"/>
    <n v="5"/>
    <n v="4"/>
    <n v="6"/>
    <n v="0"/>
    <n v="13"/>
    <n v="6"/>
    <n v="14"/>
    <n v="4"/>
    <n v="0"/>
    <n v="0"/>
    <n v="0"/>
    <n v="0"/>
    <n v="1"/>
    <n v="1"/>
    <n v="0"/>
    <n v="0"/>
    <n v="0"/>
    <n v="0"/>
    <n v="0"/>
    <n v="0"/>
    <n v="0"/>
    <n v="0"/>
    <n v="0"/>
  </r>
  <r>
    <s v="SANTO ANGELO2014/Aug"/>
    <x v="374"/>
    <x v="376"/>
    <m/>
    <x v="19"/>
    <n v="1"/>
    <n v="0"/>
    <n v="94"/>
    <n v="11"/>
    <n v="5"/>
    <n v="13"/>
    <n v="2"/>
    <n v="7"/>
    <n v="0"/>
    <n v="18"/>
    <n v="0"/>
    <n v="0"/>
    <n v="0"/>
    <n v="0"/>
    <n v="0"/>
    <n v="1"/>
    <n v="0"/>
    <n v="0"/>
    <n v="0"/>
    <n v="0"/>
    <n v="0"/>
    <n v="0"/>
    <n v="0"/>
    <n v="0"/>
    <n v="0"/>
    <n v="1"/>
  </r>
  <r>
    <s v="SANTO ANGELO2014/Sep"/>
    <x v="374"/>
    <x v="376"/>
    <m/>
    <x v="20"/>
    <n v="1"/>
    <n v="0"/>
    <n v="111"/>
    <n v="8"/>
    <n v="2"/>
    <n v="10"/>
    <n v="0"/>
    <n v="5"/>
    <n v="2"/>
    <n v="14"/>
    <n v="4"/>
    <n v="0"/>
    <n v="0"/>
    <n v="0"/>
    <n v="0"/>
    <n v="3"/>
    <n v="0"/>
    <n v="0"/>
    <n v="0"/>
    <n v="0"/>
    <n v="0"/>
    <n v="0"/>
    <n v="0"/>
    <n v="0"/>
    <n v="0"/>
    <n v="1"/>
  </r>
  <r>
    <s v="SANTO ANGELO2014/Oct"/>
    <x v="374"/>
    <x v="376"/>
    <m/>
    <x v="21"/>
    <n v="0"/>
    <n v="0"/>
    <n v="117"/>
    <n v="7"/>
    <n v="9"/>
    <n v="16"/>
    <n v="1"/>
    <n v="15"/>
    <n v="10"/>
    <n v="16"/>
    <n v="2"/>
    <n v="0"/>
    <n v="0"/>
    <n v="0"/>
    <n v="0"/>
    <n v="0"/>
    <n v="1"/>
    <n v="0"/>
    <n v="0"/>
    <n v="0"/>
    <n v="0"/>
    <n v="0"/>
    <n v="0"/>
    <n v="0"/>
    <n v="0"/>
    <n v="0"/>
  </r>
  <r>
    <s v="SANTO ANGELO2014/Nov"/>
    <x v="374"/>
    <x v="376"/>
    <m/>
    <x v="22"/>
    <n v="2"/>
    <n v="0"/>
    <n v="103"/>
    <n v="4"/>
    <n v="5"/>
    <n v="14"/>
    <n v="1"/>
    <n v="11"/>
    <n v="11"/>
    <n v="14"/>
    <n v="4"/>
    <n v="0"/>
    <n v="0"/>
    <n v="0"/>
    <n v="0"/>
    <n v="1"/>
    <n v="2"/>
    <n v="0"/>
    <n v="0"/>
    <n v="0"/>
    <n v="0"/>
    <n v="0"/>
    <n v="0"/>
    <n v="0"/>
    <n v="0"/>
    <n v="2"/>
  </r>
  <r>
    <s v="SANTO ANGELO2014/Dec"/>
    <x v="374"/>
    <x v="376"/>
    <m/>
    <x v="23"/>
    <n v="1"/>
    <n v="0"/>
    <n v="117"/>
    <n v="6"/>
    <n v="8"/>
    <n v="9"/>
    <n v="1"/>
    <n v="9"/>
    <n v="8"/>
    <n v="10"/>
    <n v="6"/>
    <n v="0"/>
    <n v="0"/>
    <n v="0"/>
    <n v="0"/>
    <n v="4"/>
    <n v="1"/>
    <n v="0"/>
    <n v="0"/>
    <n v="0"/>
    <n v="0"/>
    <n v="0"/>
    <n v="0"/>
    <n v="0"/>
    <n v="0"/>
    <n v="1"/>
  </r>
  <r>
    <s v="SANTO ANTONIO DA PATRULHA2014/Jan"/>
    <x v="375"/>
    <x v="377"/>
    <s v="SANTO ANTONIO DA PATRULHA"/>
    <x v="12"/>
    <n v="0"/>
    <n v="0"/>
    <n v="34"/>
    <n v="5"/>
    <n v="3"/>
    <n v="11"/>
    <n v="1"/>
    <n v="5"/>
    <n v="2"/>
    <n v="8"/>
    <n v="1"/>
    <n v="0"/>
    <n v="0"/>
    <n v="0"/>
    <n v="0"/>
    <n v="2"/>
    <n v="3"/>
    <n v="1"/>
    <n v="0"/>
    <n v="0"/>
    <n v="0"/>
    <n v="0"/>
    <n v="0"/>
    <n v="0"/>
    <n v="0"/>
    <n v="0"/>
  </r>
  <r>
    <s v="SANTO ANTONIO DA PATRULHA2014/Feb"/>
    <x v="375"/>
    <x v="377"/>
    <m/>
    <x v="13"/>
    <n v="1"/>
    <n v="0"/>
    <n v="35"/>
    <n v="2"/>
    <n v="2"/>
    <n v="4"/>
    <n v="0"/>
    <n v="5"/>
    <n v="1"/>
    <n v="2"/>
    <n v="1"/>
    <n v="0"/>
    <n v="0"/>
    <n v="0"/>
    <n v="0"/>
    <n v="3"/>
    <n v="0"/>
    <n v="0"/>
    <n v="0"/>
    <n v="0"/>
    <n v="0"/>
    <n v="0"/>
    <n v="0"/>
    <n v="0"/>
    <n v="0"/>
    <n v="1"/>
  </r>
  <r>
    <s v="SANTO ANTONIO DA PATRULHA2014/Mar"/>
    <x v="375"/>
    <x v="377"/>
    <m/>
    <x v="14"/>
    <n v="1"/>
    <n v="0"/>
    <n v="48"/>
    <n v="1"/>
    <n v="5"/>
    <n v="8"/>
    <n v="0"/>
    <n v="2"/>
    <n v="0"/>
    <n v="5"/>
    <n v="1"/>
    <n v="0"/>
    <n v="0"/>
    <n v="0"/>
    <n v="0"/>
    <n v="4"/>
    <n v="1"/>
    <n v="0"/>
    <n v="0"/>
    <n v="0"/>
    <n v="0"/>
    <n v="0"/>
    <n v="0"/>
    <n v="0"/>
    <n v="0"/>
    <n v="1"/>
  </r>
  <r>
    <s v="SANTO ANTONIO DA PATRULHA2014/Apr"/>
    <x v="375"/>
    <x v="377"/>
    <m/>
    <x v="15"/>
    <n v="0"/>
    <n v="0"/>
    <n v="46"/>
    <n v="2"/>
    <n v="4"/>
    <n v="3"/>
    <n v="1"/>
    <n v="3"/>
    <n v="7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SANTO ANTONIO DA PATRULHA2014/May"/>
    <x v="375"/>
    <x v="377"/>
    <m/>
    <x v="16"/>
    <n v="2"/>
    <n v="0"/>
    <n v="31"/>
    <n v="2"/>
    <n v="7"/>
    <n v="14"/>
    <n v="0"/>
    <n v="4"/>
    <n v="2"/>
    <n v="5"/>
    <n v="2"/>
    <n v="0"/>
    <n v="0"/>
    <n v="0"/>
    <n v="0"/>
    <n v="0"/>
    <n v="2"/>
    <n v="0"/>
    <n v="0"/>
    <n v="0"/>
    <n v="1"/>
    <n v="0"/>
    <n v="4"/>
    <n v="0"/>
    <n v="1"/>
    <n v="2"/>
  </r>
  <r>
    <s v="SANTO ANTONIO DA PATRULHA2014/Jun"/>
    <x v="375"/>
    <x v="377"/>
    <m/>
    <x v="17"/>
    <n v="0"/>
    <n v="0"/>
    <n v="30"/>
    <n v="3"/>
    <n v="5"/>
    <n v="9"/>
    <n v="0"/>
    <n v="3"/>
    <n v="1"/>
    <n v="0"/>
    <n v="0"/>
    <n v="0"/>
    <n v="0"/>
    <n v="0"/>
    <n v="0"/>
    <n v="0"/>
    <n v="5"/>
    <n v="0"/>
    <n v="0"/>
    <n v="0"/>
    <n v="0"/>
    <n v="0"/>
    <n v="0"/>
    <n v="0"/>
    <n v="0"/>
    <n v="0"/>
  </r>
  <r>
    <s v="SANTO ANTONIO DA PATRULHA2014/Jul"/>
    <x v="375"/>
    <x v="377"/>
    <m/>
    <x v="18"/>
    <n v="0"/>
    <n v="0"/>
    <n v="21"/>
    <n v="2"/>
    <n v="2"/>
    <n v="2"/>
    <n v="1"/>
    <n v="1"/>
    <n v="3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4/Aug"/>
    <x v="375"/>
    <x v="377"/>
    <m/>
    <x v="19"/>
    <n v="0"/>
    <n v="0"/>
    <n v="56"/>
    <n v="4"/>
    <n v="2"/>
    <n v="5"/>
    <n v="2"/>
    <n v="1"/>
    <n v="3"/>
    <n v="2"/>
    <n v="1"/>
    <n v="0"/>
    <n v="0"/>
    <n v="0"/>
    <n v="0"/>
    <n v="4"/>
    <n v="2"/>
    <n v="0"/>
    <n v="0"/>
    <n v="0"/>
    <n v="0"/>
    <n v="0"/>
    <n v="0"/>
    <n v="0"/>
    <n v="0"/>
    <n v="0"/>
  </r>
  <r>
    <s v="SANTO ANTONIO DA PATRULHA2014/Sep"/>
    <x v="375"/>
    <x v="377"/>
    <m/>
    <x v="20"/>
    <n v="0"/>
    <n v="0"/>
    <n v="47"/>
    <n v="2"/>
    <n v="5"/>
    <n v="3"/>
    <n v="0"/>
    <n v="5"/>
    <n v="0"/>
    <n v="4"/>
    <n v="1"/>
    <n v="0"/>
    <n v="0"/>
    <n v="0"/>
    <n v="0"/>
    <n v="6"/>
    <n v="0"/>
    <n v="0"/>
    <n v="1"/>
    <n v="0"/>
    <n v="0"/>
    <n v="0"/>
    <n v="0"/>
    <n v="0"/>
    <n v="0"/>
    <n v="0"/>
  </r>
  <r>
    <s v="SANTO ANTONIO DA PATRULHA2014/Oct"/>
    <x v="375"/>
    <x v="377"/>
    <m/>
    <x v="21"/>
    <n v="0"/>
    <n v="0"/>
    <n v="32"/>
    <n v="4"/>
    <n v="12"/>
    <n v="4"/>
    <n v="2"/>
    <n v="2"/>
    <n v="2"/>
    <n v="6"/>
    <n v="1"/>
    <n v="1"/>
    <n v="0"/>
    <n v="0"/>
    <n v="0"/>
    <n v="1"/>
    <n v="1"/>
    <n v="0"/>
    <n v="0"/>
    <n v="0"/>
    <n v="0"/>
    <n v="0"/>
    <n v="1"/>
    <n v="0"/>
    <n v="1"/>
    <n v="0"/>
  </r>
  <r>
    <s v="SANTO ANTONIO DA PATRULHA2014/Nov"/>
    <x v="375"/>
    <x v="377"/>
    <m/>
    <x v="22"/>
    <n v="0"/>
    <n v="0"/>
    <n v="39"/>
    <n v="5"/>
    <n v="3"/>
    <n v="6"/>
    <n v="1"/>
    <n v="5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4/Dec"/>
    <x v="375"/>
    <x v="377"/>
    <m/>
    <x v="23"/>
    <n v="0"/>
    <n v="0"/>
    <n v="52"/>
    <n v="5"/>
    <n v="1"/>
    <n v="10"/>
    <n v="3"/>
    <n v="5"/>
    <n v="6"/>
    <n v="10"/>
    <n v="2"/>
    <n v="0"/>
    <n v="0"/>
    <n v="0"/>
    <n v="0"/>
    <n v="3"/>
    <n v="1"/>
    <n v="0"/>
    <n v="0"/>
    <n v="0"/>
    <n v="0"/>
    <n v="0"/>
    <n v="0"/>
    <n v="0"/>
    <n v="0"/>
    <n v="0"/>
  </r>
  <r>
    <s v="SANTO ANTONIO DAS MISSOES2014/Jan"/>
    <x v="376"/>
    <x v="378"/>
    <s v="SANTO ANTONIO DAS MISSOES"/>
    <x v="12"/>
    <n v="0"/>
    <n v="0"/>
    <n v="5"/>
    <n v="1"/>
    <n v="2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4/Feb"/>
    <x v="376"/>
    <x v="378"/>
    <m/>
    <x v="13"/>
    <n v="0"/>
    <n v="0"/>
    <n v="9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Mar"/>
    <x v="376"/>
    <x v="378"/>
    <m/>
    <x v="14"/>
    <n v="0"/>
    <n v="0"/>
    <n v="10"/>
    <n v="3"/>
    <n v="1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Apr"/>
    <x v="376"/>
    <x v="378"/>
    <m/>
    <x v="15"/>
    <n v="0"/>
    <n v="0"/>
    <n v="14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May"/>
    <x v="376"/>
    <x v="378"/>
    <m/>
    <x v="16"/>
    <n v="0"/>
    <n v="0"/>
    <n v="12"/>
    <n v="3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4/Jun"/>
    <x v="376"/>
    <x v="378"/>
    <m/>
    <x v="17"/>
    <n v="1"/>
    <n v="0"/>
    <n v="1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ANTONIO DAS MISSOES2014/Jul"/>
    <x v="376"/>
    <x v="378"/>
    <m/>
    <x v="18"/>
    <n v="0"/>
    <n v="0"/>
    <n v="1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Aug"/>
    <x v="376"/>
    <x v="378"/>
    <m/>
    <x v="19"/>
    <n v="0"/>
    <n v="0"/>
    <n v="8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Sep"/>
    <x v="376"/>
    <x v="378"/>
    <m/>
    <x v="20"/>
    <n v="0"/>
    <n v="0"/>
    <n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4/Oct"/>
    <x v="376"/>
    <x v="378"/>
    <m/>
    <x v="21"/>
    <n v="1"/>
    <n v="0"/>
    <n v="10"/>
    <n v="5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SANTO ANTONIO DAS MISSOES2014/Nov"/>
    <x v="376"/>
    <x v="378"/>
    <m/>
    <x v="22"/>
    <n v="0"/>
    <n v="0"/>
    <n v="16"/>
    <n v="4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NTO ANTONIO DAS MISSOES2014/Dec"/>
    <x v="376"/>
    <x v="378"/>
    <m/>
    <x v="23"/>
    <n v="0"/>
    <n v="0"/>
    <n v="20"/>
    <n v="3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4/Jan"/>
    <x v="377"/>
    <x v="379"/>
    <s v="SANTO ANTONIO DO PALMA"/>
    <x v="12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Feb"/>
    <x v="377"/>
    <x v="379"/>
    <m/>
    <x v="13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4/Mar"/>
    <x v="377"/>
    <x v="379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Apr"/>
    <x v="377"/>
    <x v="37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May"/>
    <x v="377"/>
    <x v="379"/>
    <m/>
    <x v="16"/>
    <n v="0"/>
    <n v="0"/>
    <n v="4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Jun"/>
    <x v="377"/>
    <x v="37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Jul"/>
    <x v="377"/>
    <x v="379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Aug"/>
    <x v="377"/>
    <x v="379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Sep"/>
    <x v="377"/>
    <x v="37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Oct"/>
    <x v="377"/>
    <x v="379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Nov"/>
    <x v="377"/>
    <x v="37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4/Dec"/>
    <x v="377"/>
    <x v="37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Jan"/>
    <x v="378"/>
    <x v="380"/>
    <s v="SANTO ANTONIO DO PLANAL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Feb"/>
    <x v="378"/>
    <x v="3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Mar"/>
    <x v="378"/>
    <x v="3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Apr"/>
    <x v="378"/>
    <x v="38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May"/>
    <x v="378"/>
    <x v="380"/>
    <m/>
    <x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Jun"/>
    <x v="378"/>
    <x v="380"/>
    <m/>
    <x v="17"/>
    <n v="0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Jul"/>
    <x v="378"/>
    <x v="38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Aug"/>
    <x v="378"/>
    <x v="38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Sep"/>
    <x v="378"/>
    <x v="38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Oct"/>
    <x v="378"/>
    <x v="38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Nov"/>
    <x v="378"/>
    <x v="380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4/Dec"/>
    <x v="378"/>
    <x v="380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4/Jan"/>
    <x v="379"/>
    <x v="381"/>
    <s v="SANTO AUGUSTO"/>
    <x v="12"/>
    <n v="0"/>
    <n v="0"/>
    <n v="12"/>
    <n v="1"/>
    <n v="0"/>
    <n v="0"/>
    <n v="1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4/Feb"/>
    <x v="379"/>
    <x v="381"/>
    <m/>
    <x v="13"/>
    <n v="0"/>
    <n v="0"/>
    <n v="10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4/Mar"/>
    <x v="379"/>
    <x v="381"/>
    <m/>
    <x v="14"/>
    <n v="0"/>
    <n v="0"/>
    <n v="12"/>
    <n v="0"/>
    <n v="0"/>
    <n v="1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</r>
  <r>
    <s v="SANTO AUGUSTO2014/Apr"/>
    <x v="379"/>
    <x v="381"/>
    <m/>
    <x v="15"/>
    <n v="0"/>
    <n v="0"/>
    <n v="13"/>
    <n v="0"/>
    <n v="7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4/May"/>
    <x v="379"/>
    <x v="381"/>
    <m/>
    <x v="16"/>
    <n v="0"/>
    <n v="0"/>
    <n v="15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4/Jun"/>
    <x v="379"/>
    <x v="381"/>
    <m/>
    <x v="17"/>
    <n v="1"/>
    <n v="0"/>
    <n v="21"/>
    <n v="0"/>
    <n v="0"/>
    <n v="1"/>
    <n v="0"/>
    <n v="2"/>
    <n v="2"/>
    <n v="1"/>
    <n v="1"/>
    <n v="0"/>
    <n v="0"/>
    <n v="0"/>
    <n v="0"/>
    <n v="2"/>
    <n v="1"/>
    <n v="0"/>
    <n v="0"/>
    <n v="0"/>
    <n v="0"/>
    <n v="0"/>
    <n v="0"/>
    <n v="0"/>
    <n v="0"/>
    <n v="1"/>
  </r>
  <r>
    <s v="SANTO AUGUSTO2014/Jul"/>
    <x v="379"/>
    <x v="381"/>
    <m/>
    <x v="18"/>
    <n v="0"/>
    <n v="0"/>
    <n v="16"/>
    <n v="1"/>
    <n v="0"/>
    <n v="1"/>
    <n v="0"/>
    <n v="1"/>
    <n v="0"/>
    <n v="1"/>
    <n v="2"/>
    <n v="0"/>
    <n v="0"/>
    <n v="0"/>
    <n v="0"/>
    <n v="4"/>
    <n v="0"/>
    <n v="0"/>
    <n v="0"/>
    <n v="0"/>
    <n v="0"/>
    <n v="0"/>
    <n v="0"/>
    <n v="0"/>
    <n v="0"/>
    <n v="0"/>
  </r>
  <r>
    <s v="SANTO AUGUSTO2014/Aug"/>
    <x v="379"/>
    <x v="381"/>
    <m/>
    <x v="19"/>
    <n v="0"/>
    <n v="0"/>
    <n v="18"/>
    <n v="2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4/Sep"/>
    <x v="379"/>
    <x v="381"/>
    <m/>
    <x v="20"/>
    <n v="0"/>
    <n v="0"/>
    <n v="14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4/Oct"/>
    <x v="379"/>
    <x v="381"/>
    <m/>
    <x v="21"/>
    <n v="0"/>
    <n v="0"/>
    <n v="17"/>
    <n v="1"/>
    <n v="0"/>
    <n v="2"/>
    <n v="0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SANTO AUGUSTO2014/Nov"/>
    <x v="379"/>
    <x v="381"/>
    <m/>
    <x v="22"/>
    <n v="0"/>
    <n v="0"/>
    <n v="17"/>
    <n v="0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4/Dec"/>
    <x v="379"/>
    <x v="381"/>
    <m/>
    <x v="23"/>
    <n v="0"/>
    <n v="0"/>
    <n v="15"/>
    <n v="2"/>
    <n v="2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Jan"/>
    <x v="380"/>
    <x v="382"/>
    <s v="SANTO CRISTO"/>
    <x v="12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Feb"/>
    <x v="380"/>
    <x v="382"/>
    <m/>
    <x v="13"/>
    <n v="0"/>
    <n v="0"/>
    <n v="6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Mar"/>
    <x v="380"/>
    <x v="382"/>
    <m/>
    <x v="14"/>
    <n v="1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NTO CRISTO2014/Apr"/>
    <x v="380"/>
    <x v="382"/>
    <m/>
    <x v="15"/>
    <n v="0"/>
    <n v="0"/>
    <n v="11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May"/>
    <x v="380"/>
    <x v="382"/>
    <m/>
    <x v="16"/>
    <n v="0"/>
    <n v="0"/>
    <n v="8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Jun"/>
    <x v="380"/>
    <x v="382"/>
    <m/>
    <x v="17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Jul"/>
    <x v="380"/>
    <x v="382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4/Aug"/>
    <x v="380"/>
    <x v="382"/>
    <m/>
    <x v="19"/>
    <n v="0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4/Sep"/>
    <x v="380"/>
    <x v="382"/>
    <m/>
    <x v="20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4/Oct"/>
    <x v="380"/>
    <x v="382"/>
    <m/>
    <x v="21"/>
    <n v="0"/>
    <n v="0"/>
    <n v="10"/>
    <n v="0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SANTO CRISTO2014/Nov"/>
    <x v="380"/>
    <x v="382"/>
    <m/>
    <x v="22"/>
    <n v="0"/>
    <n v="0"/>
    <n v="8"/>
    <n v="2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O CRISTO2014/Dec"/>
    <x v="380"/>
    <x v="382"/>
    <m/>
    <x v="23"/>
    <n v="0"/>
    <n v="0"/>
    <n v="7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Jan"/>
    <x v="381"/>
    <x v="383"/>
    <s v="SANTO EXPEDITO DO SUL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Feb"/>
    <x v="381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Mar"/>
    <x v="381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Apr"/>
    <x v="381"/>
    <x v="383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May"/>
    <x v="381"/>
    <x v="38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Jun"/>
    <x v="381"/>
    <x v="383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Jul"/>
    <x v="381"/>
    <x v="3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Aug"/>
    <x v="381"/>
    <x v="38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Sep"/>
    <x v="381"/>
    <x v="38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Oct"/>
    <x v="381"/>
    <x v="38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Nov"/>
    <x v="381"/>
    <x v="38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4/Dec"/>
    <x v="381"/>
    <x v="38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4/Jan"/>
    <x v="382"/>
    <x v="384"/>
    <s v="SAO BORJA"/>
    <x v="12"/>
    <n v="1"/>
    <n v="0"/>
    <n v="87"/>
    <n v="9"/>
    <n v="8"/>
    <n v="7"/>
    <n v="0"/>
    <n v="2"/>
    <n v="6"/>
    <n v="6"/>
    <n v="6"/>
    <n v="0"/>
    <n v="0"/>
    <n v="0"/>
    <n v="0"/>
    <n v="1"/>
    <n v="0"/>
    <n v="0"/>
    <n v="0"/>
    <n v="0"/>
    <n v="0"/>
    <n v="0"/>
    <n v="0"/>
    <n v="0"/>
    <n v="0"/>
    <n v="1"/>
  </r>
  <r>
    <s v="SAO BORJA2014/Feb"/>
    <x v="382"/>
    <x v="384"/>
    <m/>
    <x v="13"/>
    <n v="1"/>
    <n v="0"/>
    <n v="53"/>
    <n v="5"/>
    <n v="6"/>
    <n v="15"/>
    <n v="0"/>
    <n v="3"/>
    <n v="5"/>
    <n v="6"/>
    <n v="13"/>
    <n v="0"/>
    <n v="0"/>
    <n v="0"/>
    <n v="0"/>
    <n v="4"/>
    <n v="0"/>
    <n v="0"/>
    <n v="0"/>
    <n v="0"/>
    <n v="0"/>
    <n v="0"/>
    <n v="0"/>
    <n v="0"/>
    <n v="0"/>
    <n v="1"/>
  </r>
  <r>
    <s v="SAO BORJA2014/Mar"/>
    <x v="382"/>
    <x v="384"/>
    <m/>
    <x v="14"/>
    <n v="1"/>
    <n v="0"/>
    <n v="72"/>
    <n v="11"/>
    <n v="7"/>
    <n v="8"/>
    <n v="0"/>
    <n v="4"/>
    <n v="9"/>
    <n v="7"/>
    <n v="20"/>
    <n v="0"/>
    <n v="0"/>
    <n v="0"/>
    <n v="0"/>
    <n v="4"/>
    <n v="0"/>
    <n v="0"/>
    <n v="0"/>
    <n v="0"/>
    <n v="0"/>
    <n v="0"/>
    <n v="0"/>
    <n v="0"/>
    <n v="0"/>
    <n v="1"/>
  </r>
  <r>
    <s v="SAO BORJA2014/Apr"/>
    <x v="382"/>
    <x v="384"/>
    <m/>
    <x v="15"/>
    <n v="0"/>
    <n v="0"/>
    <n v="84"/>
    <n v="7"/>
    <n v="5"/>
    <n v="8"/>
    <n v="0"/>
    <n v="1"/>
    <n v="4"/>
    <n v="11"/>
    <n v="11"/>
    <n v="0"/>
    <n v="0"/>
    <n v="0"/>
    <n v="0"/>
    <n v="7"/>
    <n v="0"/>
    <n v="0"/>
    <n v="0"/>
    <n v="0"/>
    <n v="0"/>
    <n v="0"/>
    <n v="0"/>
    <n v="0"/>
    <n v="0"/>
    <n v="0"/>
  </r>
  <r>
    <s v="SAO BORJA2014/May"/>
    <x v="382"/>
    <x v="384"/>
    <m/>
    <x v="16"/>
    <n v="0"/>
    <n v="0"/>
    <n v="100"/>
    <n v="8"/>
    <n v="4"/>
    <n v="17"/>
    <n v="0"/>
    <n v="5"/>
    <n v="6"/>
    <n v="7"/>
    <n v="15"/>
    <n v="0"/>
    <n v="0"/>
    <n v="0"/>
    <n v="0"/>
    <n v="6"/>
    <n v="3"/>
    <n v="0"/>
    <n v="0"/>
    <n v="0"/>
    <n v="0"/>
    <n v="0"/>
    <n v="0"/>
    <n v="0"/>
    <n v="0"/>
    <n v="0"/>
  </r>
  <r>
    <s v="SAO BORJA2014/Jun"/>
    <x v="382"/>
    <x v="384"/>
    <m/>
    <x v="17"/>
    <n v="0"/>
    <n v="0"/>
    <n v="86"/>
    <n v="4"/>
    <n v="0"/>
    <n v="16"/>
    <n v="0"/>
    <n v="10"/>
    <n v="11"/>
    <n v="12"/>
    <n v="9"/>
    <n v="0"/>
    <n v="0"/>
    <n v="0"/>
    <n v="0"/>
    <n v="1"/>
    <n v="0"/>
    <n v="0"/>
    <n v="0"/>
    <n v="0"/>
    <n v="0"/>
    <n v="0"/>
    <n v="0"/>
    <n v="0"/>
    <n v="0"/>
    <n v="0"/>
  </r>
  <r>
    <s v="SAO BORJA2014/Jul"/>
    <x v="382"/>
    <x v="384"/>
    <m/>
    <x v="18"/>
    <n v="0"/>
    <n v="0"/>
    <n v="90"/>
    <n v="6"/>
    <n v="2"/>
    <n v="19"/>
    <n v="0"/>
    <n v="5"/>
    <n v="3"/>
    <n v="11"/>
    <n v="23"/>
    <n v="0"/>
    <n v="0"/>
    <n v="0"/>
    <n v="0"/>
    <n v="2"/>
    <n v="1"/>
    <n v="0"/>
    <n v="0"/>
    <n v="0"/>
    <n v="0"/>
    <n v="0"/>
    <n v="0"/>
    <n v="0"/>
    <n v="0"/>
    <n v="0"/>
  </r>
  <r>
    <s v="SAO BORJA2014/Aug"/>
    <x v="382"/>
    <x v="384"/>
    <m/>
    <x v="19"/>
    <n v="0"/>
    <n v="0"/>
    <n v="61"/>
    <n v="6"/>
    <n v="3"/>
    <n v="19"/>
    <n v="0"/>
    <n v="4"/>
    <n v="3"/>
    <n v="12"/>
    <n v="8"/>
    <n v="0"/>
    <n v="0"/>
    <n v="0"/>
    <n v="0"/>
    <n v="2"/>
    <n v="1"/>
    <n v="0"/>
    <n v="0"/>
    <n v="0"/>
    <n v="0"/>
    <n v="0"/>
    <n v="0"/>
    <n v="0"/>
    <n v="0"/>
    <n v="0"/>
  </r>
  <r>
    <s v="SAO BORJA2014/Sep"/>
    <x v="382"/>
    <x v="384"/>
    <m/>
    <x v="20"/>
    <n v="0"/>
    <n v="0"/>
    <n v="70"/>
    <n v="6"/>
    <n v="6"/>
    <n v="8"/>
    <n v="0"/>
    <n v="5"/>
    <n v="1"/>
    <n v="7"/>
    <n v="5"/>
    <n v="0"/>
    <n v="0"/>
    <n v="0"/>
    <n v="0"/>
    <n v="7"/>
    <n v="0"/>
    <n v="0"/>
    <n v="0"/>
    <n v="0"/>
    <n v="0"/>
    <n v="0"/>
    <n v="0"/>
    <n v="0"/>
    <n v="0"/>
    <n v="0"/>
  </r>
  <r>
    <s v="SAO BORJA2014/Oct"/>
    <x v="382"/>
    <x v="384"/>
    <m/>
    <x v="21"/>
    <n v="0"/>
    <n v="0"/>
    <n v="76"/>
    <n v="4"/>
    <n v="6"/>
    <n v="16"/>
    <n v="1"/>
    <n v="6"/>
    <n v="3"/>
    <n v="9"/>
    <n v="13"/>
    <n v="0"/>
    <n v="0"/>
    <n v="0"/>
    <n v="0"/>
    <n v="2"/>
    <n v="1"/>
    <n v="0"/>
    <n v="0"/>
    <n v="0"/>
    <n v="0"/>
    <n v="0"/>
    <n v="0"/>
    <n v="0"/>
    <n v="0"/>
    <n v="0"/>
  </r>
  <r>
    <s v="SAO BORJA2014/Nov"/>
    <x v="382"/>
    <x v="384"/>
    <m/>
    <x v="22"/>
    <n v="1"/>
    <n v="0"/>
    <n v="72"/>
    <n v="8"/>
    <n v="7"/>
    <n v="17"/>
    <n v="0"/>
    <n v="1"/>
    <n v="2"/>
    <n v="7"/>
    <n v="10"/>
    <n v="0"/>
    <n v="0"/>
    <n v="0"/>
    <n v="0"/>
    <n v="0"/>
    <n v="1"/>
    <n v="0"/>
    <n v="0"/>
    <n v="0"/>
    <n v="0"/>
    <n v="0"/>
    <n v="0"/>
    <n v="0"/>
    <n v="0"/>
    <n v="1"/>
  </r>
  <r>
    <s v="SAO BORJA2014/Dec"/>
    <x v="382"/>
    <x v="384"/>
    <m/>
    <x v="23"/>
    <n v="1"/>
    <n v="0"/>
    <n v="67"/>
    <n v="8"/>
    <n v="5"/>
    <n v="15"/>
    <n v="0"/>
    <n v="7"/>
    <n v="4"/>
    <n v="8"/>
    <n v="9"/>
    <n v="0"/>
    <n v="0"/>
    <n v="0"/>
    <n v="0"/>
    <n v="1"/>
    <n v="0"/>
    <n v="0"/>
    <n v="0"/>
    <n v="0"/>
    <n v="0"/>
    <n v="0"/>
    <n v="0"/>
    <n v="0"/>
    <n v="0"/>
    <n v="1"/>
  </r>
  <r>
    <s v="SAO DOMINGOS DO SUL2014/Jan"/>
    <x v="383"/>
    <x v="385"/>
    <s v="SAO DOMINGOS DO SUL"/>
    <x v="12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Feb"/>
    <x v="383"/>
    <x v="3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Mar"/>
    <x v="383"/>
    <x v="385"/>
    <m/>
    <x v="14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DOMINGOS DO SUL2014/Apr"/>
    <x v="383"/>
    <x v="38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May"/>
    <x v="383"/>
    <x v="385"/>
    <m/>
    <x v="16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Jun"/>
    <x v="383"/>
    <x v="385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4/Jul"/>
    <x v="383"/>
    <x v="385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Aug"/>
    <x v="383"/>
    <x v="385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Sep"/>
    <x v="383"/>
    <x v="38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Oct"/>
    <x v="383"/>
    <x v="3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Nov"/>
    <x v="383"/>
    <x v="38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4/Dec"/>
    <x v="383"/>
    <x v="3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Jan"/>
    <x v="384"/>
    <x v="386"/>
    <s v="SAO FRANCISCO DE ASSIS"/>
    <x v="12"/>
    <n v="2"/>
    <n v="0"/>
    <n v="18"/>
    <n v="1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SAO FRANCISCO DE ASSIS2014/Feb"/>
    <x v="384"/>
    <x v="386"/>
    <m/>
    <x v="13"/>
    <n v="0"/>
    <n v="1"/>
    <n v="16"/>
    <n v="4"/>
    <n v="0"/>
    <n v="0"/>
    <n v="0"/>
    <n v="2"/>
    <n v="5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4/Mar"/>
    <x v="384"/>
    <x v="386"/>
    <m/>
    <x v="14"/>
    <n v="0"/>
    <n v="0"/>
    <n v="10"/>
    <n v="0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4/Apr"/>
    <x v="384"/>
    <x v="386"/>
    <m/>
    <x v="15"/>
    <n v="0"/>
    <n v="0"/>
    <n v="18"/>
    <n v="1"/>
    <n v="1"/>
    <n v="0"/>
    <n v="0"/>
    <n v="1"/>
    <n v="1"/>
    <n v="0"/>
    <n v="1"/>
    <n v="1"/>
    <n v="0"/>
    <n v="0"/>
    <n v="0"/>
    <n v="2"/>
    <n v="0"/>
    <n v="0"/>
    <n v="0"/>
    <n v="0"/>
    <n v="0"/>
    <n v="0"/>
    <n v="0"/>
    <n v="0"/>
    <n v="0"/>
    <n v="0"/>
  </r>
  <r>
    <s v="SAO FRANCISCO DE ASSIS2014/May"/>
    <x v="384"/>
    <x v="386"/>
    <m/>
    <x v="16"/>
    <n v="0"/>
    <n v="0"/>
    <n v="12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Jun"/>
    <x v="384"/>
    <x v="386"/>
    <m/>
    <x v="17"/>
    <n v="1"/>
    <n v="0"/>
    <n v="19"/>
    <n v="9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O FRANCISCO DE ASSIS2014/Jul"/>
    <x v="384"/>
    <x v="386"/>
    <m/>
    <x v="18"/>
    <n v="0"/>
    <n v="0"/>
    <n v="11"/>
    <n v="3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Aug"/>
    <x v="384"/>
    <x v="386"/>
    <m/>
    <x v="19"/>
    <n v="0"/>
    <n v="0"/>
    <n v="22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Sep"/>
    <x v="384"/>
    <x v="386"/>
    <m/>
    <x v="20"/>
    <n v="0"/>
    <n v="0"/>
    <n v="21"/>
    <n v="4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FRANCISCO DE ASSIS2014/Oct"/>
    <x v="384"/>
    <x v="386"/>
    <m/>
    <x v="21"/>
    <n v="0"/>
    <n v="0"/>
    <n v="16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4/Nov"/>
    <x v="384"/>
    <x v="386"/>
    <m/>
    <x v="22"/>
    <n v="1"/>
    <n v="0"/>
    <n v="20"/>
    <n v="6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SAO FRANCISCO DE ASSIS2014/Dec"/>
    <x v="384"/>
    <x v="386"/>
    <m/>
    <x v="23"/>
    <n v="0"/>
    <n v="0"/>
    <n v="22"/>
    <n v="11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14/Jan"/>
    <x v="385"/>
    <x v="387"/>
    <s v="SAO FRANCISCO DE PAULA"/>
    <x v="12"/>
    <n v="0"/>
    <n v="1"/>
    <n v="42"/>
    <n v="6"/>
    <n v="0"/>
    <n v="9"/>
    <n v="1"/>
    <n v="2"/>
    <n v="0"/>
    <n v="2"/>
    <n v="1"/>
    <n v="0"/>
    <n v="0"/>
    <n v="0"/>
    <n v="0"/>
    <n v="4"/>
    <n v="4"/>
    <n v="0"/>
    <n v="0"/>
    <n v="0"/>
    <n v="0"/>
    <n v="0"/>
    <n v="0"/>
    <n v="0"/>
    <n v="0"/>
    <n v="0"/>
  </r>
  <r>
    <s v="SAO FRANCISCO DE PAULA2014/Feb"/>
    <x v="385"/>
    <x v="387"/>
    <m/>
    <x v="13"/>
    <n v="0"/>
    <n v="0"/>
    <n v="29"/>
    <n v="4"/>
    <n v="0"/>
    <n v="7"/>
    <n v="0"/>
    <n v="4"/>
    <n v="2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O FRANCISCO DE PAULA2014/Mar"/>
    <x v="385"/>
    <x v="387"/>
    <m/>
    <x v="14"/>
    <n v="0"/>
    <n v="0"/>
    <n v="28"/>
    <n v="2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14/Apr"/>
    <x v="385"/>
    <x v="387"/>
    <m/>
    <x v="15"/>
    <n v="1"/>
    <n v="0"/>
    <n v="24"/>
    <n v="3"/>
    <n v="1"/>
    <n v="0"/>
    <n v="0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1"/>
  </r>
  <r>
    <s v="SAO FRANCISCO DE PAULA2014/May"/>
    <x v="385"/>
    <x v="387"/>
    <m/>
    <x v="16"/>
    <n v="0"/>
    <n v="0"/>
    <n v="32"/>
    <n v="6"/>
    <n v="0"/>
    <n v="0"/>
    <n v="0"/>
    <n v="3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14/Jun"/>
    <x v="385"/>
    <x v="387"/>
    <m/>
    <x v="17"/>
    <n v="0"/>
    <n v="0"/>
    <n v="24"/>
    <n v="8"/>
    <n v="2"/>
    <n v="2"/>
    <n v="0"/>
    <n v="5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4/Jul"/>
    <x v="385"/>
    <x v="387"/>
    <m/>
    <x v="18"/>
    <n v="0"/>
    <n v="0"/>
    <n v="27"/>
    <n v="3"/>
    <n v="1"/>
    <n v="3"/>
    <n v="1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14/Aug"/>
    <x v="385"/>
    <x v="387"/>
    <m/>
    <x v="19"/>
    <n v="0"/>
    <n v="0"/>
    <n v="43"/>
    <n v="2"/>
    <n v="1"/>
    <n v="10"/>
    <n v="0"/>
    <n v="1"/>
    <n v="0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SAO FRANCISCO DE PAULA2014/Sep"/>
    <x v="385"/>
    <x v="387"/>
    <m/>
    <x v="20"/>
    <n v="1"/>
    <n v="0"/>
    <n v="28"/>
    <n v="7"/>
    <n v="1"/>
    <n v="5"/>
    <n v="2"/>
    <n v="1"/>
    <n v="1"/>
    <n v="3"/>
    <n v="1"/>
    <n v="0"/>
    <n v="0"/>
    <n v="0"/>
    <n v="0"/>
    <n v="1"/>
    <n v="1"/>
    <n v="0"/>
    <n v="0"/>
    <n v="0"/>
    <n v="0"/>
    <n v="0"/>
    <n v="0"/>
    <n v="0"/>
    <n v="0"/>
    <n v="1"/>
  </r>
  <r>
    <s v="SAO FRANCISCO DE PAULA2014/Oct"/>
    <x v="385"/>
    <x v="387"/>
    <m/>
    <x v="21"/>
    <n v="0"/>
    <n v="0"/>
    <n v="17"/>
    <n v="4"/>
    <n v="0"/>
    <n v="1"/>
    <n v="0"/>
    <n v="5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14/Nov"/>
    <x v="385"/>
    <x v="387"/>
    <m/>
    <x v="22"/>
    <n v="2"/>
    <n v="0"/>
    <n v="18"/>
    <n v="3"/>
    <n v="0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2"/>
  </r>
  <r>
    <s v="SAO FRANCISCO DE PAULA2014/Dec"/>
    <x v="385"/>
    <x v="387"/>
    <m/>
    <x v="23"/>
    <n v="0"/>
    <n v="0"/>
    <n v="22"/>
    <n v="2"/>
    <n v="2"/>
    <n v="1"/>
    <n v="1"/>
    <n v="3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GABRIEL2014/Jan"/>
    <x v="386"/>
    <x v="388"/>
    <s v="SAO GABRIEL"/>
    <x v="12"/>
    <n v="0"/>
    <n v="0"/>
    <n v="52"/>
    <n v="11"/>
    <n v="1"/>
    <n v="2"/>
    <n v="0"/>
    <n v="6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SAO GABRIEL2014/Feb"/>
    <x v="386"/>
    <x v="388"/>
    <m/>
    <x v="13"/>
    <n v="1"/>
    <n v="0"/>
    <n v="52"/>
    <n v="14"/>
    <n v="2"/>
    <n v="0"/>
    <n v="0"/>
    <n v="4"/>
    <n v="1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SAO GABRIEL2014/Mar"/>
    <x v="386"/>
    <x v="388"/>
    <m/>
    <x v="14"/>
    <n v="0"/>
    <n v="0"/>
    <n v="52"/>
    <n v="9"/>
    <n v="0"/>
    <n v="7"/>
    <n v="0"/>
    <n v="6"/>
    <n v="4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SAO GABRIEL2014/Apr"/>
    <x v="386"/>
    <x v="388"/>
    <m/>
    <x v="15"/>
    <n v="1"/>
    <n v="0"/>
    <n v="59"/>
    <n v="10"/>
    <n v="0"/>
    <n v="3"/>
    <n v="1"/>
    <n v="7"/>
    <n v="4"/>
    <n v="1"/>
    <n v="5"/>
    <n v="0"/>
    <n v="0"/>
    <n v="0"/>
    <n v="0"/>
    <n v="1"/>
    <n v="0"/>
    <n v="0"/>
    <n v="0"/>
    <n v="0"/>
    <n v="0"/>
    <n v="0"/>
    <n v="0"/>
    <n v="0"/>
    <n v="0"/>
    <n v="1"/>
  </r>
  <r>
    <s v="SAO GABRIEL2014/May"/>
    <x v="386"/>
    <x v="388"/>
    <m/>
    <x v="16"/>
    <n v="0"/>
    <n v="0"/>
    <n v="53"/>
    <n v="12"/>
    <n v="1"/>
    <n v="3"/>
    <n v="0"/>
    <n v="10"/>
    <n v="2"/>
    <n v="8"/>
    <n v="4"/>
    <n v="0"/>
    <n v="0"/>
    <n v="0"/>
    <n v="0"/>
    <n v="1"/>
    <n v="1"/>
    <n v="0"/>
    <n v="0"/>
    <n v="0"/>
    <n v="0"/>
    <n v="0"/>
    <n v="0"/>
    <n v="0"/>
    <n v="0"/>
    <n v="0"/>
  </r>
  <r>
    <s v="SAO GABRIEL2014/Jun"/>
    <x v="386"/>
    <x v="388"/>
    <m/>
    <x v="17"/>
    <n v="0"/>
    <n v="0"/>
    <n v="49"/>
    <n v="9"/>
    <n v="4"/>
    <n v="5"/>
    <n v="0"/>
    <n v="7"/>
    <n v="4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SAO GABRIEL2014/Jul"/>
    <x v="386"/>
    <x v="388"/>
    <m/>
    <x v="18"/>
    <n v="0"/>
    <n v="0"/>
    <n v="63"/>
    <n v="9"/>
    <n v="0"/>
    <n v="2"/>
    <n v="0"/>
    <n v="6"/>
    <n v="5"/>
    <n v="6"/>
    <n v="7"/>
    <n v="0"/>
    <n v="0"/>
    <n v="0"/>
    <n v="0"/>
    <n v="2"/>
    <n v="0"/>
    <n v="0"/>
    <n v="0"/>
    <n v="0"/>
    <n v="0"/>
    <n v="0"/>
    <n v="0"/>
    <n v="0"/>
    <n v="0"/>
    <n v="0"/>
  </r>
  <r>
    <s v="SAO GABRIEL2014/Aug"/>
    <x v="386"/>
    <x v="388"/>
    <m/>
    <x v="19"/>
    <n v="0"/>
    <n v="0"/>
    <n v="40"/>
    <n v="6"/>
    <n v="0"/>
    <n v="5"/>
    <n v="1"/>
    <n v="6"/>
    <n v="3"/>
    <n v="8"/>
    <n v="2"/>
    <n v="0"/>
    <n v="0"/>
    <n v="0"/>
    <n v="0"/>
    <n v="0"/>
    <n v="1"/>
    <n v="0"/>
    <n v="1"/>
    <n v="0"/>
    <n v="0"/>
    <n v="0"/>
    <n v="0"/>
    <n v="0"/>
    <n v="0"/>
    <n v="0"/>
  </r>
  <r>
    <s v="SAO GABRIEL2014/Sep"/>
    <x v="386"/>
    <x v="388"/>
    <m/>
    <x v="20"/>
    <n v="0"/>
    <n v="0"/>
    <n v="49"/>
    <n v="10"/>
    <n v="1"/>
    <n v="2"/>
    <n v="0"/>
    <n v="10"/>
    <n v="3"/>
    <n v="2"/>
    <n v="8"/>
    <n v="0"/>
    <n v="0"/>
    <n v="0"/>
    <n v="0"/>
    <n v="0"/>
    <n v="0"/>
    <n v="0"/>
    <n v="0"/>
    <n v="0"/>
    <n v="0"/>
    <n v="0"/>
    <n v="0"/>
    <n v="0"/>
    <n v="0"/>
    <n v="0"/>
  </r>
  <r>
    <s v="SAO GABRIEL2014/Oct"/>
    <x v="386"/>
    <x v="388"/>
    <m/>
    <x v="21"/>
    <n v="0"/>
    <n v="0"/>
    <n v="62"/>
    <n v="15"/>
    <n v="1"/>
    <n v="6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SAO GABRIEL2014/Nov"/>
    <x v="386"/>
    <x v="388"/>
    <m/>
    <x v="22"/>
    <n v="1"/>
    <n v="0"/>
    <n v="66"/>
    <n v="11"/>
    <n v="1"/>
    <n v="3"/>
    <n v="0"/>
    <n v="4"/>
    <n v="0"/>
    <n v="8"/>
    <n v="2"/>
    <n v="0"/>
    <n v="0"/>
    <n v="0"/>
    <n v="0"/>
    <n v="4"/>
    <n v="0"/>
    <n v="0"/>
    <n v="0"/>
    <n v="0"/>
    <n v="0"/>
    <n v="0"/>
    <n v="0"/>
    <n v="0"/>
    <n v="0"/>
    <n v="1"/>
  </r>
  <r>
    <s v="SAO GABRIEL2014/Dec"/>
    <x v="386"/>
    <x v="388"/>
    <m/>
    <x v="23"/>
    <n v="0"/>
    <n v="0"/>
    <n v="67"/>
    <n v="7"/>
    <n v="1"/>
    <n v="0"/>
    <n v="0"/>
    <n v="4"/>
    <n v="5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AO JERONIMO2014/Jan"/>
    <x v="387"/>
    <x v="389"/>
    <s v="SAO JERONIMO"/>
    <x v="12"/>
    <n v="0"/>
    <n v="0"/>
    <n v="42"/>
    <n v="0"/>
    <n v="0"/>
    <n v="6"/>
    <n v="0"/>
    <n v="2"/>
    <n v="3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SAO JERONIMO2014/Feb"/>
    <x v="387"/>
    <x v="389"/>
    <m/>
    <x v="13"/>
    <n v="0"/>
    <n v="0"/>
    <n v="44"/>
    <n v="2"/>
    <n v="2"/>
    <n v="2"/>
    <n v="0"/>
    <n v="1"/>
    <n v="2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SAO JERONIMO2014/Mar"/>
    <x v="387"/>
    <x v="389"/>
    <m/>
    <x v="14"/>
    <n v="0"/>
    <n v="0"/>
    <n v="34"/>
    <n v="1"/>
    <n v="0"/>
    <n v="2"/>
    <n v="0"/>
    <n v="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JERONIMO2014/Apr"/>
    <x v="387"/>
    <x v="389"/>
    <m/>
    <x v="15"/>
    <n v="1"/>
    <n v="0"/>
    <n v="32"/>
    <n v="1"/>
    <n v="0"/>
    <n v="3"/>
    <n v="0"/>
    <n v="2"/>
    <n v="1"/>
    <n v="5"/>
    <n v="2"/>
    <n v="0"/>
    <n v="0"/>
    <n v="0"/>
    <n v="0"/>
    <n v="2"/>
    <n v="1"/>
    <n v="0"/>
    <n v="0"/>
    <n v="0"/>
    <n v="0"/>
    <n v="0"/>
    <n v="0"/>
    <n v="0"/>
    <n v="0"/>
    <n v="1"/>
  </r>
  <r>
    <s v="SAO JERONIMO2014/May"/>
    <x v="387"/>
    <x v="389"/>
    <m/>
    <x v="16"/>
    <n v="0"/>
    <n v="0"/>
    <n v="34"/>
    <n v="2"/>
    <n v="1"/>
    <n v="1"/>
    <n v="0"/>
    <n v="1"/>
    <n v="0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JERONIMO2014/Jun"/>
    <x v="387"/>
    <x v="389"/>
    <m/>
    <x v="17"/>
    <n v="0"/>
    <n v="0"/>
    <n v="25"/>
    <n v="2"/>
    <n v="1"/>
    <n v="4"/>
    <n v="0"/>
    <n v="0"/>
    <n v="1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SAO JERONIMO2014/Jul"/>
    <x v="387"/>
    <x v="389"/>
    <m/>
    <x v="18"/>
    <n v="1"/>
    <n v="0"/>
    <n v="37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JERONIMO2014/Aug"/>
    <x v="387"/>
    <x v="389"/>
    <m/>
    <x v="19"/>
    <n v="0"/>
    <n v="0"/>
    <n v="31"/>
    <n v="1"/>
    <n v="1"/>
    <n v="4"/>
    <n v="0"/>
    <n v="2"/>
    <n v="2"/>
    <n v="5"/>
    <n v="1"/>
    <n v="0"/>
    <n v="0"/>
    <n v="0"/>
    <n v="0"/>
    <n v="4"/>
    <n v="0"/>
    <n v="0"/>
    <n v="0"/>
    <n v="0"/>
    <n v="0"/>
    <n v="0"/>
    <n v="0"/>
    <n v="0"/>
    <n v="0"/>
    <n v="0"/>
  </r>
  <r>
    <s v="SAO JERONIMO2014/Sep"/>
    <x v="387"/>
    <x v="389"/>
    <m/>
    <x v="20"/>
    <n v="0"/>
    <n v="0"/>
    <n v="28"/>
    <n v="1"/>
    <n v="1"/>
    <n v="6"/>
    <n v="0"/>
    <n v="4"/>
    <n v="1"/>
    <n v="8"/>
    <n v="3"/>
    <n v="0"/>
    <n v="0"/>
    <n v="0"/>
    <n v="0"/>
    <n v="0"/>
    <n v="1"/>
    <n v="0"/>
    <n v="0"/>
    <n v="0"/>
    <n v="0"/>
    <n v="0"/>
    <n v="0"/>
    <n v="0"/>
    <n v="1"/>
    <n v="0"/>
  </r>
  <r>
    <s v="SAO JERONIMO2014/Oct"/>
    <x v="387"/>
    <x v="389"/>
    <m/>
    <x v="21"/>
    <n v="0"/>
    <n v="0"/>
    <n v="28"/>
    <n v="1"/>
    <n v="0"/>
    <n v="2"/>
    <n v="0"/>
    <n v="0"/>
    <n v="3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SAO JERONIMO2014/Nov"/>
    <x v="387"/>
    <x v="389"/>
    <m/>
    <x v="22"/>
    <n v="0"/>
    <n v="0"/>
    <n v="16"/>
    <n v="2"/>
    <n v="2"/>
    <n v="5"/>
    <n v="0"/>
    <n v="0"/>
    <n v="0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SAO JERONIMO2014/Dec"/>
    <x v="387"/>
    <x v="389"/>
    <m/>
    <x v="23"/>
    <n v="0"/>
    <n v="0"/>
    <n v="16"/>
    <n v="2"/>
    <n v="0"/>
    <n v="0"/>
    <n v="1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JOAO DA URTIGA2014/Jan"/>
    <x v="388"/>
    <x v="390"/>
    <s v="SAO JOAO DA URTIGA"/>
    <x v="12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Feb"/>
    <x v="388"/>
    <x v="39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Mar"/>
    <x v="388"/>
    <x v="3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Apr"/>
    <x v="388"/>
    <x v="3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May"/>
    <x v="388"/>
    <x v="3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Jun"/>
    <x v="388"/>
    <x v="390"/>
    <m/>
    <x v="1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Jul"/>
    <x v="388"/>
    <x v="39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Aug"/>
    <x v="388"/>
    <x v="390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AO DA URTIGA2014/Sep"/>
    <x v="388"/>
    <x v="39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Oct"/>
    <x v="388"/>
    <x v="390"/>
    <m/>
    <x v="21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Nov"/>
    <x v="388"/>
    <x v="390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4/Dec"/>
    <x v="388"/>
    <x v="390"/>
    <m/>
    <x v="23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AO DO POLESINE2014/Jan"/>
    <x v="389"/>
    <x v="391"/>
    <s v="SAO JOAO DO POLESINE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Feb"/>
    <x v="389"/>
    <x v="39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Mar"/>
    <x v="389"/>
    <x v="391"/>
    <m/>
    <x v="14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Apr"/>
    <x v="389"/>
    <x v="391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May"/>
    <x v="389"/>
    <x v="391"/>
    <m/>
    <x v="16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Jun"/>
    <x v="389"/>
    <x v="39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Jul"/>
    <x v="389"/>
    <x v="391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Aug"/>
    <x v="389"/>
    <x v="391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Sep"/>
    <x v="389"/>
    <x v="391"/>
    <m/>
    <x v="2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Oct"/>
    <x v="389"/>
    <x v="391"/>
    <m/>
    <x v="21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Nov"/>
    <x v="389"/>
    <x v="39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4/Dec"/>
    <x v="389"/>
    <x v="39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Jan"/>
    <x v="390"/>
    <x v="392"/>
    <s v="SAO JORG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Feb"/>
    <x v="390"/>
    <x v="3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Mar"/>
    <x v="390"/>
    <x v="39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Apr"/>
    <x v="390"/>
    <x v="39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May"/>
    <x v="390"/>
    <x v="392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Jun"/>
    <x v="390"/>
    <x v="392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Jul"/>
    <x v="390"/>
    <x v="392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Aug"/>
    <x v="390"/>
    <x v="39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Sep"/>
    <x v="390"/>
    <x v="392"/>
    <m/>
    <x v="2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Oct"/>
    <x v="390"/>
    <x v="392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Nov"/>
    <x v="390"/>
    <x v="39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4/Dec"/>
    <x v="390"/>
    <x v="39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Jan"/>
    <x v="391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Feb"/>
    <x v="391"/>
    <x v="3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Mar"/>
    <x v="391"/>
    <x v="39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May"/>
    <x v="391"/>
    <x v="3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Jun"/>
    <x v="391"/>
    <x v="3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Jul"/>
    <x v="391"/>
    <x v="393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Aug"/>
    <x v="391"/>
    <x v="3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Sep"/>
    <x v="391"/>
    <x v="39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Oct"/>
    <x v="391"/>
    <x v="39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Nov"/>
    <x v="391"/>
    <x v="393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4/Dec"/>
    <x v="391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Jan"/>
    <x v="392"/>
    <x v="394"/>
    <s v="SAO JOSE DO HERVAL"/>
    <x v="12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SE DO HERVAL2014/Feb"/>
    <x v="392"/>
    <x v="394"/>
    <m/>
    <x v="1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HERVAL2014/Mar"/>
    <x v="392"/>
    <x v="394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Apr"/>
    <x v="392"/>
    <x v="394"/>
    <m/>
    <x v="15"/>
    <n v="0"/>
    <n v="0"/>
    <n v="2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14/May"/>
    <x v="392"/>
    <x v="394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Jun"/>
    <x v="392"/>
    <x v="394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Jul"/>
    <x v="392"/>
    <x v="39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Aug"/>
    <x v="392"/>
    <x v="394"/>
    <m/>
    <x v="19"/>
    <n v="0"/>
    <n v="0"/>
    <n v="5"/>
    <n v="2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14/Sep"/>
    <x v="392"/>
    <x v="394"/>
    <m/>
    <x v="2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Oct"/>
    <x v="392"/>
    <x v="39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Nov"/>
    <x v="392"/>
    <x v="39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4/Dec"/>
    <x v="392"/>
    <x v="394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Jan"/>
    <x v="393"/>
    <x v="395"/>
    <s v="SAO JOSE DO HORTENC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Feb"/>
    <x v="393"/>
    <x v="395"/>
    <m/>
    <x v="1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Mar"/>
    <x v="393"/>
    <x v="395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Apr"/>
    <x v="393"/>
    <x v="395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May"/>
    <x v="393"/>
    <x v="39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Jun"/>
    <x v="393"/>
    <x v="39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Jul"/>
    <x v="393"/>
    <x v="3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Aug"/>
    <x v="393"/>
    <x v="395"/>
    <m/>
    <x v="19"/>
    <n v="0"/>
    <n v="0"/>
    <n v="0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O JOSE DO HORTENCIO2014/Sep"/>
    <x v="393"/>
    <x v="395"/>
    <m/>
    <x v="20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Oct"/>
    <x v="393"/>
    <x v="395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Nov"/>
    <x v="393"/>
    <x v="39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4/Dec"/>
    <x v="393"/>
    <x v="395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Jan"/>
    <x v="394"/>
    <x v="396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Feb"/>
    <x v="394"/>
    <x v="3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Mar"/>
    <x v="394"/>
    <x v="39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Apr"/>
    <x v="394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May"/>
    <x v="394"/>
    <x v="3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Jun"/>
    <x v="394"/>
    <x v="3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Jul"/>
    <x v="394"/>
    <x v="39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Aug"/>
    <x v="394"/>
    <x v="3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Sep"/>
    <x v="394"/>
    <x v="3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Oct"/>
    <x v="394"/>
    <x v="3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Nov"/>
    <x v="394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4/Dec"/>
    <x v="394"/>
    <x v="39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4/Jan"/>
    <x v="395"/>
    <x v="397"/>
    <s v="SAO JOSE DO NORTE"/>
    <x v="12"/>
    <n v="0"/>
    <n v="0"/>
    <n v="14"/>
    <n v="0"/>
    <n v="1"/>
    <n v="1"/>
    <n v="0"/>
    <n v="1"/>
    <n v="1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4/Feb"/>
    <x v="395"/>
    <x v="397"/>
    <m/>
    <x v="13"/>
    <n v="0"/>
    <n v="0"/>
    <n v="22"/>
    <n v="2"/>
    <n v="0"/>
    <n v="1"/>
    <n v="0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O JOSE DO NORTE2014/Mar"/>
    <x v="395"/>
    <x v="397"/>
    <m/>
    <x v="14"/>
    <n v="0"/>
    <n v="0"/>
    <n v="26"/>
    <n v="2"/>
    <n v="0"/>
    <n v="0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JOSE DO NORTE2014/Apr"/>
    <x v="395"/>
    <x v="397"/>
    <m/>
    <x v="15"/>
    <n v="0"/>
    <n v="0"/>
    <n v="40"/>
    <n v="2"/>
    <n v="0"/>
    <n v="7"/>
    <n v="0"/>
    <n v="1"/>
    <n v="1"/>
    <n v="6"/>
    <n v="1"/>
    <n v="1"/>
    <n v="0"/>
    <n v="0"/>
    <n v="0"/>
    <n v="4"/>
    <n v="0"/>
    <n v="0"/>
    <n v="0"/>
    <n v="0"/>
    <n v="0"/>
    <n v="0"/>
    <n v="0"/>
    <n v="0"/>
    <n v="0"/>
    <n v="0"/>
  </r>
  <r>
    <s v="SAO JOSE DO NORTE2014/May"/>
    <x v="395"/>
    <x v="397"/>
    <m/>
    <x v="16"/>
    <n v="0"/>
    <n v="0"/>
    <n v="44"/>
    <n v="1"/>
    <n v="2"/>
    <n v="4"/>
    <n v="0"/>
    <n v="0"/>
    <n v="0"/>
    <n v="1"/>
    <n v="3"/>
    <n v="0"/>
    <n v="0"/>
    <n v="0"/>
    <n v="0"/>
    <n v="5"/>
    <n v="0"/>
    <n v="0"/>
    <n v="0"/>
    <n v="0"/>
    <n v="0"/>
    <n v="0"/>
    <n v="0"/>
    <n v="0"/>
    <n v="0"/>
    <n v="0"/>
  </r>
  <r>
    <s v="SAO JOSE DO NORTE2014/Jun"/>
    <x v="395"/>
    <x v="397"/>
    <m/>
    <x v="17"/>
    <n v="0"/>
    <n v="0"/>
    <n v="26"/>
    <n v="2"/>
    <n v="1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SAO JOSE DO NORTE2014/Jul"/>
    <x v="395"/>
    <x v="397"/>
    <m/>
    <x v="18"/>
    <n v="0"/>
    <n v="0"/>
    <n v="32"/>
    <n v="3"/>
    <n v="1"/>
    <n v="8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4/Aug"/>
    <x v="395"/>
    <x v="397"/>
    <m/>
    <x v="19"/>
    <n v="0"/>
    <n v="0"/>
    <n v="17"/>
    <n v="1"/>
    <n v="0"/>
    <n v="2"/>
    <n v="0"/>
    <n v="1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4/Sep"/>
    <x v="395"/>
    <x v="397"/>
    <m/>
    <x v="20"/>
    <n v="0"/>
    <n v="0"/>
    <n v="21"/>
    <n v="2"/>
    <n v="3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4/Oct"/>
    <x v="395"/>
    <x v="397"/>
    <m/>
    <x v="21"/>
    <n v="0"/>
    <n v="0"/>
    <n v="24"/>
    <n v="3"/>
    <n v="0"/>
    <n v="1"/>
    <n v="0"/>
    <n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SAO JOSE DO NORTE2014/Nov"/>
    <x v="395"/>
    <x v="397"/>
    <m/>
    <x v="22"/>
    <n v="0"/>
    <n v="0"/>
    <n v="27"/>
    <n v="3"/>
    <n v="0"/>
    <n v="3"/>
    <n v="0"/>
    <n v="1"/>
    <n v="1"/>
    <n v="1"/>
    <n v="1"/>
    <n v="0"/>
    <n v="0"/>
    <n v="0"/>
    <n v="0"/>
    <n v="0"/>
    <n v="0"/>
    <n v="0"/>
    <n v="0"/>
    <n v="0"/>
    <n v="0"/>
    <n v="0"/>
    <n v="1"/>
    <n v="0"/>
    <n v="0"/>
    <n v="0"/>
  </r>
  <r>
    <s v="SAO JOSE DO NORTE2014/Dec"/>
    <x v="395"/>
    <x v="397"/>
    <m/>
    <x v="23"/>
    <n v="0"/>
    <n v="0"/>
    <n v="38"/>
    <n v="2"/>
    <n v="1"/>
    <n v="4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OSE DO OURO2014/Jan"/>
    <x v="396"/>
    <x v="398"/>
    <s v="SAO JOSE DO OURO"/>
    <x v="12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14/Feb"/>
    <x v="396"/>
    <x v="398"/>
    <m/>
    <x v="1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4/Mar"/>
    <x v="396"/>
    <x v="398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Apr"/>
    <x v="396"/>
    <x v="398"/>
    <m/>
    <x v="15"/>
    <n v="0"/>
    <n v="0"/>
    <n v="6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May"/>
    <x v="396"/>
    <x v="398"/>
    <m/>
    <x v="16"/>
    <n v="0"/>
    <n v="0"/>
    <n v="4"/>
    <n v="1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Jun"/>
    <x v="396"/>
    <x v="398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Jul"/>
    <x v="396"/>
    <x v="398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Aug"/>
    <x v="396"/>
    <x v="398"/>
    <m/>
    <x v="19"/>
    <n v="0"/>
    <n v="0"/>
    <n v="5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Sep"/>
    <x v="396"/>
    <x v="398"/>
    <m/>
    <x v="20"/>
    <n v="0"/>
    <n v="0"/>
    <n v="4"/>
    <n v="1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 OURO2014/Oct"/>
    <x v="396"/>
    <x v="398"/>
    <m/>
    <x v="21"/>
    <n v="0"/>
    <n v="0"/>
    <n v="9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4/Nov"/>
    <x v="396"/>
    <x v="398"/>
    <m/>
    <x v="22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4/Dec"/>
    <x v="396"/>
    <x v="39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Jan"/>
    <x v="397"/>
    <x v="399"/>
    <s v="SAO JOSE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Feb"/>
    <x v="397"/>
    <x v="39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Mar"/>
    <x v="397"/>
    <x v="3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Apr"/>
    <x v="397"/>
    <x v="3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May"/>
    <x v="397"/>
    <x v="3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Jun"/>
    <x v="397"/>
    <x v="3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Jul"/>
    <x v="397"/>
    <x v="39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Aug"/>
    <x v="397"/>
    <x v="39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Sep"/>
    <x v="397"/>
    <x v="39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Oct"/>
    <x v="397"/>
    <x v="39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Nov"/>
    <x v="397"/>
    <x v="39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4/Dec"/>
    <x v="397"/>
    <x v="39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Jan"/>
    <x v="398"/>
    <x v="400"/>
    <s v="SAO JOSE DOS AUSENT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Feb"/>
    <x v="398"/>
    <x v="400"/>
    <m/>
    <x v="1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Mar"/>
    <x v="398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Apr"/>
    <x v="398"/>
    <x v="40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May"/>
    <x v="398"/>
    <x v="400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Jun"/>
    <x v="398"/>
    <x v="40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Jul"/>
    <x v="398"/>
    <x v="400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Aug"/>
    <x v="398"/>
    <x v="40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Sep"/>
    <x v="398"/>
    <x v="40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Oct"/>
    <x v="398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Nov"/>
    <x v="398"/>
    <x v="40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4/Dec"/>
    <x v="398"/>
    <x v="400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4/Jan"/>
    <x v="399"/>
    <x v="401"/>
    <s v="SAO LEOPOLDO"/>
    <x v="12"/>
    <n v="14"/>
    <n v="0"/>
    <n v="297"/>
    <n v="1"/>
    <n v="66"/>
    <n v="130"/>
    <n v="47"/>
    <n v="34"/>
    <n v="10"/>
    <n v="22"/>
    <n v="12"/>
    <n v="0"/>
    <n v="0"/>
    <n v="0"/>
    <n v="0"/>
    <n v="32"/>
    <n v="18"/>
    <n v="1"/>
    <n v="0"/>
    <n v="0"/>
    <n v="0"/>
    <n v="0"/>
    <n v="7"/>
    <n v="0"/>
    <n v="0"/>
    <n v="14"/>
  </r>
  <r>
    <s v="SAO LEOPOLDO2014/Feb"/>
    <x v="399"/>
    <x v="401"/>
    <m/>
    <x v="13"/>
    <n v="10"/>
    <n v="1"/>
    <n v="244"/>
    <n v="3"/>
    <n v="46"/>
    <n v="127"/>
    <n v="51"/>
    <n v="33"/>
    <n v="13"/>
    <n v="19"/>
    <n v="23"/>
    <n v="0"/>
    <n v="0"/>
    <n v="0"/>
    <n v="0"/>
    <n v="16"/>
    <n v="34"/>
    <n v="0"/>
    <n v="0"/>
    <n v="0"/>
    <n v="0"/>
    <n v="0"/>
    <n v="5"/>
    <n v="0"/>
    <n v="0"/>
    <n v="10"/>
  </r>
  <r>
    <s v="SAO LEOPOLDO2014/Mar"/>
    <x v="399"/>
    <x v="401"/>
    <m/>
    <x v="14"/>
    <n v="13"/>
    <n v="0"/>
    <n v="298"/>
    <n v="2"/>
    <n v="58"/>
    <n v="173"/>
    <n v="36"/>
    <n v="23"/>
    <n v="16"/>
    <n v="34"/>
    <n v="12"/>
    <n v="0"/>
    <n v="0"/>
    <n v="0"/>
    <n v="0"/>
    <n v="20"/>
    <n v="39"/>
    <n v="2"/>
    <n v="0"/>
    <n v="0"/>
    <n v="0"/>
    <n v="0"/>
    <n v="19"/>
    <n v="1"/>
    <n v="0"/>
    <n v="15"/>
  </r>
  <r>
    <s v="SAO LEOPOLDO2014/Apr"/>
    <x v="399"/>
    <x v="401"/>
    <m/>
    <x v="15"/>
    <n v="5"/>
    <n v="0"/>
    <n v="289"/>
    <n v="1"/>
    <n v="37"/>
    <n v="160"/>
    <n v="33"/>
    <n v="47"/>
    <n v="17"/>
    <n v="24"/>
    <n v="28"/>
    <n v="0"/>
    <n v="1"/>
    <n v="0"/>
    <n v="0"/>
    <n v="16"/>
    <n v="34"/>
    <n v="0"/>
    <n v="0"/>
    <n v="0"/>
    <n v="0"/>
    <n v="0"/>
    <n v="4"/>
    <n v="0"/>
    <n v="0"/>
    <n v="5"/>
  </r>
  <r>
    <s v="SAO LEOPOLDO2014/May"/>
    <x v="399"/>
    <x v="401"/>
    <m/>
    <x v="16"/>
    <n v="8"/>
    <n v="1"/>
    <n v="286"/>
    <n v="3"/>
    <n v="51"/>
    <n v="148"/>
    <n v="30"/>
    <n v="28"/>
    <n v="8"/>
    <n v="21"/>
    <n v="23"/>
    <n v="0"/>
    <n v="0"/>
    <n v="0"/>
    <n v="0"/>
    <n v="23"/>
    <n v="26"/>
    <n v="0"/>
    <n v="0"/>
    <n v="0"/>
    <n v="0"/>
    <n v="0"/>
    <n v="2"/>
    <n v="0"/>
    <n v="0"/>
    <n v="8"/>
  </r>
  <r>
    <s v="SAO LEOPOLDO2014/Jun"/>
    <x v="399"/>
    <x v="401"/>
    <m/>
    <x v="17"/>
    <n v="7"/>
    <n v="0"/>
    <n v="278"/>
    <n v="4"/>
    <n v="59"/>
    <n v="143"/>
    <n v="40"/>
    <n v="40"/>
    <n v="12"/>
    <n v="24"/>
    <n v="24"/>
    <n v="0"/>
    <n v="0"/>
    <n v="0"/>
    <n v="0"/>
    <n v="19"/>
    <n v="24"/>
    <n v="0"/>
    <n v="0"/>
    <n v="0"/>
    <n v="0"/>
    <n v="1"/>
    <n v="8"/>
    <n v="0"/>
    <n v="0"/>
    <n v="9"/>
  </r>
  <r>
    <s v="SAO LEOPOLDO2014/Jul"/>
    <x v="399"/>
    <x v="401"/>
    <m/>
    <x v="18"/>
    <n v="5"/>
    <n v="0"/>
    <n v="252"/>
    <n v="3"/>
    <n v="47"/>
    <n v="163"/>
    <n v="48"/>
    <n v="47"/>
    <n v="11"/>
    <n v="27"/>
    <n v="34"/>
    <n v="0"/>
    <n v="0"/>
    <n v="0"/>
    <n v="0"/>
    <n v="10"/>
    <n v="28"/>
    <n v="1"/>
    <n v="0"/>
    <n v="0"/>
    <n v="0"/>
    <n v="1"/>
    <n v="3"/>
    <n v="0"/>
    <n v="0"/>
    <n v="5"/>
  </r>
  <r>
    <s v="SAO LEOPOLDO2014/Aug"/>
    <x v="399"/>
    <x v="401"/>
    <m/>
    <x v="19"/>
    <n v="10"/>
    <n v="0"/>
    <n v="270"/>
    <n v="3"/>
    <n v="69"/>
    <n v="170"/>
    <n v="48"/>
    <n v="29"/>
    <n v="31"/>
    <n v="29"/>
    <n v="27"/>
    <n v="2"/>
    <n v="0"/>
    <n v="0"/>
    <n v="0"/>
    <n v="16"/>
    <n v="26"/>
    <n v="2"/>
    <n v="1"/>
    <n v="0"/>
    <n v="0"/>
    <n v="0"/>
    <n v="11"/>
    <n v="0"/>
    <n v="0"/>
    <n v="10"/>
  </r>
  <r>
    <s v="SAO LEOPOLDO2014/Sep"/>
    <x v="399"/>
    <x v="401"/>
    <m/>
    <x v="20"/>
    <n v="12"/>
    <n v="1"/>
    <n v="303"/>
    <n v="4"/>
    <n v="69"/>
    <n v="150"/>
    <n v="43"/>
    <n v="35"/>
    <n v="16"/>
    <n v="29"/>
    <n v="39"/>
    <n v="0"/>
    <n v="0"/>
    <n v="0"/>
    <n v="0"/>
    <n v="10"/>
    <n v="20"/>
    <n v="3"/>
    <n v="0"/>
    <n v="0"/>
    <n v="0"/>
    <n v="0"/>
    <n v="2"/>
    <n v="0"/>
    <n v="0"/>
    <n v="13"/>
  </r>
  <r>
    <s v="SAO LEOPOLDO2014/Oct"/>
    <x v="399"/>
    <x v="401"/>
    <m/>
    <x v="21"/>
    <n v="9"/>
    <n v="0"/>
    <n v="291"/>
    <n v="4"/>
    <n v="65"/>
    <n v="164"/>
    <n v="36"/>
    <n v="36"/>
    <n v="17"/>
    <n v="23"/>
    <n v="30"/>
    <n v="0"/>
    <n v="0"/>
    <n v="0"/>
    <n v="0"/>
    <n v="9"/>
    <n v="22"/>
    <n v="2"/>
    <n v="2"/>
    <n v="0"/>
    <n v="1"/>
    <n v="0"/>
    <n v="9"/>
    <n v="0"/>
    <n v="0"/>
    <n v="10"/>
  </r>
  <r>
    <s v="SAO LEOPOLDO2014/Nov"/>
    <x v="399"/>
    <x v="401"/>
    <m/>
    <x v="22"/>
    <n v="8"/>
    <n v="1"/>
    <n v="217"/>
    <n v="2"/>
    <n v="67"/>
    <n v="132"/>
    <n v="24"/>
    <n v="38"/>
    <n v="17"/>
    <n v="18"/>
    <n v="24"/>
    <n v="0"/>
    <n v="0"/>
    <n v="0"/>
    <n v="0"/>
    <n v="7"/>
    <n v="11"/>
    <n v="1"/>
    <n v="0"/>
    <n v="0"/>
    <n v="0"/>
    <n v="1"/>
    <n v="10"/>
    <n v="0"/>
    <n v="0"/>
    <n v="9"/>
  </r>
  <r>
    <s v="SAO LEOPOLDO2014/Dec"/>
    <x v="399"/>
    <x v="401"/>
    <m/>
    <x v="23"/>
    <n v="12"/>
    <n v="0"/>
    <n v="221"/>
    <n v="2"/>
    <n v="50"/>
    <n v="144"/>
    <n v="33"/>
    <n v="34"/>
    <n v="15"/>
    <n v="12"/>
    <n v="15"/>
    <n v="0"/>
    <n v="0"/>
    <n v="0"/>
    <n v="0"/>
    <n v="12"/>
    <n v="16"/>
    <n v="2"/>
    <n v="0"/>
    <n v="0"/>
    <n v="0"/>
    <n v="0"/>
    <n v="6"/>
    <n v="0"/>
    <n v="0"/>
    <n v="14"/>
  </r>
  <r>
    <s v="SAO LOURENCO DO SUL2014/Jan"/>
    <x v="400"/>
    <x v="402"/>
    <s v="SAO LOURENCO DO SUL"/>
    <x v="12"/>
    <n v="0"/>
    <n v="0"/>
    <n v="36"/>
    <n v="3"/>
    <n v="0"/>
    <n v="0"/>
    <n v="0"/>
    <n v="6"/>
    <n v="3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4/Feb"/>
    <x v="400"/>
    <x v="402"/>
    <m/>
    <x v="13"/>
    <n v="0"/>
    <n v="0"/>
    <n v="26"/>
    <n v="2"/>
    <n v="0"/>
    <n v="3"/>
    <n v="0"/>
    <n v="4"/>
    <n v="0"/>
    <n v="7"/>
    <n v="3"/>
    <n v="0"/>
    <n v="0"/>
    <n v="0"/>
    <n v="0"/>
    <n v="0"/>
    <n v="1"/>
    <n v="0"/>
    <n v="0"/>
    <n v="0"/>
    <n v="0"/>
    <n v="0"/>
    <n v="0"/>
    <n v="0"/>
    <n v="0"/>
    <n v="0"/>
  </r>
  <r>
    <s v="SAO LOURENCO DO SUL2014/Mar"/>
    <x v="400"/>
    <x v="402"/>
    <m/>
    <x v="14"/>
    <n v="1"/>
    <n v="0"/>
    <n v="39"/>
    <n v="2"/>
    <n v="1"/>
    <n v="5"/>
    <n v="0"/>
    <n v="2"/>
    <n v="1"/>
    <n v="8"/>
    <n v="0"/>
    <n v="0"/>
    <n v="0"/>
    <n v="0"/>
    <n v="0"/>
    <n v="7"/>
    <n v="0"/>
    <n v="0"/>
    <n v="0"/>
    <n v="0"/>
    <n v="0"/>
    <n v="0"/>
    <n v="0"/>
    <n v="0"/>
    <n v="0"/>
    <n v="1"/>
  </r>
  <r>
    <s v="SAO LOURENCO DO SUL2014/Apr"/>
    <x v="400"/>
    <x v="402"/>
    <m/>
    <x v="15"/>
    <n v="0"/>
    <n v="0"/>
    <n v="42"/>
    <n v="4"/>
    <n v="1"/>
    <n v="2"/>
    <n v="0"/>
    <n v="3"/>
    <n v="3"/>
    <n v="13"/>
    <n v="3"/>
    <n v="0"/>
    <n v="0"/>
    <n v="0"/>
    <n v="0"/>
    <n v="4"/>
    <n v="0"/>
    <n v="0"/>
    <n v="0"/>
    <n v="0"/>
    <n v="0"/>
    <n v="0"/>
    <n v="0"/>
    <n v="0"/>
    <n v="0"/>
    <n v="0"/>
  </r>
  <r>
    <s v="SAO LOURENCO DO SUL2014/May"/>
    <x v="400"/>
    <x v="402"/>
    <m/>
    <x v="16"/>
    <n v="0"/>
    <n v="0"/>
    <n v="39"/>
    <n v="1"/>
    <n v="0"/>
    <n v="4"/>
    <n v="0"/>
    <n v="1"/>
    <n v="0"/>
    <n v="7"/>
    <n v="1"/>
    <n v="0"/>
    <n v="0"/>
    <n v="0"/>
    <n v="0"/>
    <n v="4"/>
    <n v="0"/>
    <n v="0"/>
    <n v="0"/>
    <n v="0"/>
    <n v="0"/>
    <n v="0"/>
    <n v="0"/>
    <n v="0"/>
    <n v="0"/>
    <n v="0"/>
  </r>
  <r>
    <s v="SAO LOURENCO DO SUL2014/Jun"/>
    <x v="400"/>
    <x v="402"/>
    <m/>
    <x v="17"/>
    <n v="0"/>
    <n v="0"/>
    <n v="34"/>
    <n v="1"/>
    <n v="1"/>
    <n v="0"/>
    <n v="0"/>
    <n v="1"/>
    <n v="0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LOURENCO DO SUL2014/Jul"/>
    <x v="400"/>
    <x v="402"/>
    <m/>
    <x v="18"/>
    <n v="0"/>
    <n v="0"/>
    <n v="47"/>
    <n v="5"/>
    <n v="0"/>
    <n v="0"/>
    <n v="0"/>
    <n v="1"/>
    <n v="0"/>
    <n v="15"/>
    <n v="3"/>
    <n v="0"/>
    <n v="0"/>
    <n v="0"/>
    <n v="0"/>
    <n v="11"/>
    <n v="0"/>
    <n v="0"/>
    <n v="0"/>
    <n v="0"/>
    <n v="0"/>
    <n v="0"/>
    <n v="0"/>
    <n v="0"/>
    <n v="0"/>
    <n v="0"/>
  </r>
  <r>
    <s v="SAO LOURENCO DO SUL2014/Aug"/>
    <x v="400"/>
    <x v="402"/>
    <m/>
    <x v="19"/>
    <n v="0"/>
    <n v="1"/>
    <n v="49"/>
    <n v="3"/>
    <n v="2"/>
    <n v="0"/>
    <n v="0"/>
    <n v="1"/>
    <n v="2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SAO LOURENCO DO SUL2014/Sep"/>
    <x v="400"/>
    <x v="402"/>
    <m/>
    <x v="20"/>
    <n v="0"/>
    <n v="0"/>
    <n v="23"/>
    <n v="1"/>
    <n v="1"/>
    <n v="0"/>
    <n v="0"/>
    <n v="4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4/Oct"/>
    <x v="400"/>
    <x v="402"/>
    <m/>
    <x v="21"/>
    <n v="0"/>
    <n v="0"/>
    <n v="51"/>
    <n v="7"/>
    <n v="1"/>
    <n v="3"/>
    <n v="0"/>
    <n v="10"/>
    <n v="2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SAO LOURENCO DO SUL2014/Nov"/>
    <x v="400"/>
    <x v="402"/>
    <m/>
    <x v="22"/>
    <n v="0"/>
    <n v="0"/>
    <n v="32"/>
    <n v="8"/>
    <n v="1"/>
    <n v="3"/>
    <n v="0"/>
    <n v="0"/>
    <n v="1"/>
    <n v="3"/>
    <n v="1"/>
    <n v="0"/>
    <n v="0"/>
    <n v="0"/>
    <n v="0"/>
    <n v="1"/>
    <n v="2"/>
    <n v="0"/>
    <n v="0"/>
    <n v="0"/>
    <n v="0"/>
    <n v="0"/>
    <n v="0"/>
    <n v="0"/>
    <n v="0"/>
    <n v="0"/>
  </r>
  <r>
    <s v="SAO LOURENCO DO SUL2014/Dec"/>
    <x v="400"/>
    <x v="402"/>
    <m/>
    <x v="23"/>
    <n v="0"/>
    <n v="0"/>
    <n v="50"/>
    <n v="13"/>
    <n v="1"/>
    <n v="1"/>
    <n v="0"/>
    <n v="2"/>
    <n v="3"/>
    <n v="4"/>
    <n v="1"/>
    <n v="0"/>
    <n v="0"/>
    <n v="0"/>
    <n v="0"/>
    <n v="4"/>
    <n v="0"/>
    <n v="0"/>
    <n v="0"/>
    <n v="0"/>
    <n v="0"/>
    <n v="0"/>
    <n v="0"/>
    <n v="0"/>
    <n v="0"/>
    <n v="0"/>
  </r>
  <r>
    <s v="SAO LUIZ GONZAGA2014/Jan"/>
    <x v="401"/>
    <x v="403"/>
    <s v="SAO LUIZ GONZAGA"/>
    <x v="12"/>
    <n v="0"/>
    <n v="0"/>
    <n v="67"/>
    <n v="6"/>
    <n v="1"/>
    <n v="6"/>
    <n v="1"/>
    <n v="28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LUIZ GONZAGA2014/Feb"/>
    <x v="401"/>
    <x v="403"/>
    <m/>
    <x v="13"/>
    <n v="0"/>
    <n v="0"/>
    <n v="81"/>
    <n v="4"/>
    <n v="2"/>
    <n v="8"/>
    <n v="0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0"/>
  </r>
  <r>
    <s v="SAO LUIZ GONZAGA2014/Mar"/>
    <x v="401"/>
    <x v="403"/>
    <m/>
    <x v="14"/>
    <n v="0"/>
    <n v="0"/>
    <n v="117"/>
    <n v="4"/>
    <n v="1"/>
    <n v="9"/>
    <n v="0"/>
    <n v="7"/>
    <n v="3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SAO LUIZ GONZAGA2014/Apr"/>
    <x v="401"/>
    <x v="403"/>
    <m/>
    <x v="15"/>
    <n v="0"/>
    <n v="0"/>
    <n v="75"/>
    <n v="2"/>
    <n v="1"/>
    <n v="5"/>
    <n v="0"/>
    <n v="6"/>
    <n v="2"/>
    <n v="7"/>
    <n v="4"/>
    <n v="0"/>
    <n v="0"/>
    <n v="0"/>
    <n v="0"/>
    <n v="3"/>
    <n v="0"/>
    <n v="0"/>
    <n v="0"/>
    <n v="0"/>
    <n v="0"/>
    <n v="0"/>
    <n v="0"/>
    <n v="0"/>
    <n v="0"/>
    <n v="0"/>
  </r>
  <r>
    <s v="SAO LUIZ GONZAGA2014/May"/>
    <x v="401"/>
    <x v="403"/>
    <m/>
    <x v="16"/>
    <n v="1"/>
    <n v="0"/>
    <n v="48"/>
    <n v="5"/>
    <n v="0"/>
    <n v="4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SAO LUIZ GONZAGA2014/Jun"/>
    <x v="401"/>
    <x v="403"/>
    <m/>
    <x v="17"/>
    <n v="0"/>
    <n v="0"/>
    <n v="86"/>
    <n v="3"/>
    <n v="2"/>
    <n v="5"/>
    <n v="0"/>
    <n v="7"/>
    <n v="6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SAO LUIZ GONZAGA2014/Jul"/>
    <x v="401"/>
    <x v="403"/>
    <m/>
    <x v="18"/>
    <n v="0"/>
    <n v="0"/>
    <n v="81"/>
    <n v="2"/>
    <n v="3"/>
    <n v="3"/>
    <n v="0"/>
    <n v="4"/>
    <n v="1"/>
    <n v="4"/>
    <n v="0"/>
    <n v="0"/>
    <n v="0"/>
    <n v="0"/>
    <n v="0"/>
    <n v="4"/>
    <n v="0"/>
    <n v="0"/>
    <n v="0"/>
    <n v="0"/>
    <n v="0"/>
    <n v="0"/>
    <n v="0"/>
    <n v="0"/>
    <n v="0"/>
    <n v="0"/>
  </r>
  <r>
    <s v="SAO LUIZ GONZAGA2014/Aug"/>
    <x v="401"/>
    <x v="403"/>
    <m/>
    <x v="19"/>
    <n v="0"/>
    <n v="0"/>
    <n v="54"/>
    <n v="6"/>
    <n v="1"/>
    <n v="7"/>
    <n v="0"/>
    <n v="5"/>
    <n v="7"/>
    <n v="5"/>
    <n v="2"/>
    <n v="0"/>
    <n v="0"/>
    <n v="0"/>
    <n v="0"/>
    <n v="0"/>
    <n v="4"/>
    <n v="0"/>
    <n v="0"/>
    <n v="0"/>
    <n v="0"/>
    <n v="0"/>
    <n v="0"/>
    <n v="0"/>
    <n v="0"/>
    <n v="0"/>
  </r>
  <r>
    <s v="SAO LUIZ GONZAGA2014/Sep"/>
    <x v="401"/>
    <x v="403"/>
    <m/>
    <x v="20"/>
    <n v="0"/>
    <n v="0"/>
    <n v="64"/>
    <n v="5"/>
    <n v="1"/>
    <n v="5"/>
    <n v="0"/>
    <n v="2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14/Oct"/>
    <x v="401"/>
    <x v="403"/>
    <m/>
    <x v="21"/>
    <n v="1"/>
    <n v="0"/>
    <n v="78"/>
    <n v="3"/>
    <n v="4"/>
    <n v="12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1"/>
  </r>
  <r>
    <s v="SAO LUIZ GONZAGA2014/Nov"/>
    <x v="401"/>
    <x v="403"/>
    <m/>
    <x v="22"/>
    <n v="0"/>
    <n v="0"/>
    <n v="83"/>
    <n v="7"/>
    <n v="1"/>
    <n v="11"/>
    <n v="0"/>
    <n v="8"/>
    <n v="3"/>
    <n v="8"/>
    <n v="3"/>
    <n v="0"/>
    <n v="0"/>
    <n v="0"/>
    <n v="0"/>
    <n v="4"/>
    <n v="0"/>
    <n v="0"/>
    <n v="0"/>
    <n v="0"/>
    <n v="0"/>
    <n v="0"/>
    <n v="0"/>
    <n v="0"/>
    <n v="0"/>
    <n v="0"/>
  </r>
  <r>
    <s v="SAO LUIZ GONZAGA2014/Dec"/>
    <x v="401"/>
    <x v="403"/>
    <m/>
    <x v="23"/>
    <n v="1"/>
    <n v="0"/>
    <n v="105"/>
    <n v="9"/>
    <n v="2"/>
    <n v="10"/>
    <n v="0"/>
    <n v="5"/>
    <n v="4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SAO MARCOS2014/Jan"/>
    <x v="402"/>
    <x v="404"/>
    <s v="SAO MARCOS"/>
    <x v="12"/>
    <n v="0"/>
    <n v="0"/>
    <n v="12"/>
    <n v="1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MARCOS2014/Feb"/>
    <x v="402"/>
    <x v="404"/>
    <m/>
    <x v="13"/>
    <n v="1"/>
    <n v="0"/>
    <n v="12"/>
    <n v="0"/>
    <n v="0"/>
    <n v="2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4/Mar"/>
    <x v="402"/>
    <x v="404"/>
    <m/>
    <x v="14"/>
    <n v="0"/>
    <n v="0"/>
    <n v="11"/>
    <n v="0"/>
    <n v="1"/>
    <n v="1"/>
    <n v="0"/>
    <n v="5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AO MARCOS2014/Apr"/>
    <x v="402"/>
    <x v="404"/>
    <m/>
    <x v="15"/>
    <n v="0"/>
    <n v="0"/>
    <n v="18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4/May"/>
    <x v="402"/>
    <x v="404"/>
    <m/>
    <x v="16"/>
    <n v="0"/>
    <n v="0"/>
    <n v="15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4/Jun"/>
    <x v="402"/>
    <x v="404"/>
    <m/>
    <x v="17"/>
    <n v="0"/>
    <n v="0"/>
    <n v="15"/>
    <n v="0"/>
    <n v="2"/>
    <n v="2"/>
    <n v="0"/>
    <n v="2"/>
    <n v="0"/>
    <n v="0"/>
    <n v="7"/>
    <n v="0"/>
    <n v="0"/>
    <n v="0"/>
    <n v="0"/>
    <n v="1"/>
    <n v="0"/>
    <n v="0"/>
    <n v="0"/>
    <n v="0"/>
    <n v="0"/>
    <n v="0"/>
    <n v="0"/>
    <n v="0"/>
    <n v="0"/>
    <n v="0"/>
  </r>
  <r>
    <s v="SAO MARCOS2014/Jul"/>
    <x v="402"/>
    <x v="404"/>
    <m/>
    <x v="18"/>
    <n v="0"/>
    <n v="0"/>
    <n v="21"/>
    <n v="0"/>
    <n v="0"/>
    <n v="1"/>
    <n v="0"/>
    <n v="4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SAO MARCOS2014/Aug"/>
    <x v="402"/>
    <x v="404"/>
    <m/>
    <x v="19"/>
    <n v="1"/>
    <n v="0"/>
    <n v="17"/>
    <n v="0"/>
    <n v="2"/>
    <n v="0"/>
    <n v="0"/>
    <n v="2"/>
    <n v="0"/>
    <n v="2"/>
    <n v="4"/>
    <n v="0"/>
    <n v="0"/>
    <n v="0"/>
    <n v="0"/>
    <n v="3"/>
    <n v="0"/>
    <n v="0"/>
    <n v="0"/>
    <n v="0"/>
    <n v="0"/>
    <n v="0"/>
    <n v="0"/>
    <n v="0"/>
    <n v="0"/>
    <n v="1"/>
  </r>
  <r>
    <s v="SAO MARCOS2014/Sep"/>
    <x v="402"/>
    <x v="404"/>
    <m/>
    <x v="20"/>
    <n v="0"/>
    <n v="0"/>
    <n v="22"/>
    <n v="0"/>
    <n v="3"/>
    <n v="1"/>
    <n v="0"/>
    <n v="4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SAO MARCOS2014/Oct"/>
    <x v="402"/>
    <x v="404"/>
    <m/>
    <x v="21"/>
    <n v="0"/>
    <n v="0"/>
    <n v="19"/>
    <n v="1"/>
    <n v="0"/>
    <n v="0"/>
    <n v="1"/>
    <n v="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MARCOS2014/Nov"/>
    <x v="402"/>
    <x v="404"/>
    <m/>
    <x v="22"/>
    <n v="0"/>
    <n v="0"/>
    <n v="17"/>
    <n v="0"/>
    <n v="1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COS2014/Dec"/>
    <x v="402"/>
    <x v="404"/>
    <m/>
    <x v="23"/>
    <n v="1"/>
    <n v="0"/>
    <n v="22"/>
    <n v="0"/>
    <n v="3"/>
    <n v="1"/>
    <n v="0"/>
    <n v="4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SAO MARTINHO2014/Jan"/>
    <x v="403"/>
    <x v="405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Feb"/>
    <x v="403"/>
    <x v="40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Mar"/>
    <x v="403"/>
    <x v="405"/>
    <m/>
    <x v="14"/>
    <n v="0"/>
    <n v="0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Apr"/>
    <x v="403"/>
    <x v="405"/>
    <m/>
    <x v="15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MARTINHO2014/May"/>
    <x v="403"/>
    <x v="405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4/Jun"/>
    <x v="403"/>
    <x v="405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Jul"/>
    <x v="403"/>
    <x v="405"/>
    <m/>
    <x v="18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Aug"/>
    <x v="403"/>
    <x v="405"/>
    <m/>
    <x v="19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Sep"/>
    <x v="403"/>
    <x v="405"/>
    <m/>
    <x v="2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Oct"/>
    <x v="403"/>
    <x v="40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Nov"/>
    <x v="403"/>
    <x v="405"/>
    <m/>
    <x v="22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4/Dec"/>
    <x v="403"/>
    <x v="40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Jan"/>
    <x v="404"/>
    <x v="406"/>
    <s v="SAO MARTINH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Feb"/>
    <x v="404"/>
    <x v="40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Mar"/>
    <x v="404"/>
    <x v="406"/>
    <m/>
    <x v="14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Apr"/>
    <x v="404"/>
    <x v="40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May"/>
    <x v="404"/>
    <x v="406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Jun"/>
    <x v="404"/>
    <x v="406"/>
    <m/>
    <x v="17"/>
    <n v="0"/>
    <n v="0"/>
    <n v="8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4/Jul"/>
    <x v="404"/>
    <x v="406"/>
    <m/>
    <x v="18"/>
    <n v="0"/>
    <n v="0"/>
    <n v="10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 DA SERRA2014/Aug"/>
    <x v="404"/>
    <x v="406"/>
    <m/>
    <x v="19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Sep"/>
    <x v="404"/>
    <x v="40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Oct"/>
    <x v="404"/>
    <x v="406"/>
    <m/>
    <x v="21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Nov"/>
    <x v="404"/>
    <x v="406"/>
    <m/>
    <x v="22"/>
    <n v="0"/>
    <n v="0"/>
    <n v="1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4/Dec"/>
    <x v="404"/>
    <x v="406"/>
    <m/>
    <x v="2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Jan"/>
    <x v="405"/>
    <x v="407"/>
    <s v="SAO MIGUEL DAS MISSOES"/>
    <x v="12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Feb"/>
    <x v="405"/>
    <x v="407"/>
    <m/>
    <x v="13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Mar"/>
    <x v="405"/>
    <x v="407"/>
    <m/>
    <x v="14"/>
    <n v="0"/>
    <n v="0"/>
    <n v="8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IGUEL DAS MISSOES2014/Apr"/>
    <x v="405"/>
    <x v="407"/>
    <m/>
    <x v="15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May"/>
    <x v="405"/>
    <x v="407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Jun"/>
    <x v="405"/>
    <x v="407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Jul"/>
    <x v="405"/>
    <x v="407"/>
    <m/>
    <x v="18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Aug"/>
    <x v="405"/>
    <x v="407"/>
    <m/>
    <x v="19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4/Sep"/>
    <x v="405"/>
    <x v="407"/>
    <m/>
    <x v="20"/>
    <n v="0"/>
    <n v="0"/>
    <n v="7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Oct"/>
    <x v="405"/>
    <x v="407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Nov"/>
    <x v="405"/>
    <x v="407"/>
    <m/>
    <x v="22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4/Dec"/>
    <x v="405"/>
    <x v="407"/>
    <m/>
    <x v="23"/>
    <n v="0"/>
    <n v="0"/>
    <n v="10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Jan"/>
    <x v="406"/>
    <x v="408"/>
    <s v="SAO NICOLAU"/>
    <x v="12"/>
    <n v="0"/>
    <n v="0"/>
    <n v="5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Feb"/>
    <x v="406"/>
    <x v="408"/>
    <m/>
    <x v="13"/>
    <n v="0"/>
    <n v="0"/>
    <n v="7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14/Mar"/>
    <x v="406"/>
    <x v="408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Apr"/>
    <x v="406"/>
    <x v="408"/>
    <m/>
    <x v="15"/>
    <n v="0"/>
    <n v="0"/>
    <n v="1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May"/>
    <x v="406"/>
    <x v="408"/>
    <m/>
    <x v="16"/>
    <n v="0"/>
    <n v="0"/>
    <n v="19"/>
    <n v="1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NICOLAU2014/Jun"/>
    <x v="406"/>
    <x v="408"/>
    <m/>
    <x v="17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NICOLAU2014/Jul"/>
    <x v="406"/>
    <x v="408"/>
    <m/>
    <x v="1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Aug"/>
    <x v="406"/>
    <x v="408"/>
    <m/>
    <x v="19"/>
    <n v="0"/>
    <n v="0"/>
    <n v="8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Sep"/>
    <x v="406"/>
    <x v="408"/>
    <m/>
    <x v="2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Oct"/>
    <x v="406"/>
    <x v="408"/>
    <m/>
    <x v="21"/>
    <n v="0"/>
    <n v="0"/>
    <n v="5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4/Nov"/>
    <x v="406"/>
    <x v="408"/>
    <m/>
    <x v="22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14/Dec"/>
    <x v="406"/>
    <x v="408"/>
    <m/>
    <x v="23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Jan"/>
    <x v="407"/>
    <x v="409"/>
    <s v="SAO PAULO DAS MISSOES"/>
    <x v="1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Feb"/>
    <x v="407"/>
    <x v="4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PAULO DAS MISSOES2014/Mar"/>
    <x v="407"/>
    <x v="40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Apr"/>
    <x v="407"/>
    <x v="409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May"/>
    <x v="407"/>
    <x v="409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AULO DAS MISSOES2014/Jun"/>
    <x v="407"/>
    <x v="409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Jul"/>
    <x v="407"/>
    <x v="4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Aug"/>
    <x v="407"/>
    <x v="40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Sep"/>
    <x v="407"/>
    <x v="4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Oct"/>
    <x v="407"/>
    <x v="409"/>
    <m/>
    <x v="21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AULO DAS MISSOES2014/Nov"/>
    <x v="407"/>
    <x v="4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4/Dec"/>
    <x v="407"/>
    <x v="40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Jan"/>
    <x v="408"/>
    <x v="410"/>
    <s v="SAO PEDRO DA SER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Feb"/>
    <x v="408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Mar"/>
    <x v="408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Apr"/>
    <x v="408"/>
    <x v="41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May"/>
    <x v="408"/>
    <x v="410"/>
    <m/>
    <x v="16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Jun"/>
    <x v="408"/>
    <x v="410"/>
    <m/>
    <x v="17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14/Jul"/>
    <x v="408"/>
    <x v="4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Aug"/>
    <x v="408"/>
    <x v="41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Sep"/>
    <x v="408"/>
    <x v="41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Oct"/>
    <x v="408"/>
    <x v="410"/>
    <m/>
    <x v="2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14/Nov"/>
    <x v="408"/>
    <x v="41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4/Dec"/>
    <x v="408"/>
    <x v="41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Jan"/>
    <x v="409"/>
    <x v="411"/>
    <s v="SAO PEDRO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Feb"/>
    <x v="409"/>
    <x v="41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Mar"/>
    <x v="409"/>
    <x v="41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Apr"/>
    <x v="409"/>
    <x v="4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May"/>
    <x v="409"/>
    <x v="411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Jun"/>
    <x v="409"/>
    <x v="411"/>
    <m/>
    <x v="17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Jul"/>
    <x v="409"/>
    <x v="411"/>
    <m/>
    <x v="1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Aug"/>
    <x v="409"/>
    <x v="4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Sep"/>
    <x v="409"/>
    <x v="4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Oct"/>
    <x v="409"/>
    <x v="4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Nov"/>
    <x v="409"/>
    <x v="41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4/Dec"/>
    <x v="409"/>
    <x v="411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Jan"/>
    <x v="410"/>
    <x v="412"/>
    <s v="SAO PEDRO DO BUT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Feb"/>
    <x v="410"/>
    <x v="4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Mar"/>
    <x v="410"/>
    <x v="41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Apr"/>
    <x v="410"/>
    <x v="41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May"/>
    <x v="410"/>
    <x v="412"/>
    <m/>
    <x v="16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BUTIA2014/Jun"/>
    <x v="410"/>
    <x v="4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Jul"/>
    <x v="410"/>
    <x v="4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Aug"/>
    <x v="410"/>
    <x v="41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Sep"/>
    <x v="410"/>
    <x v="41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Oct"/>
    <x v="410"/>
    <x v="4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Nov"/>
    <x v="410"/>
    <x v="4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4/Dec"/>
    <x v="410"/>
    <x v="41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Jan"/>
    <x v="411"/>
    <x v="413"/>
    <s v="SAO PEDRO DO SUL"/>
    <x v="12"/>
    <n v="0"/>
    <n v="0"/>
    <n v="18"/>
    <n v="7"/>
    <n v="0"/>
    <n v="1"/>
    <n v="0"/>
    <n v="0"/>
    <n v="4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SAO PEDRO DO SUL2014/Feb"/>
    <x v="411"/>
    <x v="413"/>
    <m/>
    <x v="13"/>
    <n v="0"/>
    <n v="0"/>
    <n v="21"/>
    <n v="1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Mar"/>
    <x v="411"/>
    <x v="413"/>
    <m/>
    <x v="14"/>
    <n v="0"/>
    <n v="0"/>
    <n v="28"/>
    <n v="7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Apr"/>
    <x v="411"/>
    <x v="413"/>
    <m/>
    <x v="15"/>
    <n v="0"/>
    <n v="0"/>
    <n v="15"/>
    <n v="6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4/May"/>
    <x v="411"/>
    <x v="413"/>
    <m/>
    <x v="16"/>
    <n v="0"/>
    <n v="0"/>
    <n v="31"/>
    <n v="10"/>
    <n v="1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PEDRO DO SUL2014/Jun"/>
    <x v="411"/>
    <x v="413"/>
    <m/>
    <x v="17"/>
    <n v="0"/>
    <n v="0"/>
    <n v="33"/>
    <n v="1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Jul"/>
    <x v="411"/>
    <x v="413"/>
    <m/>
    <x v="18"/>
    <n v="1"/>
    <n v="0"/>
    <n v="21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14/Aug"/>
    <x v="411"/>
    <x v="413"/>
    <m/>
    <x v="19"/>
    <n v="0"/>
    <n v="0"/>
    <n v="30"/>
    <n v="14"/>
    <n v="1"/>
    <n v="4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4/Sep"/>
    <x v="411"/>
    <x v="413"/>
    <m/>
    <x v="20"/>
    <n v="0"/>
    <n v="0"/>
    <n v="27"/>
    <n v="10"/>
    <n v="1"/>
    <n v="1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4/Oct"/>
    <x v="411"/>
    <x v="413"/>
    <m/>
    <x v="21"/>
    <n v="0"/>
    <n v="0"/>
    <n v="27"/>
    <n v="15"/>
    <n v="0"/>
    <n v="1"/>
    <n v="0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O PEDRO DO SUL2014/Nov"/>
    <x v="411"/>
    <x v="413"/>
    <m/>
    <x v="22"/>
    <n v="0"/>
    <n v="0"/>
    <n v="30"/>
    <n v="12"/>
    <n v="2"/>
    <n v="1"/>
    <n v="0"/>
    <n v="1"/>
    <n v="5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O PEDRO DO SUL2014/Dec"/>
    <x v="411"/>
    <x v="413"/>
    <m/>
    <x v="23"/>
    <n v="0"/>
    <n v="0"/>
    <n v="27"/>
    <n v="10"/>
    <n v="0"/>
    <n v="4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O SEBASTIAO DO CAI2014/Jan"/>
    <x v="412"/>
    <x v="414"/>
    <s v="SAO SEBASTIAO DO CAI"/>
    <x v="12"/>
    <n v="0"/>
    <n v="0"/>
    <n v="30"/>
    <n v="0"/>
    <n v="2"/>
    <n v="3"/>
    <n v="1"/>
    <n v="2"/>
    <n v="2"/>
    <n v="9"/>
    <n v="1"/>
    <n v="0"/>
    <n v="0"/>
    <n v="0"/>
    <n v="0"/>
    <n v="5"/>
    <n v="0"/>
    <n v="0"/>
    <n v="0"/>
    <n v="0"/>
    <n v="0"/>
    <n v="0"/>
    <n v="1"/>
    <n v="0"/>
    <n v="0"/>
    <n v="0"/>
  </r>
  <r>
    <s v="SAO SEBASTIAO DO CAI2014/Feb"/>
    <x v="412"/>
    <x v="414"/>
    <m/>
    <x v="13"/>
    <n v="0"/>
    <n v="0"/>
    <n v="45"/>
    <n v="1"/>
    <n v="1"/>
    <n v="1"/>
    <n v="1"/>
    <n v="1"/>
    <n v="0"/>
    <n v="17"/>
    <n v="0"/>
    <n v="0"/>
    <n v="0"/>
    <n v="0"/>
    <n v="0"/>
    <n v="3"/>
    <n v="0"/>
    <n v="0"/>
    <n v="0"/>
    <n v="0"/>
    <n v="0"/>
    <n v="0"/>
    <n v="0"/>
    <n v="0"/>
    <n v="0"/>
    <n v="0"/>
  </r>
  <r>
    <s v="SAO SEBASTIAO DO CAI2014/Mar"/>
    <x v="412"/>
    <x v="414"/>
    <m/>
    <x v="14"/>
    <n v="0"/>
    <n v="0"/>
    <n v="56"/>
    <n v="3"/>
    <n v="2"/>
    <n v="4"/>
    <n v="3"/>
    <n v="4"/>
    <n v="2"/>
    <n v="25"/>
    <n v="4"/>
    <n v="0"/>
    <n v="0"/>
    <n v="0"/>
    <n v="0"/>
    <n v="6"/>
    <n v="1"/>
    <n v="0"/>
    <n v="1"/>
    <n v="0"/>
    <n v="0"/>
    <n v="0"/>
    <n v="0"/>
    <n v="0"/>
    <n v="0"/>
    <n v="0"/>
  </r>
  <r>
    <s v="SAO SEBASTIAO DO CAI2014/Apr"/>
    <x v="412"/>
    <x v="414"/>
    <m/>
    <x v="15"/>
    <n v="0"/>
    <n v="0"/>
    <n v="33"/>
    <n v="2"/>
    <n v="4"/>
    <n v="0"/>
    <n v="2"/>
    <n v="3"/>
    <n v="4"/>
    <n v="14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4/May"/>
    <x v="412"/>
    <x v="414"/>
    <m/>
    <x v="16"/>
    <n v="0"/>
    <n v="0"/>
    <n v="35"/>
    <n v="2"/>
    <n v="0"/>
    <n v="4"/>
    <n v="0"/>
    <n v="7"/>
    <n v="1"/>
    <n v="19"/>
    <n v="5"/>
    <n v="0"/>
    <n v="0"/>
    <n v="0"/>
    <n v="0"/>
    <n v="3"/>
    <n v="1"/>
    <n v="0"/>
    <n v="0"/>
    <n v="0"/>
    <n v="0"/>
    <n v="0"/>
    <n v="1"/>
    <n v="0"/>
    <n v="0"/>
    <n v="0"/>
  </r>
  <r>
    <s v="SAO SEBASTIAO DO CAI2014/Jun"/>
    <x v="412"/>
    <x v="414"/>
    <m/>
    <x v="17"/>
    <n v="0"/>
    <n v="0"/>
    <n v="33"/>
    <n v="1"/>
    <n v="7"/>
    <n v="3"/>
    <n v="1"/>
    <n v="3"/>
    <n v="1"/>
    <n v="25"/>
    <n v="3"/>
    <n v="1"/>
    <n v="0"/>
    <n v="0"/>
    <n v="0"/>
    <n v="1"/>
    <n v="1"/>
    <n v="0"/>
    <n v="0"/>
    <n v="0"/>
    <n v="0"/>
    <n v="0"/>
    <n v="0"/>
    <n v="0"/>
    <n v="0"/>
    <n v="0"/>
  </r>
  <r>
    <s v="SAO SEBASTIAO DO CAI2014/Jul"/>
    <x v="412"/>
    <x v="414"/>
    <m/>
    <x v="18"/>
    <n v="0"/>
    <n v="0"/>
    <n v="39"/>
    <n v="0"/>
    <n v="4"/>
    <n v="6"/>
    <n v="1"/>
    <n v="3"/>
    <n v="0"/>
    <n v="26"/>
    <n v="9"/>
    <n v="0"/>
    <n v="0"/>
    <n v="0"/>
    <n v="0"/>
    <n v="1"/>
    <n v="2"/>
    <n v="0"/>
    <n v="1"/>
    <n v="0"/>
    <n v="0"/>
    <n v="0"/>
    <n v="0"/>
    <n v="0"/>
    <n v="0"/>
    <n v="0"/>
  </r>
  <r>
    <s v="SAO SEBASTIAO DO CAI2014/Aug"/>
    <x v="412"/>
    <x v="414"/>
    <m/>
    <x v="19"/>
    <n v="0"/>
    <n v="0"/>
    <n v="25"/>
    <n v="1"/>
    <n v="5"/>
    <n v="3"/>
    <n v="0"/>
    <n v="2"/>
    <n v="0"/>
    <n v="19"/>
    <n v="6"/>
    <n v="0"/>
    <n v="0"/>
    <n v="0"/>
    <n v="0"/>
    <n v="2"/>
    <n v="0"/>
    <n v="0"/>
    <n v="0"/>
    <n v="0"/>
    <n v="0"/>
    <n v="0"/>
    <n v="1"/>
    <n v="0"/>
    <n v="0"/>
    <n v="0"/>
  </r>
  <r>
    <s v="SAO SEBASTIAO DO CAI2014/Sep"/>
    <x v="412"/>
    <x v="414"/>
    <m/>
    <x v="20"/>
    <n v="1"/>
    <n v="0"/>
    <n v="25"/>
    <n v="0"/>
    <n v="3"/>
    <n v="1"/>
    <n v="2"/>
    <n v="2"/>
    <n v="1"/>
    <n v="14"/>
    <n v="3"/>
    <n v="0"/>
    <n v="0"/>
    <n v="0"/>
    <n v="0"/>
    <n v="2"/>
    <n v="0"/>
    <n v="0"/>
    <n v="0"/>
    <n v="0"/>
    <n v="0"/>
    <n v="0"/>
    <n v="0"/>
    <n v="0"/>
    <n v="0"/>
    <n v="1"/>
  </r>
  <r>
    <s v="SAO SEBASTIAO DO CAI2014/Oct"/>
    <x v="412"/>
    <x v="414"/>
    <m/>
    <x v="21"/>
    <n v="0"/>
    <n v="0"/>
    <n v="23"/>
    <n v="0"/>
    <n v="3"/>
    <n v="6"/>
    <n v="3"/>
    <n v="11"/>
    <n v="1"/>
    <n v="12"/>
    <n v="4"/>
    <n v="0"/>
    <n v="0"/>
    <n v="0"/>
    <n v="0"/>
    <n v="0"/>
    <n v="0"/>
    <n v="0"/>
    <n v="1"/>
    <n v="0"/>
    <n v="0"/>
    <n v="0"/>
    <n v="1"/>
    <n v="0"/>
    <n v="0"/>
    <n v="0"/>
  </r>
  <r>
    <s v="SAO SEBASTIAO DO CAI2014/Nov"/>
    <x v="412"/>
    <x v="414"/>
    <m/>
    <x v="22"/>
    <n v="0"/>
    <n v="0"/>
    <n v="17"/>
    <n v="0"/>
    <n v="1"/>
    <n v="3"/>
    <n v="1"/>
    <n v="4"/>
    <n v="2"/>
    <n v="16"/>
    <n v="2"/>
    <n v="0"/>
    <n v="0"/>
    <n v="0"/>
    <n v="0"/>
    <n v="0"/>
    <n v="2"/>
    <n v="0"/>
    <n v="0"/>
    <n v="0"/>
    <n v="0"/>
    <n v="0"/>
    <n v="1"/>
    <n v="0"/>
    <n v="0"/>
    <n v="0"/>
  </r>
  <r>
    <s v="SAO SEBASTIAO DO CAI2014/Dec"/>
    <x v="412"/>
    <x v="414"/>
    <m/>
    <x v="23"/>
    <n v="2"/>
    <n v="0"/>
    <n v="18"/>
    <n v="0"/>
    <n v="1"/>
    <n v="4"/>
    <n v="2"/>
    <n v="2"/>
    <n v="2"/>
    <n v="14"/>
    <n v="4"/>
    <n v="0"/>
    <n v="0"/>
    <n v="0"/>
    <n v="0"/>
    <n v="0"/>
    <n v="1"/>
    <n v="1"/>
    <n v="0"/>
    <n v="0"/>
    <n v="1"/>
    <n v="0"/>
    <n v="0"/>
    <n v="0"/>
    <n v="0"/>
    <n v="2"/>
  </r>
  <r>
    <s v="SAO SEPE2014/Jan"/>
    <x v="413"/>
    <x v="415"/>
    <s v="SAO SEPE"/>
    <x v="12"/>
    <n v="0"/>
    <n v="0"/>
    <n v="3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4/Feb"/>
    <x v="413"/>
    <x v="415"/>
    <m/>
    <x v="13"/>
    <n v="0"/>
    <n v="0"/>
    <n v="36"/>
    <n v="5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SEPE2014/Mar"/>
    <x v="413"/>
    <x v="415"/>
    <m/>
    <x v="14"/>
    <n v="0"/>
    <n v="0"/>
    <n v="24"/>
    <n v="5"/>
    <n v="2"/>
    <n v="1"/>
    <n v="0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SAO SEPE2014/Apr"/>
    <x v="413"/>
    <x v="415"/>
    <m/>
    <x v="15"/>
    <n v="0"/>
    <n v="0"/>
    <n v="27"/>
    <n v="5"/>
    <n v="0"/>
    <n v="3"/>
    <n v="0"/>
    <n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SAO SEPE2014/May"/>
    <x v="413"/>
    <x v="415"/>
    <m/>
    <x v="16"/>
    <n v="0"/>
    <n v="0"/>
    <n v="32"/>
    <n v="5"/>
    <n v="3"/>
    <n v="1"/>
    <n v="0"/>
    <n v="1"/>
    <n v="1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SAO SEPE2014/Jun"/>
    <x v="413"/>
    <x v="415"/>
    <m/>
    <x v="17"/>
    <n v="0"/>
    <n v="0"/>
    <n v="26"/>
    <n v="5"/>
    <n v="2"/>
    <n v="6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SEPE2014/Jul"/>
    <x v="413"/>
    <x v="415"/>
    <m/>
    <x v="18"/>
    <n v="1"/>
    <n v="0"/>
    <n v="35"/>
    <n v="6"/>
    <n v="0"/>
    <n v="3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SAO SEPE2014/Aug"/>
    <x v="413"/>
    <x v="415"/>
    <m/>
    <x v="19"/>
    <n v="0"/>
    <n v="0"/>
    <n v="16"/>
    <n v="7"/>
    <n v="1"/>
    <n v="1"/>
    <n v="0"/>
    <n v="1"/>
    <n v="4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SEPE2014/Sep"/>
    <x v="413"/>
    <x v="415"/>
    <m/>
    <x v="20"/>
    <n v="0"/>
    <n v="0"/>
    <n v="27"/>
    <n v="5"/>
    <n v="3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SEPE2014/Oct"/>
    <x v="413"/>
    <x v="415"/>
    <m/>
    <x v="21"/>
    <n v="0"/>
    <n v="0"/>
    <n v="32"/>
    <n v="7"/>
    <n v="0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SEPE2014/Nov"/>
    <x v="413"/>
    <x v="415"/>
    <m/>
    <x v="22"/>
    <n v="0"/>
    <n v="0"/>
    <n v="42"/>
    <n v="8"/>
    <n v="0"/>
    <n v="3"/>
    <n v="1"/>
    <n v="1"/>
    <n v="4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O SEPE2014/Dec"/>
    <x v="413"/>
    <x v="415"/>
    <m/>
    <x v="23"/>
    <n v="1"/>
    <n v="1"/>
    <n v="38"/>
    <n v="4"/>
    <n v="0"/>
    <n v="6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SAO VALENTIM2014/Jan"/>
    <x v="414"/>
    <x v="416"/>
    <s v="SAO VALENTIM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VALENTIM2014/Feb"/>
    <x v="414"/>
    <x v="4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Mar"/>
    <x v="414"/>
    <x v="41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Apr"/>
    <x v="414"/>
    <x v="4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May"/>
    <x v="414"/>
    <x v="416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Jun"/>
    <x v="414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Jul"/>
    <x v="414"/>
    <x v="4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Aug"/>
    <x v="414"/>
    <x v="4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Sep"/>
    <x v="414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VALENTIM2014/Oct"/>
    <x v="414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4/Nov"/>
    <x v="414"/>
    <x v="416"/>
    <m/>
    <x v="22"/>
    <n v="1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ALENTIM2014/Dec"/>
    <x v="414"/>
    <x v="416"/>
    <m/>
    <x v="23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4/Jan"/>
    <x v="415"/>
    <x v="417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Feb"/>
    <x v="415"/>
    <x v="41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Mar"/>
    <x v="415"/>
    <x v="417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Apr"/>
    <x v="415"/>
    <x v="4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May"/>
    <x v="415"/>
    <x v="417"/>
    <m/>
    <x v="1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4/Jun"/>
    <x v="415"/>
    <x v="41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Jul"/>
    <x v="415"/>
    <x v="41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Aug"/>
    <x v="415"/>
    <x v="417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Sep"/>
    <x v="415"/>
    <x v="417"/>
    <m/>
    <x v="2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Oct"/>
    <x v="415"/>
    <x v="417"/>
    <m/>
    <x v="2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Nov"/>
    <x v="415"/>
    <x v="417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4/Dec"/>
    <x v="415"/>
    <x v="417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Jan"/>
    <x v="416"/>
    <x v="418"/>
    <s v="SAO VALERIO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Feb"/>
    <x v="416"/>
    <x v="4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Mar"/>
    <x v="416"/>
    <x v="418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Apr"/>
    <x v="416"/>
    <x v="4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May"/>
    <x v="416"/>
    <x v="4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Jun"/>
    <x v="416"/>
    <x v="418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Jul"/>
    <x v="416"/>
    <x v="4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Aug"/>
    <x v="416"/>
    <x v="41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Sep"/>
    <x v="416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Oct"/>
    <x v="416"/>
    <x v="41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Nov"/>
    <x v="416"/>
    <x v="41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4/Dec"/>
    <x v="416"/>
    <x v="41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Jan"/>
    <x v="417"/>
    <x v="419"/>
    <s v="SAO VENDELINO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Feb"/>
    <x v="417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Mar"/>
    <x v="417"/>
    <x v="419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Apr"/>
    <x v="417"/>
    <x v="419"/>
    <m/>
    <x v="15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May"/>
    <x v="417"/>
    <x v="4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Jun"/>
    <x v="417"/>
    <x v="419"/>
    <m/>
    <x v="17"/>
    <n v="0"/>
    <n v="0"/>
    <n v="6"/>
    <n v="0"/>
    <n v="0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VENDELINO2014/Jul"/>
    <x v="417"/>
    <x v="419"/>
    <m/>
    <x v="1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Aug"/>
    <x v="417"/>
    <x v="41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Sep"/>
    <x v="417"/>
    <x v="419"/>
    <m/>
    <x v="2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Oct"/>
    <x v="417"/>
    <x v="419"/>
    <m/>
    <x v="21"/>
    <n v="0"/>
    <n v="0"/>
    <n v="1"/>
    <n v="0"/>
    <n v="1"/>
    <n v="3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O VENDELINO2014/Nov"/>
    <x v="417"/>
    <x v="4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4/Dec"/>
    <x v="417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Jan"/>
    <x v="418"/>
    <x v="420"/>
    <s v="SAO VICENTE DO SUL"/>
    <x v="12"/>
    <n v="0"/>
    <n v="0"/>
    <n v="12"/>
    <n v="6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VICENTE DO SUL2014/Feb"/>
    <x v="418"/>
    <x v="420"/>
    <m/>
    <x v="13"/>
    <n v="0"/>
    <n v="0"/>
    <n v="7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4/Mar"/>
    <x v="418"/>
    <x v="420"/>
    <m/>
    <x v="1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Apr"/>
    <x v="418"/>
    <x v="420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May"/>
    <x v="418"/>
    <x v="420"/>
    <m/>
    <x v="16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Jun"/>
    <x v="418"/>
    <x v="420"/>
    <m/>
    <x v="1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4/Jul"/>
    <x v="418"/>
    <x v="420"/>
    <m/>
    <x v="18"/>
    <n v="0"/>
    <n v="0"/>
    <n v="16"/>
    <n v="2"/>
    <n v="0"/>
    <n v="1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VICENTE DO SUL2014/Aug"/>
    <x v="418"/>
    <x v="420"/>
    <m/>
    <x v="19"/>
    <n v="0"/>
    <n v="0"/>
    <n v="7"/>
    <n v="3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VICENTE DO SUL2014/Sep"/>
    <x v="418"/>
    <x v="420"/>
    <m/>
    <x v="20"/>
    <n v="0"/>
    <n v="0"/>
    <n v="16"/>
    <n v="4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4/Oct"/>
    <x v="418"/>
    <x v="420"/>
    <m/>
    <x v="21"/>
    <n v="1"/>
    <n v="0"/>
    <n v="11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ICENTE DO SUL2014/Nov"/>
    <x v="418"/>
    <x v="420"/>
    <m/>
    <x v="22"/>
    <n v="0"/>
    <n v="0"/>
    <n v="14"/>
    <n v="5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4/Dec"/>
    <x v="418"/>
    <x v="420"/>
    <m/>
    <x v="23"/>
    <n v="0"/>
    <n v="0"/>
    <n v="17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14/Jan"/>
    <x v="419"/>
    <x v="421"/>
    <s v="SAPIRANGA"/>
    <x v="12"/>
    <n v="3"/>
    <n v="0"/>
    <n v="88"/>
    <n v="1"/>
    <n v="5"/>
    <n v="34"/>
    <n v="4"/>
    <n v="9"/>
    <n v="5"/>
    <n v="10"/>
    <n v="4"/>
    <n v="0"/>
    <n v="0"/>
    <n v="0"/>
    <n v="0"/>
    <n v="3"/>
    <n v="8"/>
    <n v="0"/>
    <n v="2"/>
    <n v="0"/>
    <n v="0"/>
    <n v="0"/>
    <n v="0"/>
    <n v="0"/>
    <n v="0"/>
    <n v="3"/>
  </r>
  <r>
    <s v="SAPIRANGA2014/Feb"/>
    <x v="419"/>
    <x v="421"/>
    <m/>
    <x v="13"/>
    <n v="2"/>
    <n v="0"/>
    <n v="92"/>
    <n v="0"/>
    <n v="22"/>
    <n v="23"/>
    <n v="6"/>
    <n v="6"/>
    <n v="1"/>
    <n v="6"/>
    <n v="6"/>
    <n v="0"/>
    <n v="0"/>
    <n v="0"/>
    <n v="0"/>
    <n v="3"/>
    <n v="4"/>
    <n v="0"/>
    <n v="1"/>
    <n v="0"/>
    <n v="0"/>
    <n v="0"/>
    <n v="0"/>
    <n v="0"/>
    <n v="0"/>
    <n v="2"/>
  </r>
  <r>
    <s v="SAPIRANGA2014/Mar"/>
    <x v="419"/>
    <x v="421"/>
    <m/>
    <x v="14"/>
    <n v="2"/>
    <n v="0"/>
    <n v="80"/>
    <n v="0"/>
    <n v="18"/>
    <n v="26"/>
    <n v="11"/>
    <n v="7"/>
    <n v="4"/>
    <n v="4"/>
    <n v="3"/>
    <n v="0"/>
    <n v="0"/>
    <n v="0"/>
    <n v="0"/>
    <n v="0"/>
    <n v="2"/>
    <n v="0"/>
    <n v="0"/>
    <n v="0"/>
    <n v="0"/>
    <n v="0"/>
    <n v="0"/>
    <n v="0"/>
    <n v="0"/>
    <n v="2"/>
  </r>
  <r>
    <s v="SAPIRANGA2014/Apr"/>
    <x v="419"/>
    <x v="421"/>
    <m/>
    <x v="15"/>
    <n v="1"/>
    <n v="0"/>
    <n v="90"/>
    <n v="2"/>
    <n v="19"/>
    <n v="21"/>
    <n v="6"/>
    <n v="2"/>
    <n v="1"/>
    <n v="7"/>
    <n v="3"/>
    <n v="0"/>
    <n v="0"/>
    <n v="0"/>
    <n v="0"/>
    <n v="2"/>
    <n v="2"/>
    <n v="0"/>
    <n v="0"/>
    <n v="0"/>
    <n v="0"/>
    <n v="0"/>
    <n v="0"/>
    <n v="0"/>
    <n v="0"/>
    <n v="1"/>
  </r>
  <r>
    <s v="SAPIRANGA2014/May"/>
    <x v="419"/>
    <x v="421"/>
    <m/>
    <x v="16"/>
    <n v="2"/>
    <n v="1"/>
    <n v="81"/>
    <n v="2"/>
    <n v="20"/>
    <n v="21"/>
    <n v="3"/>
    <n v="5"/>
    <n v="6"/>
    <n v="15"/>
    <n v="5"/>
    <n v="0"/>
    <n v="0"/>
    <n v="0"/>
    <n v="0"/>
    <n v="2"/>
    <n v="10"/>
    <n v="0"/>
    <n v="0"/>
    <n v="0"/>
    <n v="0"/>
    <n v="0"/>
    <n v="0"/>
    <n v="0"/>
    <n v="0"/>
    <n v="2"/>
  </r>
  <r>
    <s v="SAPIRANGA2014/Jun"/>
    <x v="419"/>
    <x v="421"/>
    <m/>
    <x v="17"/>
    <n v="2"/>
    <n v="0"/>
    <n v="71"/>
    <n v="1"/>
    <n v="18"/>
    <n v="34"/>
    <n v="3"/>
    <n v="5"/>
    <n v="5"/>
    <n v="6"/>
    <n v="7"/>
    <n v="0"/>
    <n v="0"/>
    <n v="0"/>
    <n v="0"/>
    <n v="3"/>
    <n v="5"/>
    <n v="0"/>
    <n v="0"/>
    <n v="0"/>
    <n v="0"/>
    <n v="0"/>
    <n v="0"/>
    <n v="0"/>
    <n v="0"/>
    <n v="2"/>
  </r>
  <r>
    <s v="SAPIRANGA2014/Jul"/>
    <x v="419"/>
    <x v="421"/>
    <m/>
    <x v="18"/>
    <n v="1"/>
    <n v="0"/>
    <n v="65"/>
    <n v="0"/>
    <n v="22"/>
    <n v="39"/>
    <n v="8"/>
    <n v="5"/>
    <n v="6"/>
    <n v="13"/>
    <n v="2"/>
    <n v="0"/>
    <n v="0"/>
    <n v="0"/>
    <n v="0"/>
    <n v="3"/>
    <n v="3"/>
    <n v="0"/>
    <n v="1"/>
    <n v="0"/>
    <n v="0"/>
    <n v="0"/>
    <n v="0"/>
    <n v="0"/>
    <n v="0"/>
    <n v="1"/>
  </r>
  <r>
    <s v="SAPIRANGA2014/Aug"/>
    <x v="419"/>
    <x v="421"/>
    <m/>
    <x v="19"/>
    <n v="1"/>
    <n v="0"/>
    <n v="54"/>
    <n v="0"/>
    <n v="19"/>
    <n v="20"/>
    <n v="7"/>
    <n v="6"/>
    <n v="2"/>
    <n v="16"/>
    <n v="2"/>
    <n v="0"/>
    <n v="0"/>
    <n v="0"/>
    <n v="0"/>
    <n v="1"/>
    <n v="0"/>
    <n v="0"/>
    <n v="0"/>
    <n v="0"/>
    <n v="0"/>
    <n v="0"/>
    <n v="0"/>
    <n v="0"/>
    <n v="0"/>
    <n v="1"/>
  </r>
  <r>
    <s v="SAPIRANGA2014/Sep"/>
    <x v="419"/>
    <x v="421"/>
    <m/>
    <x v="20"/>
    <n v="1"/>
    <n v="1"/>
    <n v="79"/>
    <n v="0"/>
    <n v="21"/>
    <n v="10"/>
    <n v="8"/>
    <n v="3"/>
    <n v="1"/>
    <n v="9"/>
    <n v="2"/>
    <n v="0"/>
    <n v="0"/>
    <n v="0"/>
    <n v="0"/>
    <n v="3"/>
    <n v="0"/>
    <n v="0"/>
    <n v="0"/>
    <n v="0"/>
    <n v="0"/>
    <n v="0"/>
    <n v="0"/>
    <n v="0"/>
    <n v="0"/>
    <n v="1"/>
  </r>
  <r>
    <s v="SAPIRANGA2014/Oct"/>
    <x v="419"/>
    <x v="421"/>
    <m/>
    <x v="21"/>
    <n v="1"/>
    <n v="0"/>
    <n v="61"/>
    <n v="0"/>
    <n v="15"/>
    <n v="22"/>
    <n v="3"/>
    <n v="7"/>
    <n v="7"/>
    <n v="16"/>
    <n v="3"/>
    <n v="0"/>
    <n v="0"/>
    <n v="0"/>
    <n v="0"/>
    <n v="5"/>
    <n v="7"/>
    <n v="0"/>
    <n v="0"/>
    <n v="0"/>
    <n v="0"/>
    <n v="0"/>
    <n v="0"/>
    <n v="0"/>
    <n v="0"/>
    <n v="1"/>
  </r>
  <r>
    <s v="SAPIRANGA2014/Nov"/>
    <x v="419"/>
    <x v="421"/>
    <m/>
    <x v="22"/>
    <n v="2"/>
    <n v="0"/>
    <n v="76"/>
    <n v="0"/>
    <n v="17"/>
    <n v="29"/>
    <n v="2"/>
    <n v="8"/>
    <n v="1"/>
    <n v="12"/>
    <n v="4"/>
    <n v="0"/>
    <n v="0"/>
    <n v="0"/>
    <n v="0"/>
    <n v="6"/>
    <n v="5"/>
    <n v="0"/>
    <n v="0"/>
    <n v="0"/>
    <n v="0"/>
    <n v="0"/>
    <n v="0"/>
    <n v="0"/>
    <n v="0"/>
    <n v="2"/>
  </r>
  <r>
    <s v="SAPIRANGA2014/Dec"/>
    <x v="419"/>
    <x v="421"/>
    <m/>
    <x v="23"/>
    <n v="3"/>
    <n v="0"/>
    <n v="72"/>
    <n v="0"/>
    <n v="18"/>
    <n v="25"/>
    <n v="3"/>
    <n v="4"/>
    <n v="4"/>
    <n v="10"/>
    <n v="0"/>
    <n v="0"/>
    <n v="0"/>
    <n v="0"/>
    <n v="0"/>
    <n v="2"/>
    <n v="3"/>
    <n v="0"/>
    <n v="0"/>
    <n v="0"/>
    <n v="0"/>
    <n v="0"/>
    <n v="0"/>
    <n v="0"/>
    <n v="0"/>
    <n v="3"/>
  </r>
  <r>
    <s v="SAPUCAIA DO SUL2014/Jan"/>
    <x v="420"/>
    <x v="422"/>
    <s v="SAPUCAIA DO SUL"/>
    <x v="12"/>
    <n v="0"/>
    <n v="1"/>
    <n v="190"/>
    <n v="2"/>
    <n v="36"/>
    <n v="86"/>
    <n v="11"/>
    <n v="17"/>
    <n v="5"/>
    <n v="8"/>
    <n v="6"/>
    <n v="0"/>
    <n v="0"/>
    <n v="0"/>
    <n v="0"/>
    <n v="7"/>
    <n v="9"/>
    <n v="0"/>
    <n v="1"/>
    <n v="0"/>
    <n v="0"/>
    <n v="0"/>
    <n v="0"/>
    <n v="0"/>
    <n v="0"/>
    <n v="0"/>
  </r>
  <r>
    <s v="SAPUCAIA DO SUL2014/Feb"/>
    <x v="420"/>
    <x v="422"/>
    <m/>
    <x v="13"/>
    <n v="5"/>
    <n v="0"/>
    <n v="206"/>
    <n v="0"/>
    <n v="27"/>
    <n v="108"/>
    <n v="14"/>
    <n v="5"/>
    <n v="4"/>
    <n v="4"/>
    <n v="4"/>
    <n v="0"/>
    <n v="0"/>
    <n v="0"/>
    <n v="0"/>
    <n v="8"/>
    <n v="15"/>
    <n v="1"/>
    <n v="0"/>
    <n v="0"/>
    <n v="0"/>
    <n v="0"/>
    <n v="1"/>
    <n v="0"/>
    <n v="0"/>
    <n v="6"/>
  </r>
  <r>
    <s v="SAPUCAIA DO SUL2014/Mar"/>
    <x v="420"/>
    <x v="422"/>
    <m/>
    <x v="14"/>
    <n v="3"/>
    <n v="0"/>
    <n v="168"/>
    <n v="0"/>
    <n v="36"/>
    <n v="123"/>
    <n v="13"/>
    <n v="16"/>
    <n v="5"/>
    <n v="13"/>
    <n v="9"/>
    <n v="0"/>
    <n v="0"/>
    <n v="0"/>
    <n v="0"/>
    <n v="4"/>
    <n v="17"/>
    <n v="0"/>
    <n v="0"/>
    <n v="0"/>
    <n v="0"/>
    <n v="0"/>
    <n v="3"/>
    <n v="0"/>
    <n v="0"/>
    <n v="3"/>
  </r>
  <r>
    <s v="SAPUCAIA DO SUL2014/Apr"/>
    <x v="420"/>
    <x v="422"/>
    <m/>
    <x v="15"/>
    <n v="4"/>
    <n v="0"/>
    <n v="182"/>
    <n v="1"/>
    <n v="32"/>
    <n v="126"/>
    <n v="16"/>
    <n v="29"/>
    <n v="4"/>
    <n v="13"/>
    <n v="10"/>
    <n v="0"/>
    <n v="0"/>
    <n v="0"/>
    <n v="0"/>
    <n v="6"/>
    <n v="18"/>
    <n v="1"/>
    <n v="1"/>
    <n v="0"/>
    <n v="0"/>
    <n v="1"/>
    <n v="4"/>
    <n v="0"/>
    <n v="0"/>
    <n v="4"/>
  </r>
  <r>
    <s v="SAPUCAIA DO SUL2014/May"/>
    <x v="420"/>
    <x v="422"/>
    <m/>
    <x v="16"/>
    <n v="4"/>
    <n v="1"/>
    <n v="190"/>
    <n v="1"/>
    <n v="29"/>
    <n v="129"/>
    <n v="18"/>
    <n v="15"/>
    <n v="6"/>
    <n v="25"/>
    <n v="19"/>
    <n v="0"/>
    <n v="0"/>
    <n v="0"/>
    <n v="0"/>
    <n v="8"/>
    <n v="14"/>
    <n v="0"/>
    <n v="1"/>
    <n v="0"/>
    <n v="0"/>
    <n v="2"/>
    <n v="8"/>
    <n v="0"/>
    <n v="1"/>
    <n v="4"/>
  </r>
  <r>
    <s v="SAPUCAIA DO SUL2014/Jun"/>
    <x v="420"/>
    <x v="422"/>
    <m/>
    <x v="17"/>
    <n v="3"/>
    <n v="0"/>
    <n v="153"/>
    <n v="1"/>
    <n v="20"/>
    <n v="138"/>
    <n v="27"/>
    <n v="33"/>
    <n v="4"/>
    <n v="18"/>
    <n v="6"/>
    <n v="0"/>
    <n v="0"/>
    <n v="0"/>
    <n v="0"/>
    <n v="10"/>
    <n v="22"/>
    <n v="1"/>
    <n v="0"/>
    <n v="0"/>
    <n v="0"/>
    <n v="1"/>
    <n v="11"/>
    <n v="0"/>
    <n v="1"/>
    <n v="3"/>
  </r>
  <r>
    <s v="SAPUCAIA DO SUL2014/Jul"/>
    <x v="420"/>
    <x v="422"/>
    <m/>
    <x v="18"/>
    <n v="4"/>
    <n v="0"/>
    <n v="141"/>
    <n v="2"/>
    <n v="18"/>
    <n v="145"/>
    <n v="18"/>
    <n v="18"/>
    <n v="6"/>
    <n v="31"/>
    <n v="12"/>
    <n v="0"/>
    <n v="0"/>
    <n v="0"/>
    <n v="0"/>
    <n v="5"/>
    <n v="37"/>
    <n v="3"/>
    <n v="0"/>
    <n v="0"/>
    <n v="0"/>
    <n v="1"/>
    <n v="2"/>
    <n v="0"/>
    <n v="0"/>
    <n v="4"/>
  </r>
  <r>
    <s v="SAPUCAIA DO SUL2014/Aug"/>
    <x v="420"/>
    <x v="422"/>
    <m/>
    <x v="19"/>
    <n v="7"/>
    <n v="0"/>
    <n v="155"/>
    <n v="2"/>
    <n v="25"/>
    <n v="113"/>
    <n v="15"/>
    <n v="10"/>
    <n v="9"/>
    <n v="11"/>
    <n v="12"/>
    <n v="2"/>
    <n v="0"/>
    <n v="0"/>
    <n v="0"/>
    <n v="13"/>
    <n v="16"/>
    <n v="0"/>
    <n v="2"/>
    <n v="0"/>
    <n v="0"/>
    <n v="1"/>
    <n v="2"/>
    <n v="0"/>
    <n v="0"/>
    <n v="8"/>
  </r>
  <r>
    <s v="SAPUCAIA DO SUL2014/Sep"/>
    <x v="420"/>
    <x v="422"/>
    <m/>
    <x v="20"/>
    <n v="8"/>
    <n v="0"/>
    <n v="155"/>
    <n v="2"/>
    <n v="21"/>
    <n v="110"/>
    <n v="24"/>
    <n v="16"/>
    <n v="8"/>
    <n v="13"/>
    <n v="9"/>
    <n v="1"/>
    <n v="0"/>
    <n v="0"/>
    <n v="0"/>
    <n v="7"/>
    <n v="11"/>
    <n v="0"/>
    <n v="0"/>
    <n v="0"/>
    <n v="0"/>
    <n v="0"/>
    <n v="0"/>
    <n v="0"/>
    <n v="0"/>
    <n v="12"/>
  </r>
  <r>
    <s v="SAPUCAIA DO SUL2014/Oct"/>
    <x v="420"/>
    <x v="422"/>
    <m/>
    <x v="21"/>
    <n v="4"/>
    <n v="0"/>
    <n v="227"/>
    <n v="3"/>
    <n v="26"/>
    <n v="127"/>
    <n v="13"/>
    <n v="14"/>
    <n v="9"/>
    <n v="17"/>
    <n v="9"/>
    <n v="0"/>
    <n v="0"/>
    <n v="0"/>
    <n v="0"/>
    <n v="10"/>
    <n v="17"/>
    <n v="0"/>
    <n v="0"/>
    <n v="0"/>
    <n v="0"/>
    <n v="0"/>
    <n v="3"/>
    <n v="0"/>
    <n v="0"/>
    <n v="4"/>
  </r>
  <r>
    <s v="SAPUCAIA DO SUL2014/Nov"/>
    <x v="420"/>
    <x v="422"/>
    <m/>
    <x v="22"/>
    <n v="4"/>
    <n v="0"/>
    <n v="137"/>
    <n v="2"/>
    <n v="28"/>
    <n v="115"/>
    <n v="15"/>
    <n v="15"/>
    <n v="5"/>
    <n v="7"/>
    <n v="9"/>
    <n v="0"/>
    <n v="0"/>
    <n v="0"/>
    <n v="0"/>
    <n v="10"/>
    <n v="12"/>
    <n v="0"/>
    <n v="0"/>
    <n v="0"/>
    <n v="0"/>
    <n v="1"/>
    <n v="4"/>
    <n v="0"/>
    <n v="0"/>
    <n v="5"/>
  </r>
  <r>
    <s v="SAPUCAIA DO SUL2014/Dec"/>
    <x v="420"/>
    <x v="422"/>
    <m/>
    <x v="23"/>
    <n v="4"/>
    <n v="0"/>
    <n v="160"/>
    <n v="0"/>
    <n v="27"/>
    <n v="111"/>
    <n v="8"/>
    <n v="17"/>
    <n v="5"/>
    <n v="19"/>
    <n v="3"/>
    <n v="0"/>
    <n v="0"/>
    <n v="0"/>
    <n v="0"/>
    <n v="9"/>
    <n v="15"/>
    <n v="0"/>
    <n v="0"/>
    <n v="0"/>
    <n v="0"/>
    <n v="0"/>
    <n v="0"/>
    <n v="0"/>
    <n v="0"/>
    <n v="4"/>
  </r>
  <r>
    <s v="SARANDI2014/Jan"/>
    <x v="421"/>
    <x v="423"/>
    <s v="SARANDI"/>
    <x v="12"/>
    <n v="1"/>
    <n v="0"/>
    <n v="15"/>
    <n v="0"/>
    <n v="2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RANDI2014/Feb"/>
    <x v="421"/>
    <x v="423"/>
    <m/>
    <x v="13"/>
    <n v="0"/>
    <n v="0"/>
    <n v="11"/>
    <n v="1"/>
    <n v="0"/>
    <n v="0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RANDI2014/Mar"/>
    <x v="421"/>
    <x v="423"/>
    <m/>
    <x v="14"/>
    <n v="0"/>
    <n v="0"/>
    <n v="14"/>
    <n v="0"/>
    <n v="0"/>
    <n v="0"/>
    <n v="0"/>
    <n v="3"/>
    <n v="1"/>
    <n v="5"/>
    <n v="1"/>
    <n v="0"/>
    <n v="0"/>
    <n v="0"/>
    <n v="0"/>
    <n v="3"/>
    <n v="0"/>
    <n v="0"/>
    <n v="0"/>
    <n v="0"/>
    <n v="0"/>
    <n v="0"/>
    <n v="0"/>
    <n v="0"/>
    <n v="0"/>
    <n v="0"/>
  </r>
  <r>
    <s v="SARANDI2014/Apr"/>
    <x v="421"/>
    <x v="423"/>
    <m/>
    <x v="15"/>
    <n v="0"/>
    <n v="0"/>
    <n v="14"/>
    <n v="1"/>
    <n v="0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14/May"/>
    <x v="421"/>
    <x v="423"/>
    <m/>
    <x v="16"/>
    <n v="0"/>
    <n v="0"/>
    <n v="17"/>
    <n v="0"/>
    <n v="1"/>
    <n v="2"/>
    <n v="0"/>
    <n v="0"/>
    <n v="0"/>
    <n v="2"/>
    <n v="2"/>
    <n v="0"/>
    <n v="0"/>
    <n v="0"/>
    <n v="0"/>
    <n v="0"/>
    <n v="1"/>
    <n v="0"/>
    <n v="0"/>
    <n v="0"/>
    <n v="0"/>
    <n v="0"/>
    <n v="1"/>
    <n v="0"/>
    <n v="0"/>
    <n v="0"/>
  </r>
  <r>
    <s v="SARANDI2014/Jun"/>
    <x v="421"/>
    <x v="423"/>
    <m/>
    <x v="17"/>
    <n v="0"/>
    <n v="0"/>
    <n v="10"/>
    <n v="1"/>
    <n v="1"/>
    <n v="2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RANDI2014/Jul"/>
    <x v="421"/>
    <x v="423"/>
    <m/>
    <x v="18"/>
    <n v="0"/>
    <n v="0"/>
    <n v="28"/>
    <n v="0"/>
    <n v="1"/>
    <n v="2"/>
    <n v="0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RANDI2014/Aug"/>
    <x v="421"/>
    <x v="423"/>
    <m/>
    <x v="19"/>
    <n v="0"/>
    <n v="0"/>
    <n v="17"/>
    <n v="0"/>
    <n v="3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RANDI2014/Sep"/>
    <x v="421"/>
    <x v="423"/>
    <m/>
    <x v="20"/>
    <n v="0"/>
    <n v="0"/>
    <n v="25"/>
    <n v="0"/>
    <n v="0"/>
    <n v="4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SARANDI2014/Oct"/>
    <x v="421"/>
    <x v="423"/>
    <m/>
    <x v="21"/>
    <n v="0"/>
    <n v="0"/>
    <n v="19"/>
    <n v="0"/>
    <n v="0"/>
    <n v="2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RANDI2014/Nov"/>
    <x v="421"/>
    <x v="423"/>
    <m/>
    <x v="22"/>
    <n v="0"/>
    <n v="0"/>
    <n v="19"/>
    <n v="0"/>
    <n v="0"/>
    <n v="2"/>
    <n v="0"/>
    <n v="5"/>
    <n v="5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RANDI2014/Dec"/>
    <x v="421"/>
    <x v="423"/>
    <m/>
    <x v="23"/>
    <n v="1"/>
    <n v="0"/>
    <n v="20"/>
    <n v="1"/>
    <n v="2"/>
    <n v="1"/>
    <n v="0"/>
    <n v="16"/>
    <n v="3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EBERI2014/Jan"/>
    <x v="422"/>
    <x v="424"/>
    <s v="SEBERI"/>
    <x v="12"/>
    <n v="0"/>
    <n v="0"/>
    <n v="8"/>
    <n v="0"/>
    <n v="0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4/Feb"/>
    <x v="422"/>
    <x v="424"/>
    <m/>
    <x v="13"/>
    <n v="1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EBERI2014/Mar"/>
    <x v="422"/>
    <x v="424"/>
    <m/>
    <x v="14"/>
    <n v="0"/>
    <n v="0"/>
    <n v="11"/>
    <n v="3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BERI2014/Apr"/>
    <x v="422"/>
    <x v="424"/>
    <m/>
    <x v="15"/>
    <n v="0"/>
    <n v="0"/>
    <n v="13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BERI2014/May"/>
    <x v="422"/>
    <x v="424"/>
    <m/>
    <x v="16"/>
    <n v="0"/>
    <n v="0"/>
    <n v="1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Jun"/>
    <x v="422"/>
    <x v="424"/>
    <m/>
    <x v="17"/>
    <n v="0"/>
    <n v="0"/>
    <n v="7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4/Jul"/>
    <x v="422"/>
    <x v="424"/>
    <m/>
    <x v="18"/>
    <n v="0"/>
    <n v="0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Aug"/>
    <x v="422"/>
    <x v="424"/>
    <m/>
    <x v="19"/>
    <n v="0"/>
    <n v="0"/>
    <n v="9"/>
    <n v="0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BERI2014/Sep"/>
    <x v="422"/>
    <x v="424"/>
    <m/>
    <x v="20"/>
    <n v="0"/>
    <n v="0"/>
    <n v="1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BERI2014/Oct"/>
    <x v="422"/>
    <x v="424"/>
    <m/>
    <x v="21"/>
    <n v="0"/>
    <n v="0"/>
    <n v="5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14/Nov"/>
    <x v="422"/>
    <x v="424"/>
    <m/>
    <x v="22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4/Dec"/>
    <x v="422"/>
    <x v="424"/>
    <m/>
    <x v="23"/>
    <n v="0"/>
    <n v="0"/>
    <n v="1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Jan"/>
    <x v="423"/>
    <x v="425"/>
    <s v="SEDE NOV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Feb"/>
    <x v="423"/>
    <x v="42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Mar"/>
    <x v="423"/>
    <x v="42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Apr"/>
    <x v="423"/>
    <x v="4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May"/>
    <x v="423"/>
    <x v="4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Jun"/>
    <x v="423"/>
    <x v="42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Jul"/>
    <x v="423"/>
    <x v="4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Aug"/>
    <x v="423"/>
    <x v="42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Sep"/>
    <x v="423"/>
    <x v="42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Oct"/>
    <x v="423"/>
    <x v="42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Nov"/>
    <x v="423"/>
    <x v="42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4/Dec"/>
    <x v="423"/>
    <x v="42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Jan"/>
    <x v="424"/>
    <x v="426"/>
    <s v="SEGRED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Feb"/>
    <x v="424"/>
    <x v="426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Mar"/>
    <x v="424"/>
    <x v="42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Apr"/>
    <x v="424"/>
    <x v="426"/>
    <m/>
    <x v="15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GREDO2014/May"/>
    <x v="424"/>
    <x v="426"/>
    <m/>
    <x v="16"/>
    <n v="0"/>
    <n v="0"/>
    <n v="8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GREDO2014/Jun"/>
    <x v="424"/>
    <x v="426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Jul"/>
    <x v="424"/>
    <x v="426"/>
    <m/>
    <x v="1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Aug"/>
    <x v="424"/>
    <x v="426"/>
    <m/>
    <x v="19"/>
    <n v="0"/>
    <n v="0"/>
    <n v="9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4/Sep"/>
    <x v="424"/>
    <x v="426"/>
    <m/>
    <x v="20"/>
    <n v="0"/>
    <n v="0"/>
    <n v="10"/>
    <n v="0"/>
    <n v="0"/>
    <n v="0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EGREDO2014/Oct"/>
    <x v="424"/>
    <x v="426"/>
    <m/>
    <x v="21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Nov"/>
    <x v="424"/>
    <x v="426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4/Dec"/>
    <x v="424"/>
    <x v="42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14/Jan"/>
    <x v="425"/>
    <x v="427"/>
    <s v="SELBACH"/>
    <x v="12"/>
    <n v="0"/>
    <n v="0"/>
    <n v="4"/>
    <n v="1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LBACH2014/Feb"/>
    <x v="425"/>
    <x v="427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Mar"/>
    <x v="425"/>
    <x v="42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Apr"/>
    <x v="425"/>
    <x v="427"/>
    <m/>
    <x v="15"/>
    <n v="0"/>
    <n v="0"/>
    <n v="4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14/May"/>
    <x v="425"/>
    <x v="427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Jun"/>
    <x v="425"/>
    <x v="427"/>
    <m/>
    <x v="17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LBACH2014/Jul"/>
    <x v="425"/>
    <x v="42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Aug"/>
    <x v="425"/>
    <x v="427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Sep"/>
    <x v="425"/>
    <x v="4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Oct"/>
    <x v="425"/>
    <x v="427"/>
    <m/>
    <x v="21"/>
    <n v="0"/>
    <n v="0"/>
    <n v="6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Nov"/>
    <x v="425"/>
    <x v="427"/>
    <m/>
    <x v="22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4/Dec"/>
    <x v="425"/>
    <x v="427"/>
    <m/>
    <x v="23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ADOR SALGADO FILHO2014/Jan"/>
    <x v="426"/>
    <x v="428"/>
    <s v="SENADOR SALGADO FILHO"/>
    <x v="12"/>
    <n v="0"/>
    <n v="0"/>
    <n v="4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Feb"/>
    <x v="426"/>
    <x v="42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Mar"/>
    <x v="426"/>
    <x v="428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Apr"/>
    <x v="426"/>
    <x v="42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May"/>
    <x v="426"/>
    <x v="4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Jun"/>
    <x v="426"/>
    <x v="42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Jul"/>
    <x v="426"/>
    <x v="42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Aug"/>
    <x v="426"/>
    <x v="428"/>
    <m/>
    <x v="19"/>
    <n v="0"/>
    <n v="0"/>
    <n v="10"/>
    <n v="1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14/Sep"/>
    <x v="426"/>
    <x v="42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Oct"/>
    <x v="426"/>
    <x v="42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Nov"/>
    <x v="426"/>
    <x v="428"/>
    <m/>
    <x v="2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4/Dec"/>
    <x v="426"/>
    <x v="428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Jan"/>
    <x v="427"/>
    <x v="429"/>
    <s v="SENTINELA DO SUL"/>
    <x v="12"/>
    <n v="0"/>
    <n v="0"/>
    <n v="12"/>
    <n v="0"/>
    <n v="0"/>
    <n v="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ENTINELA DO SUL2014/Feb"/>
    <x v="427"/>
    <x v="429"/>
    <m/>
    <x v="1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4/Mar"/>
    <x v="427"/>
    <x v="429"/>
    <m/>
    <x v="14"/>
    <n v="0"/>
    <n v="0"/>
    <n v="16"/>
    <n v="2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4/Apr"/>
    <x v="427"/>
    <x v="429"/>
    <m/>
    <x v="15"/>
    <n v="0"/>
    <n v="0"/>
    <n v="9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May"/>
    <x v="427"/>
    <x v="42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Jun"/>
    <x v="427"/>
    <x v="429"/>
    <m/>
    <x v="17"/>
    <n v="0"/>
    <n v="0"/>
    <n v="1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Jul"/>
    <x v="427"/>
    <x v="429"/>
    <m/>
    <x v="18"/>
    <n v="0"/>
    <n v="0"/>
    <n v="1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Aug"/>
    <x v="427"/>
    <x v="429"/>
    <m/>
    <x v="19"/>
    <n v="0"/>
    <n v="0"/>
    <n v="8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ENTINELA DO SUL2014/Sep"/>
    <x v="427"/>
    <x v="429"/>
    <m/>
    <x v="20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4/Oct"/>
    <x v="427"/>
    <x v="429"/>
    <m/>
    <x v="21"/>
    <n v="0"/>
    <n v="0"/>
    <n v="10"/>
    <n v="1"/>
    <n v="1"/>
    <n v="3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SENTINELA DO SUL2014/Nov"/>
    <x v="427"/>
    <x v="429"/>
    <m/>
    <x v="22"/>
    <n v="0"/>
    <n v="0"/>
    <n v="9"/>
    <n v="0"/>
    <n v="0"/>
    <n v="3"/>
    <n v="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ENTINELA DO SUL2014/Dec"/>
    <x v="427"/>
    <x v="42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Jan"/>
    <x v="428"/>
    <x v="430"/>
    <s v="SERAFINA CORREA"/>
    <x v="12"/>
    <n v="0"/>
    <n v="0"/>
    <n v="11"/>
    <n v="0"/>
    <n v="0"/>
    <n v="2"/>
    <n v="1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ERAFINA CORREA2014/Feb"/>
    <x v="428"/>
    <x v="430"/>
    <m/>
    <x v="13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Mar"/>
    <x v="428"/>
    <x v="430"/>
    <m/>
    <x v="14"/>
    <n v="0"/>
    <n v="0"/>
    <n v="11"/>
    <n v="0"/>
    <n v="3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Apr"/>
    <x v="428"/>
    <x v="430"/>
    <m/>
    <x v="15"/>
    <n v="0"/>
    <n v="0"/>
    <n v="16"/>
    <n v="0"/>
    <n v="1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AFINA CORREA2014/May"/>
    <x v="428"/>
    <x v="430"/>
    <m/>
    <x v="16"/>
    <n v="0"/>
    <n v="0"/>
    <n v="6"/>
    <n v="1"/>
    <n v="0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Jun"/>
    <x v="428"/>
    <x v="430"/>
    <m/>
    <x v="17"/>
    <n v="0"/>
    <n v="0"/>
    <n v="11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Jul"/>
    <x v="428"/>
    <x v="430"/>
    <m/>
    <x v="18"/>
    <n v="0"/>
    <n v="0"/>
    <n v="10"/>
    <n v="0"/>
    <n v="1"/>
    <n v="1"/>
    <n v="0"/>
    <n v="2"/>
    <n v="2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14/Aug"/>
    <x v="428"/>
    <x v="430"/>
    <m/>
    <x v="19"/>
    <n v="0"/>
    <n v="0"/>
    <n v="9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Sep"/>
    <x v="428"/>
    <x v="430"/>
    <m/>
    <x v="20"/>
    <n v="0"/>
    <n v="0"/>
    <n v="9"/>
    <n v="0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4/Oct"/>
    <x v="428"/>
    <x v="430"/>
    <m/>
    <x v="21"/>
    <n v="0"/>
    <n v="0"/>
    <n v="9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4/Nov"/>
    <x v="428"/>
    <x v="430"/>
    <m/>
    <x v="22"/>
    <n v="0"/>
    <n v="0"/>
    <n v="9"/>
    <n v="1"/>
    <n v="0"/>
    <n v="1"/>
    <n v="0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ERAFINA CORREA2014/Dec"/>
    <x v="428"/>
    <x v="430"/>
    <m/>
    <x v="23"/>
    <n v="0"/>
    <n v="0"/>
    <n v="15"/>
    <n v="0"/>
    <n v="2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ERIO2014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Feb"/>
    <x v="429"/>
    <x v="4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Mar"/>
    <x v="429"/>
    <x v="431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4/Apr"/>
    <x v="429"/>
    <x v="431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IO2014/May"/>
    <x v="429"/>
    <x v="43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Jun"/>
    <x v="429"/>
    <x v="43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Jul"/>
    <x v="429"/>
    <x v="43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Aug"/>
    <x v="429"/>
    <x v="43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Sep"/>
    <x v="429"/>
    <x v="43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Oct"/>
    <x v="429"/>
    <x v="43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Nov"/>
    <x v="429"/>
    <x v="43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4/Dec"/>
    <x v="429"/>
    <x v="4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Jan"/>
    <x v="430"/>
    <x v="432"/>
    <s v="SERTAO"/>
    <x v="12"/>
    <n v="0"/>
    <n v="0"/>
    <n v="5"/>
    <n v="0"/>
    <n v="0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RTAO2014/Feb"/>
    <x v="430"/>
    <x v="432"/>
    <m/>
    <x v="13"/>
    <n v="0"/>
    <n v="0"/>
    <n v="4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2014/Mar"/>
    <x v="430"/>
    <x v="432"/>
    <m/>
    <x v="14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Apr"/>
    <x v="430"/>
    <x v="432"/>
    <m/>
    <x v="15"/>
    <n v="0"/>
    <n v="0"/>
    <n v="2"/>
    <n v="0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14/May"/>
    <x v="430"/>
    <x v="432"/>
    <m/>
    <x v="1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Jun"/>
    <x v="430"/>
    <x v="432"/>
    <m/>
    <x v="17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Jul"/>
    <x v="430"/>
    <x v="432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Aug"/>
    <x v="430"/>
    <x v="432"/>
    <m/>
    <x v="19"/>
    <n v="0"/>
    <n v="0"/>
    <n v="8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RTAO2014/Sep"/>
    <x v="430"/>
    <x v="432"/>
    <m/>
    <x v="20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14/Oct"/>
    <x v="430"/>
    <x v="432"/>
    <m/>
    <x v="21"/>
    <n v="0"/>
    <n v="1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4/Nov"/>
    <x v="430"/>
    <x v="432"/>
    <m/>
    <x v="22"/>
    <n v="0"/>
    <n v="0"/>
    <n v="7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4/Dec"/>
    <x v="430"/>
    <x v="432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Jan"/>
    <x v="431"/>
    <x v="433"/>
    <s v="SERTAO SANTANA"/>
    <x v="12"/>
    <n v="0"/>
    <n v="0"/>
    <n v="9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Feb"/>
    <x v="431"/>
    <x v="433"/>
    <m/>
    <x v="1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Mar"/>
    <x v="431"/>
    <x v="433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Apr"/>
    <x v="431"/>
    <x v="433"/>
    <m/>
    <x v="15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May"/>
    <x v="431"/>
    <x v="4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Jun"/>
    <x v="431"/>
    <x v="43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Jul"/>
    <x v="431"/>
    <x v="433"/>
    <m/>
    <x v="1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Aug"/>
    <x v="431"/>
    <x v="433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Sep"/>
    <x v="431"/>
    <x v="433"/>
    <m/>
    <x v="2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Oct"/>
    <x v="431"/>
    <x v="433"/>
    <m/>
    <x v="2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Nov"/>
    <x v="431"/>
    <x v="433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4/Dec"/>
    <x v="431"/>
    <x v="433"/>
    <m/>
    <x v="2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TE DE SETEMBRO2014/Jan"/>
    <x v="432"/>
    <x v="434"/>
    <s v="SETE DE SET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Feb"/>
    <x v="432"/>
    <x v="4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Mar"/>
    <x v="432"/>
    <x v="434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Apr"/>
    <x v="432"/>
    <x v="4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May"/>
    <x v="432"/>
    <x v="43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Jun"/>
    <x v="432"/>
    <x v="434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Jul"/>
    <x v="432"/>
    <x v="4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Aug"/>
    <x v="432"/>
    <x v="43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Sep"/>
    <x v="432"/>
    <x v="4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Oct"/>
    <x v="432"/>
    <x v="4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Nov"/>
    <x v="432"/>
    <x v="43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4/Dec"/>
    <x v="432"/>
    <x v="434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Jan"/>
    <x v="433"/>
    <x v="435"/>
    <s v="SEVERIANO DE ALMEID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Feb"/>
    <x v="433"/>
    <x v="4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Mar"/>
    <x v="433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Apr"/>
    <x v="433"/>
    <x v="4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May"/>
    <x v="433"/>
    <x v="435"/>
    <m/>
    <x v="1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Jun"/>
    <x v="433"/>
    <x v="435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Jul"/>
    <x v="433"/>
    <x v="43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Aug"/>
    <x v="433"/>
    <x v="435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Sep"/>
    <x v="433"/>
    <x v="43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Oct"/>
    <x v="433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Nov"/>
    <x v="433"/>
    <x v="43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4/Dec"/>
    <x v="433"/>
    <x v="435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Jan"/>
    <x v="434"/>
    <x v="436"/>
    <s v="SILVEIRA MARTINS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Feb"/>
    <x v="434"/>
    <x v="43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Mar"/>
    <x v="434"/>
    <x v="436"/>
    <m/>
    <x v="14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4/Apr"/>
    <x v="434"/>
    <x v="436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4/May"/>
    <x v="434"/>
    <x v="436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Jun"/>
    <x v="434"/>
    <x v="436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Jul"/>
    <x v="434"/>
    <x v="43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Aug"/>
    <x v="434"/>
    <x v="43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Sep"/>
    <x v="434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Oct"/>
    <x v="434"/>
    <x v="436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Nov"/>
    <x v="434"/>
    <x v="43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4/Dec"/>
    <x v="434"/>
    <x v="43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Jan"/>
    <x v="435"/>
    <x v="437"/>
    <s v="SINIMBU"/>
    <x v="12"/>
    <n v="0"/>
    <n v="0"/>
    <n v="1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INIMBU2014/Feb"/>
    <x v="435"/>
    <x v="437"/>
    <m/>
    <x v="1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4/Mar"/>
    <x v="435"/>
    <x v="437"/>
    <m/>
    <x v="14"/>
    <n v="0"/>
    <n v="0"/>
    <n v="4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INIMBU2014/Apr"/>
    <x v="435"/>
    <x v="437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May"/>
    <x v="435"/>
    <x v="437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Jun"/>
    <x v="435"/>
    <x v="43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Jul"/>
    <x v="435"/>
    <x v="437"/>
    <m/>
    <x v="1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Aug"/>
    <x v="435"/>
    <x v="4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Sep"/>
    <x v="435"/>
    <x v="437"/>
    <m/>
    <x v="2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Oct"/>
    <x v="435"/>
    <x v="437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Nov"/>
    <x v="435"/>
    <x v="437"/>
    <m/>
    <x v="2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4/Dec"/>
    <x v="435"/>
    <x v="4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4/Jan"/>
    <x v="436"/>
    <x v="438"/>
    <s v="SOBRADINHO"/>
    <x v="12"/>
    <n v="0"/>
    <n v="0"/>
    <n v="23"/>
    <n v="2"/>
    <n v="0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4/Feb"/>
    <x v="436"/>
    <x v="438"/>
    <m/>
    <x v="13"/>
    <n v="0"/>
    <n v="0"/>
    <n v="32"/>
    <n v="2"/>
    <n v="0"/>
    <n v="7"/>
    <n v="0"/>
    <n v="8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OBRADINHO2014/Mar"/>
    <x v="436"/>
    <x v="438"/>
    <m/>
    <x v="14"/>
    <n v="0"/>
    <n v="0"/>
    <n v="29"/>
    <n v="0"/>
    <n v="0"/>
    <n v="2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4/Apr"/>
    <x v="436"/>
    <x v="438"/>
    <m/>
    <x v="15"/>
    <n v="1"/>
    <n v="0"/>
    <n v="38"/>
    <n v="2"/>
    <n v="1"/>
    <n v="2"/>
    <n v="0"/>
    <n v="6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SOBRADINHO2014/May"/>
    <x v="436"/>
    <x v="438"/>
    <m/>
    <x v="16"/>
    <n v="0"/>
    <n v="0"/>
    <n v="34"/>
    <n v="2"/>
    <n v="1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SOBRADINHO2014/Jun"/>
    <x v="436"/>
    <x v="438"/>
    <m/>
    <x v="17"/>
    <n v="1"/>
    <n v="0"/>
    <n v="40"/>
    <n v="3"/>
    <n v="0"/>
    <n v="2"/>
    <n v="0"/>
    <n v="5"/>
    <n v="2"/>
    <n v="2"/>
    <n v="1"/>
    <n v="0"/>
    <n v="0"/>
    <n v="0"/>
    <n v="0"/>
    <n v="3"/>
    <n v="1"/>
    <n v="0"/>
    <n v="0"/>
    <n v="0"/>
    <n v="0"/>
    <n v="0"/>
    <n v="0"/>
    <n v="0"/>
    <n v="0"/>
    <n v="1"/>
  </r>
  <r>
    <s v="SOBRADINHO2014/Jul"/>
    <x v="436"/>
    <x v="438"/>
    <m/>
    <x v="18"/>
    <n v="0"/>
    <n v="0"/>
    <n v="28"/>
    <n v="1"/>
    <n v="0"/>
    <n v="1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OBRADINHO2014/Aug"/>
    <x v="436"/>
    <x v="438"/>
    <m/>
    <x v="19"/>
    <n v="0"/>
    <n v="0"/>
    <n v="34"/>
    <n v="2"/>
    <n v="4"/>
    <n v="1"/>
    <n v="0"/>
    <n v="4"/>
    <n v="1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SOBRADINHO2014/Sep"/>
    <x v="436"/>
    <x v="438"/>
    <m/>
    <x v="20"/>
    <n v="0"/>
    <n v="0"/>
    <n v="33"/>
    <n v="0"/>
    <n v="1"/>
    <n v="2"/>
    <n v="0"/>
    <n v="4"/>
    <n v="1"/>
    <n v="3"/>
    <n v="3"/>
    <n v="0"/>
    <n v="0"/>
    <n v="0"/>
    <n v="0"/>
    <n v="4"/>
    <n v="0"/>
    <n v="0"/>
    <n v="0"/>
    <n v="0"/>
    <n v="0"/>
    <n v="0"/>
    <n v="0"/>
    <n v="0"/>
    <n v="0"/>
    <n v="0"/>
  </r>
  <r>
    <s v="SOBRADINHO2014/Oct"/>
    <x v="436"/>
    <x v="438"/>
    <m/>
    <x v="21"/>
    <n v="0"/>
    <n v="0"/>
    <n v="18"/>
    <n v="0"/>
    <n v="0"/>
    <n v="1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4/Nov"/>
    <x v="436"/>
    <x v="438"/>
    <m/>
    <x v="22"/>
    <n v="0"/>
    <n v="0"/>
    <n v="25"/>
    <n v="0"/>
    <n v="1"/>
    <n v="2"/>
    <n v="0"/>
    <n v="1"/>
    <n v="2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SOBRADINHO2014/Dec"/>
    <x v="436"/>
    <x v="438"/>
    <m/>
    <x v="23"/>
    <n v="0"/>
    <n v="0"/>
    <n v="2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LEDADE2014/Jan"/>
    <x v="437"/>
    <x v="439"/>
    <s v="SOLEDADE"/>
    <x v="12"/>
    <n v="0"/>
    <n v="0"/>
    <n v="56"/>
    <n v="2"/>
    <n v="4"/>
    <n v="5"/>
    <n v="0"/>
    <n v="2"/>
    <n v="6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SOLEDADE2014/Feb"/>
    <x v="437"/>
    <x v="439"/>
    <m/>
    <x v="13"/>
    <n v="0"/>
    <n v="0"/>
    <n v="70"/>
    <n v="3"/>
    <n v="3"/>
    <n v="5"/>
    <n v="0"/>
    <n v="6"/>
    <n v="5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SOLEDADE2014/Mar"/>
    <x v="437"/>
    <x v="439"/>
    <m/>
    <x v="14"/>
    <n v="0"/>
    <n v="0"/>
    <n v="47"/>
    <n v="3"/>
    <n v="7"/>
    <n v="4"/>
    <n v="0"/>
    <n v="12"/>
    <n v="2"/>
    <n v="6"/>
    <n v="2"/>
    <n v="0"/>
    <n v="0"/>
    <n v="0"/>
    <n v="0"/>
    <n v="2"/>
    <n v="1"/>
    <n v="0"/>
    <n v="0"/>
    <n v="0"/>
    <n v="0"/>
    <n v="0"/>
    <n v="0"/>
    <n v="0"/>
    <n v="0"/>
    <n v="0"/>
  </r>
  <r>
    <s v="SOLEDADE2014/Apr"/>
    <x v="437"/>
    <x v="439"/>
    <m/>
    <x v="15"/>
    <n v="0"/>
    <n v="0"/>
    <n v="33"/>
    <n v="4"/>
    <n v="1"/>
    <n v="4"/>
    <n v="0"/>
    <n v="10"/>
    <n v="1"/>
    <n v="5"/>
    <n v="0"/>
    <n v="0"/>
    <n v="0"/>
    <n v="0"/>
    <n v="0"/>
    <n v="0"/>
    <n v="2"/>
    <n v="0"/>
    <n v="0"/>
    <n v="0"/>
    <n v="0"/>
    <n v="0"/>
    <n v="0"/>
    <n v="0"/>
    <n v="0"/>
    <n v="0"/>
  </r>
  <r>
    <s v="SOLEDADE2014/May"/>
    <x v="437"/>
    <x v="439"/>
    <m/>
    <x v="16"/>
    <n v="0"/>
    <n v="0"/>
    <n v="67"/>
    <n v="5"/>
    <n v="2"/>
    <n v="4"/>
    <n v="0"/>
    <n v="6"/>
    <n v="1"/>
    <n v="4"/>
    <n v="0"/>
    <n v="0"/>
    <n v="0"/>
    <n v="0"/>
    <n v="0"/>
    <n v="8"/>
    <n v="0"/>
    <n v="0"/>
    <n v="0"/>
    <n v="0"/>
    <n v="0"/>
    <n v="0"/>
    <n v="0"/>
    <n v="0"/>
    <n v="0"/>
    <n v="0"/>
  </r>
  <r>
    <s v="SOLEDADE2014/Jun"/>
    <x v="437"/>
    <x v="439"/>
    <m/>
    <x v="17"/>
    <n v="0"/>
    <n v="0"/>
    <n v="50"/>
    <n v="7"/>
    <n v="0"/>
    <n v="1"/>
    <n v="0"/>
    <n v="7"/>
    <n v="2"/>
    <n v="4"/>
    <n v="1"/>
    <n v="0"/>
    <n v="0"/>
    <n v="0"/>
    <n v="0"/>
    <n v="5"/>
    <n v="0"/>
    <n v="0"/>
    <n v="1"/>
    <n v="0"/>
    <n v="0"/>
    <n v="0"/>
    <n v="0"/>
    <n v="0"/>
    <n v="0"/>
    <n v="0"/>
  </r>
  <r>
    <s v="SOLEDADE2014/Jul"/>
    <x v="437"/>
    <x v="439"/>
    <m/>
    <x v="18"/>
    <n v="0"/>
    <n v="0"/>
    <n v="57"/>
    <n v="5"/>
    <n v="1"/>
    <n v="6"/>
    <n v="0"/>
    <n v="8"/>
    <n v="3"/>
    <n v="10"/>
    <n v="1"/>
    <n v="0"/>
    <n v="0"/>
    <n v="0"/>
    <n v="0"/>
    <n v="1"/>
    <n v="0"/>
    <n v="0"/>
    <n v="0"/>
    <n v="0"/>
    <n v="0"/>
    <n v="0"/>
    <n v="0"/>
    <n v="0"/>
    <n v="0"/>
    <n v="0"/>
  </r>
  <r>
    <s v="SOLEDADE2014/Aug"/>
    <x v="437"/>
    <x v="439"/>
    <m/>
    <x v="19"/>
    <n v="2"/>
    <n v="0"/>
    <n v="71"/>
    <n v="5"/>
    <n v="1"/>
    <n v="6"/>
    <n v="0"/>
    <n v="7"/>
    <n v="6"/>
    <n v="8"/>
    <n v="2"/>
    <n v="0"/>
    <n v="0"/>
    <n v="0"/>
    <n v="0"/>
    <n v="1"/>
    <n v="2"/>
    <n v="0"/>
    <n v="0"/>
    <n v="0"/>
    <n v="0"/>
    <n v="0"/>
    <n v="0"/>
    <n v="0"/>
    <n v="0"/>
    <n v="2"/>
  </r>
  <r>
    <s v="SOLEDADE2014/Sep"/>
    <x v="437"/>
    <x v="439"/>
    <m/>
    <x v="20"/>
    <n v="0"/>
    <n v="0"/>
    <n v="44"/>
    <n v="2"/>
    <n v="2"/>
    <n v="3"/>
    <n v="1"/>
    <n v="3"/>
    <n v="10"/>
    <n v="10"/>
    <n v="5"/>
    <n v="0"/>
    <n v="0"/>
    <n v="0"/>
    <n v="0"/>
    <n v="1"/>
    <n v="1"/>
    <n v="0"/>
    <n v="0"/>
    <n v="0"/>
    <n v="0"/>
    <n v="0"/>
    <n v="0"/>
    <n v="0"/>
    <n v="0"/>
    <n v="0"/>
  </r>
  <r>
    <s v="SOLEDADE2014/Oct"/>
    <x v="437"/>
    <x v="439"/>
    <m/>
    <x v="21"/>
    <n v="0"/>
    <n v="0"/>
    <n v="52"/>
    <n v="7"/>
    <n v="2"/>
    <n v="3"/>
    <n v="0"/>
    <n v="7"/>
    <n v="6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SOLEDADE2014/Nov"/>
    <x v="437"/>
    <x v="439"/>
    <m/>
    <x v="22"/>
    <n v="0"/>
    <n v="0"/>
    <n v="61"/>
    <n v="8"/>
    <n v="2"/>
    <n v="5"/>
    <n v="0"/>
    <n v="8"/>
    <n v="3"/>
    <n v="2"/>
    <n v="1"/>
    <n v="0"/>
    <n v="0"/>
    <n v="0"/>
    <n v="0"/>
    <n v="8"/>
    <n v="0"/>
    <n v="0"/>
    <n v="0"/>
    <n v="0"/>
    <n v="0"/>
    <n v="0"/>
    <n v="0"/>
    <n v="0"/>
    <n v="0"/>
    <n v="0"/>
  </r>
  <r>
    <s v="SOLEDADE2014/Dec"/>
    <x v="437"/>
    <x v="439"/>
    <m/>
    <x v="23"/>
    <n v="0"/>
    <n v="0"/>
    <n v="41"/>
    <n v="9"/>
    <n v="0"/>
    <n v="11"/>
    <n v="0"/>
    <n v="3"/>
    <n v="4"/>
    <n v="7"/>
    <n v="4"/>
    <n v="0"/>
    <n v="0"/>
    <n v="0"/>
    <n v="0"/>
    <n v="3"/>
    <n v="0"/>
    <n v="0"/>
    <n v="1"/>
    <n v="0"/>
    <n v="0"/>
    <n v="0"/>
    <n v="0"/>
    <n v="0"/>
    <n v="0"/>
    <n v="0"/>
  </r>
  <r>
    <s v="TABAI2014/Jan"/>
    <x v="438"/>
    <x v="440"/>
    <s v="TABAI"/>
    <x v="12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Feb"/>
    <x v="438"/>
    <x v="44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Mar"/>
    <x v="438"/>
    <x v="440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Apr"/>
    <x v="438"/>
    <x v="440"/>
    <m/>
    <x v="15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14/May"/>
    <x v="438"/>
    <x v="440"/>
    <m/>
    <x v="16"/>
    <n v="0"/>
    <n v="0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14/Jun"/>
    <x v="438"/>
    <x v="4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Jul"/>
    <x v="438"/>
    <x v="440"/>
    <m/>
    <x v="18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Aug"/>
    <x v="438"/>
    <x v="440"/>
    <m/>
    <x v="19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Sep"/>
    <x v="438"/>
    <x v="440"/>
    <m/>
    <x v="20"/>
    <n v="0"/>
    <n v="0"/>
    <n v="3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4/Oct"/>
    <x v="438"/>
    <x v="44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Nov"/>
    <x v="438"/>
    <x v="440"/>
    <m/>
    <x v="22"/>
    <n v="0"/>
    <n v="0"/>
    <n v="6"/>
    <n v="1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4/Dec"/>
    <x v="438"/>
    <x v="440"/>
    <m/>
    <x v="2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4/Jan"/>
    <x v="439"/>
    <x v="441"/>
    <s v="TAPEJARA"/>
    <x v="12"/>
    <n v="0"/>
    <n v="0"/>
    <n v="19"/>
    <n v="1"/>
    <n v="2"/>
    <n v="3"/>
    <n v="0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PEJARA2014/Feb"/>
    <x v="439"/>
    <x v="441"/>
    <m/>
    <x v="13"/>
    <n v="0"/>
    <n v="0"/>
    <n v="15"/>
    <n v="1"/>
    <n v="1"/>
    <n v="4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PEJARA2014/Mar"/>
    <x v="439"/>
    <x v="441"/>
    <m/>
    <x v="14"/>
    <n v="0"/>
    <n v="0"/>
    <n v="14"/>
    <n v="0"/>
    <n v="1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4/Apr"/>
    <x v="439"/>
    <x v="441"/>
    <m/>
    <x v="15"/>
    <n v="0"/>
    <n v="0"/>
    <n v="17"/>
    <n v="0"/>
    <n v="0"/>
    <n v="3"/>
    <n v="0"/>
    <n v="6"/>
    <n v="1"/>
    <n v="0"/>
    <n v="3"/>
    <n v="0"/>
    <n v="0"/>
    <n v="0"/>
    <n v="0"/>
    <n v="1"/>
    <n v="2"/>
    <n v="0"/>
    <n v="0"/>
    <n v="0"/>
    <n v="0"/>
    <n v="0"/>
    <n v="0"/>
    <n v="0"/>
    <n v="0"/>
    <n v="0"/>
  </r>
  <r>
    <s v="TAPEJARA2014/May"/>
    <x v="439"/>
    <x v="441"/>
    <m/>
    <x v="16"/>
    <n v="1"/>
    <n v="0"/>
    <n v="12"/>
    <n v="0"/>
    <n v="1"/>
    <n v="1"/>
    <n v="0"/>
    <n v="6"/>
    <n v="0"/>
    <n v="0"/>
    <n v="4"/>
    <n v="0"/>
    <n v="0"/>
    <n v="0"/>
    <n v="0"/>
    <n v="0"/>
    <n v="1"/>
    <n v="0"/>
    <n v="0"/>
    <n v="0"/>
    <n v="0"/>
    <n v="0"/>
    <n v="0"/>
    <n v="0"/>
    <n v="0"/>
    <n v="1"/>
  </r>
  <r>
    <s v="TAPEJARA2014/Jun"/>
    <x v="439"/>
    <x v="441"/>
    <m/>
    <x v="17"/>
    <n v="0"/>
    <n v="0"/>
    <n v="14"/>
    <n v="0"/>
    <n v="2"/>
    <n v="3"/>
    <n v="3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TAPEJARA2014/Jul"/>
    <x v="439"/>
    <x v="441"/>
    <m/>
    <x v="18"/>
    <n v="0"/>
    <n v="1"/>
    <n v="21"/>
    <n v="1"/>
    <n v="2"/>
    <n v="1"/>
    <n v="2"/>
    <n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TAPEJARA2014/Aug"/>
    <x v="439"/>
    <x v="441"/>
    <m/>
    <x v="19"/>
    <n v="0"/>
    <n v="0"/>
    <n v="20"/>
    <n v="1"/>
    <n v="2"/>
    <n v="0"/>
    <n v="0"/>
    <n v="2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APEJARA2014/Sep"/>
    <x v="439"/>
    <x v="441"/>
    <m/>
    <x v="20"/>
    <n v="1"/>
    <n v="0"/>
    <n v="20"/>
    <n v="0"/>
    <n v="5"/>
    <n v="1"/>
    <n v="0"/>
    <n v="3"/>
    <n v="4"/>
    <n v="0"/>
    <n v="4"/>
    <n v="0"/>
    <n v="0"/>
    <n v="0"/>
    <n v="0"/>
    <n v="2"/>
    <n v="0"/>
    <n v="0"/>
    <n v="0"/>
    <n v="0"/>
    <n v="0"/>
    <n v="0"/>
    <n v="0"/>
    <n v="0"/>
    <n v="0"/>
    <n v="1"/>
  </r>
  <r>
    <s v="TAPEJARA2014/Oct"/>
    <x v="439"/>
    <x v="441"/>
    <m/>
    <x v="21"/>
    <n v="0"/>
    <n v="0"/>
    <n v="11"/>
    <n v="0"/>
    <n v="1"/>
    <n v="3"/>
    <n v="2"/>
    <n v="5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APEJARA2014/Nov"/>
    <x v="439"/>
    <x v="441"/>
    <m/>
    <x v="22"/>
    <n v="0"/>
    <n v="0"/>
    <n v="22"/>
    <n v="0"/>
    <n v="3"/>
    <n v="6"/>
    <n v="1"/>
    <n v="5"/>
    <n v="1"/>
    <n v="0"/>
    <n v="0"/>
    <n v="0"/>
    <n v="0"/>
    <n v="0"/>
    <n v="0"/>
    <n v="4"/>
    <n v="1"/>
    <n v="0"/>
    <n v="0"/>
    <n v="0"/>
    <n v="0"/>
    <n v="0"/>
    <n v="0"/>
    <n v="0"/>
    <n v="0"/>
    <n v="0"/>
  </r>
  <r>
    <s v="TAPEJARA2014/Dec"/>
    <x v="439"/>
    <x v="441"/>
    <m/>
    <x v="23"/>
    <n v="0"/>
    <n v="0"/>
    <n v="17"/>
    <n v="0"/>
    <n v="2"/>
    <n v="1"/>
    <n v="1"/>
    <n v="2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TAPERA2014/Jan"/>
    <x v="440"/>
    <x v="442"/>
    <s v="TAPERA"/>
    <x v="12"/>
    <n v="0"/>
    <n v="0"/>
    <n v="9"/>
    <n v="1"/>
    <n v="2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RA2014/Feb"/>
    <x v="440"/>
    <x v="442"/>
    <m/>
    <x v="13"/>
    <n v="0"/>
    <n v="0"/>
    <n v="8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TAPERA2014/Mar"/>
    <x v="440"/>
    <x v="442"/>
    <m/>
    <x v="14"/>
    <n v="1"/>
    <n v="0"/>
    <n v="13"/>
    <n v="0"/>
    <n v="1"/>
    <n v="2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TAPERA2014/Apr"/>
    <x v="440"/>
    <x v="442"/>
    <m/>
    <x v="15"/>
    <n v="0"/>
    <n v="0"/>
    <n v="1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14/May"/>
    <x v="440"/>
    <x v="442"/>
    <m/>
    <x v="16"/>
    <n v="0"/>
    <n v="0"/>
    <n v="13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14/Jun"/>
    <x v="440"/>
    <x v="442"/>
    <m/>
    <x v="17"/>
    <n v="0"/>
    <n v="0"/>
    <n v="12"/>
    <n v="0"/>
    <n v="0"/>
    <n v="0"/>
    <n v="0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TAPERA2014/Jul"/>
    <x v="440"/>
    <x v="442"/>
    <m/>
    <x v="18"/>
    <n v="0"/>
    <n v="0"/>
    <n v="14"/>
    <n v="1"/>
    <n v="0"/>
    <n v="0"/>
    <n v="1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RA2014/Aug"/>
    <x v="440"/>
    <x v="442"/>
    <m/>
    <x v="19"/>
    <n v="1"/>
    <n v="0"/>
    <n v="10"/>
    <n v="0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APERA2014/Sep"/>
    <x v="440"/>
    <x v="442"/>
    <m/>
    <x v="20"/>
    <n v="0"/>
    <n v="0"/>
    <n v="6"/>
    <n v="0"/>
    <n v="0"/>
    <n v="5"/>
    <n v="0"/>
    <n v="2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APERA2014/Oct"/>
    <x v="440"/>
    <x v="442"/>
    <m/>
    <x v="21"/>
    <n v="0"/>
    <n v="0"/>
    <n v="6"/>
    <n v="0"/>
    <n v="0"/>
    <n v="0"/>
    <n v="0"/>
    <n v="1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TAPERA2014/Nov"/>
    <x v="440"/>
    <x v="442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14/Dec"/>
    <x v="440"/>
    <x v="442"/>
    <m/>
    <x v="23"/>
    <n v="0"/>
    <n v="0"/>
    <n v="12"/>
    <n v="2"/>
    <n v="2"/>
    <n v="0"/>
    <n v="0"/>
    <n v="2"/>
    <n v="2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TAPES2014/Jan"/>
    <x v="441"/>
    <x v="443"/>
    <s v="TAPES"/>
    <x v="12"/>
    <n v="0"/>
    <n v="0"/>
    <n v="39"/>
    <n v="3"/>
    <n v="1"/>
    <n v="7"/>
    <n v="1"/>
    <n v="0"/>
    <n v="0"/>
    <n v="7"/>
    <n v="1"/>
    <n v="0"/>
    <n v="0"/>
    <n v="0"/>
    <n v="0"/>
    <n v="2"/>
    <n v="2"/>
    <n v="1"/>
    <n v="0"/>
    <n v="0"/>
    <n v="0"/>
    <n v="0"/>
    <n v="0"/>
    <n v="0"/>
    <n v="0"/>
    <n v="0"/>
  </r>
  <r>
    <s v="TAPES2014/Feb"/>
    <x v="441"/>
    <x v="443"/>
    <m/>
    <x v="13"/>
    <n v="0"/>
    <n v="0"/>
    <n v="51"/>
    <n v="2"/>
    <n v="3"/>
    <n v="3"/>
    <n v="2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APES2014/Mar"/>
    <x v="441"/>
    <x v="443"/>
    <m/>
    <x v="14"/>
    <n v="0"/>
    <n v="0"/>
    <n v="56"/>
    <n v="1"/>
    <n v="1"/>
    <n v="7"/>
    <n v="1"/>
    <n v="3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TAPES2014/Apr"/>
    <x v="441"/>
    <x v="443"/>
    <m/>
    <x v="15"/>
    <n v="0"/>
    <n v="0"/>
    <n v="32"/>
    <n v="5"/>
    <n v="1"/>
    <n v="3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4/May"/>
    <x v="441"/>
    <x v="443"/>
    <m/>
    <x v="16"/>
    <n v="0"/>
    <n v="0"/>
    <n v="33"/>
    <n v="3"/>
    <n v="0"/>
    <n v="8"/>
    <n v="0"/>
    <n v="1"/>
    <n v="0"/>
    <n v="2"/>
    <n v="0"/>
    <n v="0"/>
    <n v="0"/>
    <n v="0"/>
    <n v="0"/>
    <n v="3"/>
    <n v="4"/>
    <n v="0"/>
    <n v="0"/>
    <n v="0"/>
    <n v="0"/>
    <n v="0"/>
    <n v="0"/>
    <n v="0"/>
    <n v="0"/>
    <n v="0"/>
  </r>
  <r>
    <s v="TAPES2014/Jun"/>
    <x v="441"/>
    <x v="443"/>
    <m/>
    <x v="17"/>
    <n v="0"/>
    <n v="0"/>
    <n v="47"/>
    <n v="6"/>
    <n v="0"/>
    <n v="4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TAPES2014/Jul"/>
    <x v="441"/>
    <x v="443"/>
    <m/>
    <x v="18"/>
    <n v="0"/>
    <n v="0"/>
    <n v="45"/>
    <n v="8"/>
    <n v="2"/>
    <n v="4"/>
    <n v="0"/>
    <n v="2"/>
    <n v="1"/>
    <n v="1"/>
    <n v="0"/>
    <n v="0"/>
    <n v="0"/>
    <n v="0"/>
    <n v="1"/>
    <n v="4"/>
    <n v="2"/>
    <n v="0"/>
    <n v="0"/>
    <n v="0"/>
    <n v="0"/>
    <n v="0"/>
    <n v="0"/>
    <n v="0"/>
    <n v="0"/>
    <n v="0"/>
  </r>
  <r>
    <s v="TAPES2014/Aug"/>
    <x v="441"/>
    <x v="443"/>
    <m/>
    <x v="19"/>
    <n v="2"/>
    <n v="0"/>
    <n v="32"/>
    <n v="4"/>
    <n v="2"/>
    <n v="6"/>
    <n v="1"/>
    <n v="0"/>
    <n v="1"/>
    <n v="1"/>
    <n v="0"/>
    <n v="0"/>
    <n v="0"/>
    <n v="0"/>
    <n v="0"/>
    <n v="4"/>
    <n v="2"/>
    <n v="0"/>
    <n v="0"/>
    <n v="0"/>
    <n v="0"/>
    <n v="0"/>
    <n v="0"/>
    <n v="0"/>
    <n v="0"/>
    <n v="2"/>
  </r>
  <r>
    <s v="TAPES2014/Sep"/>
    <x v="441"/>
    <x v="443"/>
    <m/>
    <x v="20"/>
    <n v="1"/>
    <n v="0"/>
    <n v="34"/>
    <n v="7"/>
    <n v="1"/>
    <n v="1"/>
    <n v="0"/>
    <n v="0"/>
    <n v="0"/>
    <n v="2"/>
    <n v="0"/>
    <n v="0"/>
    <n v="0"/>
    <n v="0"/>
    <n v="0"/>
    <n v="5"/>
    <n v="0"/>
    <n v="0"/>
    <n v="0"/>
    <n v="0"/>
    <n v="0"/>
    <n v="0"/>
    <n v="0"/>
    <n v="0"/>
    <n v="0"/>
    <n v="1"/>
  </r>
  <r>
    <s v="TAPES2014/Oct"/>
    <x v="441"/>
    <x v="443"/>
    <m/>
    <x v="21"/>
    <n v="0"/>
    <n v="0"/>
    <n v="40"/>
    <n v="9"/>
    <n v="4"/>
    <n v="4"/>
    <n v="1"/>
    <n v="0"/>
    <n v="2"/>
    <n v="0"/>
    <n v="1"/>
    <n v="0"/>
    <n v="0"/>
    <n v="0"/>
    <n v="0"/>
    <n v="4"/>
    <n v="4"/>
    <n v="0"/>
    <n v="0"/>
    <n v="0"/>
    <n v="0"/>
    <n v="0"/>
    <n v="0"/>
    <n v="0"/>
    <n v="0"/>
    <n v="0"/>
  </r>
  <r>
    <s v="TAPES2014/Nov"/>
    <x v="441"/>
    <x v="443"/>
    <m/>
    <x v="22"/>
    <n v="0"/>
    <n v="0"/>
    <n v="41"/>
    <n v="7"/>
    <n v="1"/>
    <n v="3"/>
    <n v="1"/>
    <n v="0"/>
    <n v="0"/>
    <n v="2"/>
    <n v="0"/>
    <n v="0"/>
    <n v="0"/>
    <n v="0"/>
    <n v="0"/>
    <n v="2"/>
    <n v="0"/>
    <n v="0"/>
    <n v="1"/>
    <n v="0"/>
    <n v="0"/>
    <n v="0"/>
    <n v="0"/>
    <n v="0"/>
    <n v="0"/>
    <n v="0"/>
  </r>
  <r>
    <s v="TAPES2014/Dec"/>
    <x v="441"/>
    <x v="443"/>
    <m/>
    <x v="23"/>
    <n v="0"/>
    <n v="0"/>
    <n v="35"/>
    <n v="1"/>
    <n v="0"/>
    <n v="9"/>
    <n v="1"/>
    <n v="0"/>
    <n v="0"/>
    <n v="3"/>
    <n v="1"/>
    <n v="0"/>
    <n v="0"/>
    <n v="0"/>
    <n v="0"/>
    <n v="1"/>
    <n v="2"/>
    <n v="0"/>
    <n v="1"/>
    <n v="0"/>
    <n v="0"/>
    <n v="0"/>
    <n v="0"/>
    <n v="0"/>
    <n v="0"/>
    <n v="0"/>
  </r>
  <r>
    <s v="TAQUARA2014/Jan"/>
    <x v="442"/>
    <x v="444"/>
    <s v="TAQUARA"/>
    <x v="12"/>
    <n v="1"/>
    <n v="0"/>
    <n v="68"/>
    <n v="4"/>
    <n v="7"/>
    <n v="10"/>
    <n v="2"/>
    <n v="7"/>
    <n v="1"/>
    <n v="2"/>
    <n v="4"/>
    <n v="1"/>
    <n v="0"/>
    <n v="0"/>
    <n v="0"/>
    <n v="4"/>
    <n v="0"/>
    <n v="0"/>
    <n v="0"/>
    <n v="0"/>
    <n v="0"/>
    <n v="0"/>
    <n v="0"/>
    <n v="0"/>
    <n v="0"/>
    <n v="1"/>
  </r>
  <r>
    <s v="TAQUARA2014/Feb"/>
    <x v="442"/>
    <x v="444"/>
    <m/>
    <x v="13"/>
    <n v="3"/>
    <n v="0"/>
    <n v="51"/>
    <n v="2"/>
    <n v="10"/>
    <n v="11"/>
    <n v="0"/>
    <n v="4"/>
    <n v="1"/>
    <n v="10"/>
    <n v="5"/>
    <n v="0"/>
    <n v="0"/>
    <n v="0"/>
    <n v="0"/>
    <n v="1"/>
    <n v="2"/>
    <n v="0"/>
    <n v="1"/>
    <n v="0"/>
    <n v="0"/>
    <n v="0"/>
    <n v="0"/>
    <n v="0"/>
    <n v="0"/>
    <n v="3"/>
  </r>
  <r>
    <s v="TAQUARA2014/Mar"/>
    <x v="442"/>
    <x v="444"/>
    <m/>
    <x v="14"/>
    <n v="2"/>
    <n v="0"/>
    <n v="68"/>
    <n v="1"/>
    <n v="13"/>
    <n v="20"/>
    <n v="7"/>
    <n v="9"/>
    <n v="3"/>
    <n v="9"/>
    <n v="6"/>
    <n v="0"/>
    <n v="0"/>
    <n v="0"/>
    <n v="0"/>
    <n v="5"/>
    <n v="4"/>
    <n v="0"/>
    <n v="1"/>
    <n v="0"/>
    <n v="0"/>
    <n v="0"/>
    <n v="0"/>
    <n v="0"/>
    <n v="0"/>
    <n v="2"/>
  </r>
  <r>
    <s v="TAQUARA2014/Apr"/>
    <x v="442"/>
    <x v="444"/>
    <m/>
    <x v="15"/>
    <n v="3"/>
    <n v="0"/>
    <n v="58"/>
    <n v="1"/>
    <n v="12"/>
    <n v="12"/>
    <n v="5"/>
    <n v="7"/>
    <n v="4"/>
    <n v="9"/>
    <n v="10"/>
    <n v="0"/>
    <n v="0"/>
    <n v="0"/>
    <n v="0"/>
    <n v="4"/>
    <n v="2"/>
    <n v="0"/>
    <n v="0"/>
    <n v="0"/>
    <n v="0"/>
    <n v="0"/>
    <n v="0"/>
    <n v="0"/>
    <n v="0"/>
    <n v="6"/>
  </r>
  <r>
    <s v="TAQUARA2014/May"/>
    <x v="442"/>
    <x v="444"/>
    <m/>
    <x v="16"/>
    <n v="0"/>
    <n v="1"/>
    <n v="60"/>
    <n v="2"/>
    <n v="9"/>
    <n v="16"/>
    <n v="9"/>
    <n v="9"/>
    <n v="7"/>
    <n v="5"/>
    <n v="4"/>
    <n v="0"/>
    <n v="0"/>
    <n v="0"/>
    <n v="0"/>
    <n v="3"/>
    <n v="2"/>
    <n v="0"/>
    <n v="0"/>
    <n v="0"/>
    <n v="0"/>
    <n v="0"/>
    <n v="0"/>
    <n v="0"/>
    <n v="0"/>
    <n v="0"/>
  </r>
  <r>
    <s v="TAQUARA2014/Jun"/>
    <x v="442"/>
    <x v="444"/>
    <m/>
    <x v="17"/>
    <n v="0"/>
    <n v="0"/>
    <n v="62"/>
    <n v="2"/>
    <n v="13"/>
    <n v="14"/>
    <n v="5"/>
    <n v="6"/>
    <n v="6"/>
    <n v="10"/>
    <n v="7"/>
    <n v="0"/>
    <n v="0"/>
    <n v="0"/>
    <n v="0"/>
    <n v="1"/>
    <n v="6"/>
    <n v="0"/>
    <n v="0"/>
    <n v="0"/>
    <n v="0"/>
    <n v="0"/>
    <n v="0"/>
    <n v="1"/>
    <n v="0"/>
    <n v="0"/>
  </r>
  <r>
    <s v="TAQUARA2014/Jul"/>
    <x v="442"/>
    <x v="444"/>
    <m/>
    <x v="18"/>
    <n v="0"/>
    <n v="0"/>
    <n v="76"/>
    <n v="1"/>
    <n v="8"/>
    <n v="8"/>
    <n v="4"/>
    <n v="9"/>
    <n v="4"/>
    <n v="12"/>
    <n v="5"/>
    <n v="0"/>
    <n v="0"/>
    <n v="0"/>
    <n v="0"/>
    <n v="3"/>
    <n v="2"/>
    <n v="0"/>
    <n v="0"/>
    <n v="0"/>
    <n v="0"/>
    <n v="0"/>
    <n v="0"/>
    <n v="0"/>
    <n v="0"/>
    <n v="0"/>
  </r>
  <r>
    <s v="TAQUARA2014/Aug"/>
    <x v="442"/>
    <x v="444"/>
    <m/>
    <x v="19"/>
    <n v="0"/>
    <n v="1"/>
    <n v="65"/>
    <n v="2"/>
    <n v="13"/>
    <n v="16"/>
    <n v="3"/>
    <n v="1"/>
    <n v="7"/>
    <n v="10"/>
    <n v="6"/>
    <n v="0"/>
    <n v="0"/>
    <n v="0"/>
    <n v="0"/>
    <n v="1"/>
    <n v="6"/>
    <n v="0"/>
    <n v="0"/>
    <n v="0"/>
    <n v="0"/>
    <n v="0"/>
    <n v="0"/>
    <n v="0"/>
    <n v="0"/>
    <n v="0"/>
  </r>
  <r>
    <s v="TAQUARA2014/Sep"/>
    <x v="442"/>
    <x v="444"/>
    <m/>
    <x v="20"/>
    <n v="0"/>
    <n v="0"/>
    <n v="72"/>
    <n v="2"/>
    <n v="14"/>
    <n v="18"/>
    <n v="6"/>
    <n v="4"/>
    <n v="1"/>
    <n v="12"/>
    <n v="9"/>
    <n v="0"/>
    <n v="0"/>
    <n v="0"/>
    <n v="0"/>
    <n v="1"/>
    <n v="3"/>
    <n v="0"/>
    <n v="0"/>
    <n v="0"/>
    <n v="0"/>
    <n v="0"/>
    <n v="0"/>
    <n v="0"/>
    <n v="0"/>
    <n v="0"/>
  </r>
  <r>
    <s v="TAQUARA2014/Oct"/>
    <x v="442"/>
    <x v="444"/>
    <m/>
    <x v="21"/>
    <n v="0"/>
    <n v="0"/>
    <n v="60"/>
    <n v="2"/>
    <n v="3"/>
    <n v="12"/>
    <n v="5"/>
    <n v="7"/>
    <n v="2"/>
    <n v="13"/>
    <n v="4"/>
    <n v="0"/>
    <n v="0"/>
    <n v="0"/>
    <n v="0"/>
    <n v="3"/>
    <n v="1"/>
    <n v="0"/>
    <n v="1"/>
    <n v="0"/>
    <n v="0"/>
    <n v="0"/>
    <n v="0"/>
    <n v="0"/>
    <n v="0"/>
    <n v="0"/>
  </r>
  <r>
    <s v="TAQUARA2014/Nov"/>
    <x v="442"/>
    <x v="444"/>
    <m/>
    <x v="22"/>
    <n v="1"/>
    <n v="1"/>
    <n v="67"/>
    <n v="2"/>
    <n v="9"/>
    <n v="12"/>
    <n v="2"/>
    <n v="14"/>
    <n v="3"/>
    <n v="6"/>
    <n v="4"/>
    <n v="0"/>
    <n v="0"/>
    <n v="0"/>
    <n v="0"/>
    <n v="3"/>
    <n v="4"/>
    <n v="0"/>
    <n v="0"/>
    <n v="0"/>
    <n v="0"/>
    <n v="0"/>
    <n v="0"/>
    <n v="0"/>
    <n v="0"/>
    <n v="1"/>
  </r>
  <r>
    <s v="TAQUARA2014/Dec"/>
    <x v="442"/>
    <x v="444"/>
    <m/>
    <x v="23"/>
    <n v="0"/>
    <n v="0"/>
    <n v="78"/>
    <n v="2"/>
    <n v="8"/>
    <n v="12"/>
    <n v="3"/>
    <n v="11"/>
    <n v="7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TAQUARI2014/Jan"/>
    <x v="443"/>
    <x v="445"/>
    <s v="TAQUARI"/>
    <x v="12"/>
    <n v="0"/>
    <n v="0"/>
    <n v="25"/>
    <n v="1"/>
    <n v="0"/>
    <n v="4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TAQUARI2014/Feb"/>
    <x v="443"/>
    <x v="445"/>
    <m/>
    <x v="13"/>
    <n v="0"/>
    <n v="0"/>
    <n v="29"/>
    <n v="1"/>
    <n v="2"/>
    <n v="2"/>
    <n v="0"/>
    <n v="4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AQUARI2014/Mar"/>
    <x v="443"/>
    <x v="445"/>
    <m/>
    <x v="14"/>
    <n v="0"/>
    <n v="1"/>
    <n v="31"/>
    <n v="3"/>
    <n v="6"/>
    <n v="3"/>
    <n v="2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TAQUARI2014/Apr"/>
    <x v="443"/>
    <x v="445"/>
    <m/>
    <x v="15"/>
    <n v="0"/>
    <n v="0"/>
    <n v="21"/>
    <n v="1"/>
    <n v="1"/>
    <n v="2"/>
    <n v="0"/>
    <n v="3"/>
    <n v="3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TAQUARI2014/May"/>
    <x v="443"/>
    <x v="445"/>
    <m/>
    <x v="16"/>
    <n v="0"/>
    <n v="0"/>
    <n v="33"/>
    <n v="1"/>
    <n v="5"/>
    <n v="0"/>
    <n v="0"/>
    <n v="5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TAQUARI2014/Jun"/>
    <x v="443"/>
    <x v="445"/>
    <m/>
    <x v="17"/>
    <n v="0"/>
    <n v="0"/>
    <n v="23"/>
    <n v="0"/>
    <n v="4"/>
    <n v="4"/>
    <n v="0"/>
    <n v="3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TAQUARI2014/Jul"/>
    <x v="443"/>
    <x v="445"/>
    <m/>
    <x v="18"/>
    <n v="0"/>
    <n v="0"/>
    <n v="18"/>
    <n v="3"/>
    <n v="3"/>
    <n v="2"/>
    <n v="1"/>
    <n v="4"/>
    <n v="2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TAQUARI2014/Aug"/>
    <x v="443"/>
    <x v="445"/>
    <m/>
    <x v="19"/>
    <n v="1"/>
    <n v="0"/>
    <n v="16"/>
    <n v="1"/>
    <n v="4"/>
    <n v="1"/>
    <n v="1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AQUARI2014/Sep"/>
    <x v="443"/>
    <x v="445"/>
    <m/>
    <x v="20"/>
    <n v="0"/>
    <n v="0"/>
    <n v="24"/>
    <n v="3"/>
    <n v="0"/>
    <n v="3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TAQUARI2014/Oct"/>
    <x v="443"/>
    <x v="445"/>
    <m/>
    <x v="21"/>
    <n v="1"/>
    <n v="0"/>
    <n v="21"/>
    <n v="4"/>
    <n v="0"/>
    <n v="0"/>
    <n v="0"/>
    <n v="6"/>
    <n v="1"/>
    <n v="1"/>
    <n v="0"/>
    <n v="0"/>
    <n v="0"/>
    <n v="0"/>
    <n v="0"/>
    <n v="4"/>
    <n v="0"/>
    <n v="0"/>
    <n v="0"/>
    <n v="0"/>
    <n v="0"/>
    <n v="0"/>
    <n v="0"/>
    <n v="0"/>
    <n v="0"/>
    <n v="1"/>
  </r>
  <r>
    <s v="TAQUARI2014/Nov"/>
    <x v="443"/>
    <x v="445"/>
    <m/>
    <x v="22"/>
    <n v="0"/>
    <n v="0"/>
    <n v="18"/>
    <n v="3"/>
    <n v="2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14/Dec"/>
    <x v="443"/>
    <x v="445"/>
    <m/>
    <x v="23"/>
    <n v="0"/>
    <n v="0"/>
    <n v="25"/>
    <n v="2"/>
    <n v="3"/>
    <n v="3"/>
    <n v="0"/>
    <n v="4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TAQUARUCU DO SUL2014/Jan"/>
    <x v="444"/>
    <x v="446"/>
    <s v="TAQUARUCU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Feb"/>
    <x v="444"/>
    <x v="4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Mar"/>
    <x v="444"/>
    <x v="446"/>
    <m/>
    <x v="14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14/Apr"/>
    <x v="444"/>
    <x v="446"/>
    <m/>
    <x v="15"/>
    <n v="0"/>
    <n v="0"/>
    <n v="1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14/May"/>
    <x v="444"/>
    <x v="446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Jun"/>
    <x v="444"/>
    <x v="44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Jul"/>
    <x v="444"/>
    <x v="4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Aug"/>
    <x v="444"/>
    <x v="4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Sep"/>
    <x v="444"/>
    <x v="446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Oct"/>
    <x v="444"/>
    <x v="44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Nov"/>
    <x v="444"/>
    <x v="4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4/Dec"/>
    <x v="444"/>
    <x v="44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Jan"/>
    <x v="445"/>
    <x v="447"/>
    <s v="TAVARES"/>
    <x v="12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Feb"/>
    <x v="445"/>
    <x v="447"/>
    <m/>
    <x v="1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14/Mar"/>
    <x v="445"/>
    <x v="447"/>
    <m/>
    <x v="14"/>
    <n v="0"/>
    <n v="0"/>
    <n v="1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AVARES2014/Apr"/>
    <x v="445"/>
    <x v="447"/>
    <m/>
    <x v="15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May"/>
    <x v="445"/>
    <x v="447"/>
    <m/>
    <x v="16"/>
    <n v="0"/>
    <n v="0"/>
    <n v="5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VARES2014/Jun"/>
    <x v="445"/>
    <x v="447"/>
    <m/>
    <x v="17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Jul"/>
    <x v="445"/>
    <x v="447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Aug"/>
    <x v="445"/>
    <x v="447"/>
    <m/>
    <x v="19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VARES2014/Sep"/>
    <x v="445"/>
    <x v="447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4/Oct"/>
    <x v="445"/>
    <x v="447"/>
    <m/>
    <x v="21"/>
    <n v="0"/>
    <n v="0"/>
    <n v="5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TAVARES2014/Nov"/>
    <x v="445"/>
    <x v="447"/>
    <m/>
    <x v="22"/>
    <n v="0"/>
    <n v="0"/>
    <n v="6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VARES2014/Dec"/>
    <x v="445"/>
    <x v="447"/>
    <m/>
    <x v="23"/>
    <n v="0"/>
    <n v="0"/>
    <n v="6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4/Jan"/>
    <x v="446"/>
    <x v="448"/>
    <s v="TENENTE PORTELA"/>
    <x v="12"/>
    <n v="0"/>
    <n v="0"/>
    <n v="9"/>
    <n v="0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4/Feb"/>
    <x v="446"/>
    <x v="448"/>
    <m/>
    <x v="13"/>
    <n v="0"/>
    <n v="1"/>
    <n v="6"/>
    <n v="0"/>
    <n v="0"/>
    <n v="2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ENENTE PORTELA2014/Mar"/>
    <x v="446"/>
    <x v="448"/>
    <m/>
    <x v="14"/>
    <n v="0"/>
    <n v="0"/>
    <n v="17"/>
    <n v="1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4/Apr"/>
    <x v="446"/>
    <x v="448"/>
    <m/>
    <x v="15"/>
    <n v="0"/>
    <n v="0"/>
    <n v="14"/>
    <n v="0"/>
    <n v="3"/>
    <n v="1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4/May"/>
    <x v="446"/>
    <x v="448"/>
    <m/>
    <x v="16"/>
    <n v="1"/>
    <n v="0"/>
    <n v="14"/>
    <n v="1"/>
    <n v="4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ENENTE PORTELA2014/Jun"/>
    <x v="446"/>
    <x v="448"/>
    <m/>
    <x v="17"/>
    <n v="1"/>
    <n v="0"/>
    <n v="11"/>
    <n v="1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4/Jul"/>
    <x v="446"/>
    <x v="448"/>
    <m/>
    <x v="18"/>
    <n v="0"/>
    <n v="0"/>
    <n v="15"/>
    <n v="4"/>
    <n v="4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NENTE PORTELA2014/Aug"/>
    <x v="446"/>
    <x v="448"/>
    <m/>
    <x v="19"/>
    <n v="0"/>
    <n v="0"/>
    <n v="15"/>
    <n v="2"/>
    <n v="1"/>
    <n v="3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TENENTE PORTELA2014/Sep"/>
    <x v="446"/>
    <x v="448"/>
    <m/>
    <x v="20"/>
    <n v="0"/>
    <n v="0"/>
    <n v="18"/>
    <n v="0"/>
    <n v="1"/>
    <n v="2"/>
    <n v="0"/>
    <n v="2"/>
    <n v="1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TENENTE PORTELA2014/Oct"/>
    <x v="446"/>
    <x v="448"/>
    <m/>
    <x v="21"/>
    <n v="0"/>
    <n v="0"/>
    <n v="16"/>
    <n v="2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4/Nov"/>
    <x v="446"/>
    <x v="448"/>
    <m/>
    <x v="22"/>
    <n v="0"/>
    <n v="0"/>
    <n v="15"/>
    <n v="2"/>
    <n v="0"/>
    <n v="5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14/Dec"/>
    <x v="446"/>
    <x v="448"/>
    <m/>
    <x v="23"/>
    <n v="0"/>
    <n v="0"/>
    <n v="20"/>
    <n v="4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4/Jan"/>
    <x v="447"/>
    <x v="449"/>
    <s v="TERRA DE AREIA"/>
    <x v="12"/>
    <n v="0"/>
    <n v="0"/>
    <n v="1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4/Feb"/>
    <x v="447"/>
    <x v="449"/>
    <m/>
    <x v="13"/>
    <n v="0"/>
    <n v="1"/>
    <n v="1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Mar"/>
    <x v="447"/>
    <x v="449"/>
    <m/>
    <x v="14"/>
    <n v="0"/>
    <n v="0"/>
    <n v="14"/>
    <n v="2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Apr"/>
    <x v="447"/>
    <x v="449"/>
    <m/>
    <x v="15"/>
    <n v="1"/>
    <n v="0"/>
    <n v="12"/>
    <n v="2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RRA DE AREIA2014/May"/>
    <x v="447"/>
    <x v="449"/>
    <m/>
    <x v="16"/>
    <n v="0"/>
    <n v="0"/>
    <n v="9"/>
    <n v="1"/>
    <n v="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TERRA DE AREIA2014/Jun"/>
    <x v="447"/>
    <x v="449"/>
    <m/>
    <x v="17"/>
    <n v="0"/>
    <n v="0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4/Jul"/>
    <x v="447"/>
    <x v="449"/>
    <m/>
    <x v="18"/>
    <n v="0"/>
    <n v="0"/>
    <n v="7"/>
    <n v="0"/>
    <n v="1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4/Aug"/>
    <x v="447"/>
    <x v="449"/>
    <m/>
    <x v="19"/>
    <n v="0"/>
    <n v="0"/>
    <n v="15"/>
    <n v="2"/>
    <n v="0"/>
    <n v="4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TERRA DE AREIA2014/Sep"/>
    <x v="447"/>
    <x v="449"/>
    <m/>
    <x v="20"/>
    <n v="0"/>
    <n v="0"/>
    <n v="15"/>
    <n v="2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4/Oct"/>
    <x v="447"/>
    <x v="449"/>
    <m/>
    <x v="21"/>
    <n v="0"/>
    <n v="0"/>
    <n v="9"/>
    <n v="1"/>
    <n v="2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4/Nov"/>
    <x v="447"/>
    <x v="449"/>
    <m/>
    <x v="22"/>
    <n v="0"/>
    <n v="0"/>
    <n v="14"/>
    <n v="1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4/Dec"/>
    <x v="447"/>
    <x v="449"/>
    <m/>
    <x v="23"/>
    <n v="0"/>
    <n v="1"/>
    <n v="11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14/Jan"/>
    <x v="448"/>
    <x v="450"/>
    <s v="TEUTONIA"/>
    <x v="12"/>
    <n v="1"/>
    <n v="0"/>
    <n v="17"/>
    <n v="1"/>
    <n v="0"/>
    <n v="0"/>
    <n v="0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1"/>
  </r>
  <r>
    <s v="TEUTONIA2014/Feb"/>
    <x v="448"/>
    <x v="450"/>
    <m/>
    <x v="13"/>
    <n v="1"/>
    <n v="0"/>
    <n v="23"/>
    <n v="0"/>
    <n v="1"/>
    <n v="0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TEUTONIA2014/Mar"/>
    <x v="448"/>
    <x v="450"/>
    <m/>
    <x v="14"/>
    <n v="0"/>
    <n v="0"/>
    <n v="41"/>
    <n v="1"/>
    <n v="0"/>
    <n v="4"/>
    <n v="1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TEUTONIA2014/Apr"/>
    <x v="448"/>
    <x v="450"/>
    <m/>
    <x v="15"/>
    <n v="1"/>
    <n v="0"/>
    <n v="17"/>
    <n v="0"/>
    <n v="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EUTONIA2014/May"/>
    <x v="448"/>
    <x v="450"/>
    <m/>
    <x v="16"/>
    <n v="0"/>
    <n v="0"/>
    <n v="22"/>
    <n v="0"/>
    <n v="0"/>
    <n v="0"/>
    <n v="0"/>
    <n v="5"/>
    <n v="0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TEUTONIA2014/Jun"/>
    <x v="448"/>
    <x v="450"/>
    <m/>
    <x v="17"/>
    <n v="0"/>
    <n v="0"/>
    <n v="25"/>
    <n v="1"/>
    <n v="2"/>
    <n v="5"/>
    <n v="0"/>
    <n v="2"/>
    <n v="0"/>
    <n v="2"/>
    <n v="1"/>
    <n v="0"/>
    <n v="0"/>
    <n v="0"/>
    <n v="0"/>
    <n v="4"/>
    <n v="3"/>
    <n v="0"/>
    <n v="0"/>
    <n v="0"/>
    <n v="0"/>
    <n v="0"/>
    <n v="0"/>
    <n v="0"/>
    <n v="0"/>
    <n v="0"/>
  </r>
  <r>
    <s v="TEUTONIA2014/Jul"/>
    <x v="448"/>
    <x v="450"/>
    <m/>
    <x v="18"/>
    <n v="1"/>
    <n v="0"/>
    <n v="24"/>
    <n v="2"/>
    <n v="1"/>
    <n v="1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TEUTONIA2014/Aug"/>
    <x v="448"/>
    <x v="450"/>
    <m/>
    <x v="19"/>
    <n v="0"/>
    <n v="0"/>
    <n v="22"/>
    <n v="1"/>
    <n v="0"/>
    <n v="1"/>
    <n v="0"/>
    <n v="2"/>
    <n v="2"/>
    <n v="9"/>
    <n v="2"/>
    <n v="0"/>
    <n v="0"/>
    <n v="0"/>
    <n v="0"/>
    <n v="2"/>
    <n v="1"/>
    <n v="0"/>
    <n v="0"/>
    <n v="0"/>
    <n v="0"/>
    <n v="0"/>
    <n v="0"/>
    <n v="0"/>
    <n v="0"/>
    <n v="0"/>
  </r>
  <r>
    <s v="TEUTONIA2014/Sep"/>
    <x v="448"/>
    <x v="450"/>
    <m/>
    <x v="20"/>
    <n v="0"/>
    <n v="0"/>
    <n v="14"/>
    <n v="1"/>
    <n v="2"/>
    <n v="2"/>
    <n v="0"/>
    <n v="2"/>
    <n v="3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EUTONIA2014/Oct"/>
    <x v="448"/>
    <x v="450"/>
    <m/>
    <x v="21"/>
    <n v="0"/>
    <n v="0"/>
    <n v="18"/>
    <n v="0"/>
    <n v="1"/>
    <n v="3"/>
    <n v="0"/>
    <n v="0"/>
    <n v="0"/>
    <n v="5"/>
    <n v="5"/>
    <n v="0"/>
    <n v="0"/>
    <n v="0"/>
    <n v="0"/>
    <n v="1"/>
    <n v="2"/>
    <n v="0"/>
    <n v="0"/>
    <n v="0"/>
    <n v="0"/>
    <n v="0"/>
    <n v="0"/>
    <n v="0"/>
    <n v="0"/>
    <n v="0"/>
  </r>
  <r>
    <s v="TEUTONIA2014/Nov"/>
    <x v="448"/>
    <x v="450"/>
    <m/>
    <x v="22"/>
    <n v="0"/>
    <n v="0"/>
    <n v="28"/>
    <n v="0"/>
    <n v="0"/>
    <n v="2"/>
    <n v="0"/>
    <n v="4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TEUTONIA2014/Dec"/>
    <x v="448"/>
    <x v="450"/>
    <m/>
    <x v="23"/>
    <n v="1"/>
    <n v="0"/>
    <n v="25"/>
    <n v="1"/>
    <n v="0"/>
    <n v="0"/>
    <n v="1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TIO HUGO2014/Jan"/>
    <x v="449"/>
    <x v="451"/>
    <s v="TIO HUGO"/>
    <x v="1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Feb"/>
    <x v="449"/>
    <x v="4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Mar"/>
    <x v="449"/>
    <x v="4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Apr"/>
    <x v="449"/>
    <x v="45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May"/>
    <x v="449"/>
    <x v="451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Jun"/>
    <x v="449"/>
    <x v="451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Jul"/>
    <x v="449"/>
    <x v="451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Aug"/>
    <x v="449"/>
    <x v="451"/>
    <m/>
    <x v="1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Sep"/>
    <x v="449"/>
    <x v="45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Oct"/>
    <x v="449"/>
    <x v="4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Nov"/>
    <x v="449"/>
    <x v="451"/>
    <m/>
    <x v="22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4/Dec"/>
    <x v="449"/>
    <x v="451"/>
    <m/>
    <x v="23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RADENTES DO SUL2014/Jan"/>
    <x v="450"/>
    <x v="452"/>
    <s v="TIRADENTES DO SUL"/>
    <x v="12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14/Feb"/>
    <x v="450"/>
    <x v="452"/>
    <m/>
    <x v="1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Mar"/>
    <x v="450"/>
    <x v="452"/>
    <m/>
    <x v="1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Apr"/>
    <x v="450"/>
    <x v="452"/>
    <m/>
    <x v="1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IRADENTES DO SUL2014/May"/>
    <x v="450"/>
    <x v="452"/>
    <m/>
    <x v="16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Jun"/>
    <x v="450"/>
    <x v="452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Jul"/>
    <x v="450"/>
    <x v="452"/>
    <m/>
    <x v="18"/>
    <n v="0"/>
    <n v="0"/>
    <n v="3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4/Aug"/>
    <x v="450"/>
    <x v="452"/>
    <m/>
    <x v="19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Sep"/>
    <x v="450"/>
    <x v="4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Oct"/>
    <x v="450"/>
    <x v="45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Nov"/>
    <x v="450"/>
    <x v="452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4/Dec"/>
    <x v="450"/>
    <x v="452"/>
    <m/>
    <x v="2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Jan"/>
    <x v="451"/>
    <x v="453"/>
    <s v="TOROPI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Feb"/>
    <x v="451"/>
    <x v="453"/>
    <m/>
    <x v="13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Mar"/>
    <x v="451"/>
    <x v="453"/>
    <m/>
    <x v="14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OROPI2014/Apr"/>
    <x v="451"/>
    <x v="453"/>
    <m/>
    <x v="15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OROPI2014/May"/>
    <x v="451"/>
    <x v="45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Jun"/>
    <x v="451"/>
    <x v="453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Jul"/>
    <x v="451"/>
    <x v="45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14/Aug"/>
    <x v="451"/>
    <x v="45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Sep"/>
    <x v="451"/>
    <x v="453"/>
    <m/>
    <x v="2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Oct"/>
    <x v="451"/>
    <x v="453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Nov"/>
    <x v="451"/>
    <x v="453"/>
    <m/>
    <x v="22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4/Dec"/>
    <x v="451"/>
    <x v="453"/>
    <m/>
    <x v="23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4/Jan"/>
    <x v="452"/>
    <x v="454"/>
    <s v="TORRES"/>
    <x v="12"/>
    <n v="0"/>
    <n v="0"/>
    <n v="113"/>
    <n v="1"/>
    <n v="10"/>
    <n v="22"/>
    <n v="0"/>
    <n v="19"/>
    <n v="5"/>
    <n v="34"/>
    <n v="20"/>
    <n v="0"/>
    <n v="0"/>
    <n v="0"/>
    <n v="0"/>
    <n v="6"/>
    <n v="3"/>
    <n v="0"/>
    <n v="0"/>
    <n v="0"/>
    <n v="0"/>
    <n v="0"/>
    <n v="0"/>
    <n v="0"/>
    <n v="0"/>
    <n v="0"/>
  </r>
  <r>
    <s v="TORRES2014/Feb"/>
    <x v="452"/>
    <x v="454"/>
    <m/>
    <x v="13"/>
    <n v="1"/>
    <n v="1"/>
    <n v="67"/>
    <n v="0"/>
    <n v="9"/>
    <n v="9"/>
    <n v="1"/>
    <n v="10"/>
    <n v="1"/>
    <n v="39"/>
    <n v="15"/>
    <n v="0"/>
    <n v="0"/>
    <n v="0"/>
    <n v="0"/>
    <n v="3"/>
    <n v="2"/>
    <n v="0"/>
    <n v="0"/>
    <n v="0"/>
    <n v="0"/>
    <n v="0"/>
    <n v="0"/>
    <n v="0"/>
    <n v="0"/>
    <n v="1"/>
  </r>
  <r>
    <s v="TORRES2014/Mar"/>
    <x v="452"/>
    <x v="454"/>
    <m/>
    <x v="14"/>
    <n v="1"/>
    <n v="0"/>
    <n v="79"/>
    <n v="0"/>
    <n v="7"/>
    <n v="15"/>
    <n v="1"/>
    <n v="11"/>
    <n v="0"/>
    <n v="19"/>
    <n v="6"/>
    <n v="0"/>
    <n v="0"/>
    <n v="0"/>
    <n v="0"/>
    <n v="12"/>
    <n v="3"/>
    <n v="1"/>
    <n v="0"/>
    <n v="0"/>
    <n v="0"/>
    <n v="0"/>
    <n v="0"/>
    <n v="0"/>
    <n v="0"/>
    <n v="1"/>
  </r>
  <r>
    <s v="TORRES2014/Apr"/>
    <x v="452"/>
    <x v="454"/>
    <m/>
    <x v="15"/>
    <n v="0"/>
    <n v="0"/>
    <n v="80"/>
    <n v="2"/>
    <n v="5"/>
    <n v="14"/>
    <n v="0"/>
    <n v="6"/>
    <n v="2"/>
    <n v="26"/>
    <n v="5"/>
    <n v="0"/>
    <n v="0"/>
    <n v="0"/>
    <n v="0"/>
    <n v="9"/>
    <n v="4"/>
    <n v="0"/>
    <n v="0"/>
    <n v="0"/>
    <n v="0"/>
    <n v="0"/>
    <n v="0"/>
    <n v="0"/>
    <n v="0"/>
    <n v="0"/>
  </r>
  <r>
    <s v="TORRES2014/May"/>
    <x v="452"/>
    <x v="454"/>
    <m/>
    <x v="16"/>
    <n v="2"/>
    <n v="0"/>
    <n v="82"/>
    <n v="2"/>
    <n v="16"/>
    <n v="12"/>
    <n v="0"/>
    <n v="6"/>
    <n v="1"/>
    <n v="26"/>
    <n v="4"/>
    <n v="0"/>
    <n v="0"/>
    <n v="0"/>
    <n v="0"/>
    <n v="2"/>
    <n v="2"/>
    <n v="0"/>
    <n v="0"/>
    <n v="0"/>
    <n v="0"/>
    <n v="0"/>
    <n v="0"/>
    <n v="0"/>
    <n v="0"/>
    <n v="2"/>
  </r>
  <r>
    <s v="TORRES2014/Jun"/>
    <x v="452"/>
    <x v="454"/>
    <m/>
    <x v="17"/>
    <n v="0"/>
    <n v="0"/>
    <n v="60"/>
    <n v="1"/>
    <n v="4"/>
    <n v="8"/>
    <n v="0"/>
    <n v="9"/>
    <n v="5"/>
    <n v="11"/>
    <n v="2"/>
    <n v="0"/>
    <n v="0"/>
    <n v="0"/>
    <n v="0"/>
    <n v="1"/>
    <n v="0"/>
    <n v="2"/>
    <n v="1"/>
    <n v="0"/>
    <n v="0"/>
    <n v="0"/>
    <n v="0"/>
    <n v="0"/>
    <n v="0"/>
    <n v="0"/>
  </r>
  <r>
    <s v="TORRES2014/Jul"/>
    <x v="452"/>
    <x v="454"/>
    <m/>
    <x v="18"/>
    <n v="0"/>
    <n v="0"/>
    <n v="54"/>
    <n v="1"/>
    <n v="6"/>
    <n v="9"/>
    <n v="2"/>
    <n v="5"/>
    <n v="1"/>
    <n v="19"/>
    <n v="7"/>
    <n v="0"/>
    <n v="0"/>
    <n v="0"/>
    <n v="0"/>
    <n v="3"/>
    <n v="0"/>
    <n v="1"/>
    <n v="0"/>
    <n v="0"/>
    <n v="0"/>
    <n v="0"/>
    <n v="0"/>
    <n v="0"/>
    <n v="0"/>
    <n v="0"/>
  </r>
  <r>
    <s v="TORRES2014/Aug"/>
    <x v="452"/>
    <x v="454"/>
    <m/>
    <x v="19"/>
    <n v="1"/>
    <n v="0"/>
    <n v="49"/>
    <n v="1"/>
    <n v="7"/>
    <n v="7"/>
    <n v="1"/>
    <n v="8"/>
    <n v="3"/>
    <n v="12"/>
    <n v="1"/>
    <n v="0"/>
    <n v="0"/>
    <n v="0"/>
    <n v="0"/>
    <n v="2"/>
    <n v="2"/>
    <n v="0"/>
    <n v="0"/>
    <n v="0"/>
    <n v="0"/>
    <n v="0"/>
    <n v="0"/>
    <n v="0"/>
    <n v="1"/>
    <n v="1"/>
  </r>
  <r>
    <s v="TORRES2014/Sep"/>
    <x v="452"/>
    <x v="454"/>
    <m/>
    <x v="20"/>
    <n v="3"/>
    <n v="0"/>
    <n v="53"/>
    <n v="2"/>
    <n v="4"/>
    <n v="8"/>
    <n v="0"/>
    <n v="7"/>
    <n v="3"/>
    <n v="23"/>
    <n v="8"/>
    <n v="0"/>
    <n v="0"/>
    <n v="0"/>
    <n v="0"/>
    <n v="6"/>
    <n v="1"/>
    <n v="0"/>
    <n v="0"/>
    <n v="0"/>
    <n v="0"/>
    <n v="0"/>
    <n v="0"/>
    <n v="0"/>
    <n v="0"/>
    <n v="3"/>
  </r>
  <r>
    <s v="TORRES2014/Oct"/>
    <x v="452"/>
    <x v="454"/>
    <m/>
    <x v="21"/>
    <n v="2"/>
    <n v="0"/>
    <n v="67"/>
    <n v="0"/>
    <n v="9"/>
    <n v="4"/>
    <n v="0"/>
    <n v="5"/>
    <n v="1"/>
    <n v="25"/>
    <n v="7"/>
    <n v="0"/>
    <n v="0"/>
    <n v="0"/>
    <n v="0"/>
    <n v="7"/>
    <n v="2"/>
    <n v="0"/>
    <n v="0"/>
    <n v="0"/>
    <n v="0"/>
    <n v="0"/>
    <n v="0"/>
    <n v="0"/>
    <n v="0"/>
    <n v="2"/>
  </r>
  <r>
    <s v="TORRES2014/Nov"/>
    <x v="452"/>
    <x v="454"/>
    <m/>
    <x v="22"/>
    <n v="1"/>
    <n v="0"/>
    <n v="65"/>
    <n v="1"/>
    <n v="7"/>
    <n v="7"/>
    <n v="0"/>
    <n v="16"/>
    <n v="1"/>
    <n v="14"/>
    <n v="4"/>
    <n v="0"/>
    <n v="0"/>
    <n v="0"/>
    <n v="0"/>
    <n v="5"/>
    <n v="0"/>
    <n v="0"/>
    <n v="0"/>
    <n v="1"/>
    <n v="0"/>
    <n v="0"/>
    <n v="0"/>
    <n v="0"/>
    <n v="0"/>
    <n v="1"/>
  </r>
  <r>
    <s v="TORRES2014/Dec"/>
    <x v="452"/>
    <x v="454"/>
    <m/>
    <x v="23"/>
    <n v="1"/>
    <n v="0"/>
    <n v="91"/>
    <n v="2"/>
    <n v="12"/>
    <n v="6"/>
    <n v="1"/>
    <n v="11"/>
    <n v="1"/>
    <n v="28"/>
    <n v="21"/>
    <n v="0"/>
    <n v="0"/>
    <n v="0"/>
    <n v="0"/>
    <n v="8"/>
    <n v="1"/>
    <n v="0"/>
    <n v="1"/>
    <n v="0"/>
    <n v="0"/>
    <n v="0"/>
    <n v="0"/>
    <n v="0"/>
    <n v="1"/>
    <n v="1"/>
  </r>
  <r>
    <s v="TRAMANDAI2014/Jan"/>
    <x v="453"/>
    <x v="455"/>
    <s v="TRAMANDAI"/>
    <x v="12"/>
    <n v="1"/>
    <n v="0"/>
    <n v="261"/>
    <n v="4"/>
    <n v="41"/>
    <n v="35"/>
    <n v="2"/>
    <n v="18"/>
    <n v="4"/>
    <n v="30"/>
    <n v="21"/>
    <n v="0"/>
    <n v="0"/>
    <n v="0"/>
    <n v="0"/>
    <n v="13"/>
    <n v="2"/>
    <n v="0"/>
    <n v="0"/>
    <n v="0"/>
    <n v="0"/>
    <n v="0"/>
    <n v="2"/>
    <n v="0"/>
    <n v="0"/>
    <n v="1"/>
  </r>
  <r>
    <s v="TRAMANDAI2014/Feb"/>
    <x v="453"/>
    <x v="455"/>
    <m/>
    <x v="13"/>
    <n v="0"/>
    <n v="0"/>
    <n v="194"/>
    <n v="2"/>
    <n v="37"/>
    <n v="28"/>
    <n v="7"/>
    <n v="8"/>
    <n v="5"/>
    <n v="34"/>
    <n v="23"/>
    <n v="0"/>
    <n v="0"/>
    <n v="0"/>
    <n v="0"/>
    <n v="0"/>
    <n v="6"/>
    <n v="0"/>
    <n v="0"/>
    <n v="0"/>
    <n v="0"/>
    <n v="0"/>
    <n v="1"/>
    <n v="0"/>
    <n v="0"/>
    <n v="0"/>
  </r>
  <r>
    <s v="TRAMANDAI2014/Mar"/>
    <x v="453"/>
    <x v="455"/>
    <m/>
    <x v="14"/>
    <n v="1"/>
    <n v="0"/>
    <n v="153"/>
    <n v="2"/>
    <n v="30"/>
    <n v="26"/>
    <n v="3"/>
    <n v="8"/>
    <n v="4"/>
    <n v="7"/>
    <n v="12"/>
    <n v="0"/>
    <n v="0"/>
    <n v="0"/>
    <n v="0"/>
    <n v="6"/>
    <n v="4"/>
    <n v="0"/>
    <n v="0"/>
    <n v="0"/>
    <n v="0"/>
    <n v="0"/>
    <n v="0"/>
    <n v="0"/>
    <n v="0"/>
    <n v="1"/>
  </r>
  <r>
    <s v="TRAMANDAI2014/Apr"/>
    <x v="453"/>
    <x v="455"/>
    <m/>
    <x v="15"/>
    <n v="3"/>
    <n v="0"/>
    <n v="113"/>
    <n v="4"/>
    <n v="13"/>
    <n v="32"/>
    <n v="2"/>
    <n v="9"/>
    <n v="4"/>
    <n v="5"/>
    <n v="4"/>
    <n v="1"/>
    <n v="0"/>
    <n v="0"/>
    <n v="0"/>
    <n v="1"/>
    <n v="7"/>
    <n v="1"/>
    <n v="0"/>
    <n v="0"/>
    <n v="1"/>
    <n v="0"/>
    <n v="0"/>
    <n v="0"/>
    <n v="0"/>
    <n v="3"/>
  </r>
  <r>
    <s v="TRAMANDAI2014/May"/>
    <x v="453"/>
    <x v="455"/>
    <m/>
    <x v="16"/>
    <n v="2"/>
    <n v="0"/>
    <n v="104"/>
    <n v="1"/>
    <n v="13"/>
    <n v="21"/>
    <n v="5"/>
    <n v="3"/>
    <n v="5"/>
    <n v="7"/>
    <n v="8"/>
    <n v="0"/>
    <n v="0"/>
    <n v="0"/>
    <n v="0"/>
    <n v="5"/>
    <n v="5"/>
    <n v="0"/>
    <n v="0"/>
    <n v="0"/>
    <n v="0"/>
    <n v="0"/>
    <n v="0"/>
    <n v="0"/>
    <n v="0"/>
    <n v="2"/>
  </r>
  <r>
    <s v="TRAMANDAI2014/Jun"/>
    <x v="453"/>
    <x v="455"/>
    <m/>
    <x v="17"/>
    <n v="1"/>
    <n v="0"/>
    <n v="88"/>
    <n v="1"/>
    <n v="12"/>
    <n v="14"/>
    <n v="1"/>
    <n v="8"/>
    <n v="6"/>
    <n v="3"/>
    <n v="3"/>
    <n v="0"/>
    <n v="0"/>
    <n v="0"/>
    <n v="0"/>
    <n v="1"/>
    <n v="2"/>
    <n v="0"/>
    <n v="0"/>
    <n v="0"/>
    <n v="0"/>
    <n v="0"/>
    <n v="1"/>
    <n v="0"/>
    <n v="0"/>
    <n v="1"/>
  </r>
  <r>
    <s v="TRAMANDAI2014/Jul"/>
    <x v="453"/>
    <x v="455"/>
    <m/>
    <x v="18"/>
    <n v="0"/>
    <n v="0"/>
    <n v="110"/>
    <n v="2"/>
    <n v="7"/>
    <n v="13"/>
    <n v="1"/>
    <n v="16"/>
    <n v="4"/>
    <n v="7"/>
    <n v="5"/>
    <n v="0"/>
    <n v="0"/>
    <n v="0"/>
    <n v="0"/>
    <n v="1"/>
    <n v="2"/>
    <n v="0"/>
    <n v="0"/>
    <n v="0"/>
    <n v="0"/>
    <n v="0"/>
    <n v="1"/>
    <n v="0"/>
    <n v="0"/>
    <n v="0"/>
  </r>
  <r>
    <s v="TRAMANDAI2014/Aug"/>
    <x v="453"/>
    <x v="455"/>
    <m/>
    <x v="19"/>
    <n v="1"/>
    <n v="0"/>
    <n v="141"/>
    <n v="5"/>
    <n v="3"/>
    <n v="19"/>
    <n v="1"/>
    <n v="11"/>
    <n v="2"/>
    <n v="0"/>
    <n v="10"/>
    <n v="0"/>
    <n v="0"/>
    <n v="0"/>
    <n v="0"/>
    <n v="3"/>
    <n v="1"/>
    <n v="0"/>
    <n v="0"/>
    <n v="0"/>
    <n v="0"/>
    <n v="1"/>
    <n v="3"/>
    <n v="0"/>
    <n v="0"/>
    <n v="1"/>
  </r>
  <r>
    <s v="TRAMANDAI2014/Sep"/>
    <x v="453"/>
    <x v="455"/>
    <m/>
    <x v="20"/>
    <n v="2"/>
    <n v="0"/>
    <n v="99"/>
    <n v="5"/>
    <n v="6"/>
    <n v="24"/>
    <n v="2"/>
    <n v="10"/>
    <n v="3"/>
    <n v="3"/>
    <n v="7"/>
    <n v="0"/>
    <n v="0"/>
    <n v="0"/>
    <n v="0"/>
    <n v="4"/>
    <n v="12"/>
    <n v="0"/>
    <n v="0"/>
    <n v="0"/>
    <n v="0"/>
    <n v="0"/>
    <n v="0"/>
    <n v="0"/>
    <n v="0"/>
    <n v="2"/>
  </r>
  <r>
    <s v="TRAMANDAI2014/Oct"/>
    <x v="453"/>
    <x v="455"/>
    <m/>
    <x v="21"/>
    <n v="0"/>
    <n v="0"/>
    <n v="113"/>
    <n v="2"/>
    <n v="8"/>
    <n v="30"/>
    <n v="4"/>
    <n v="16"/>
    <n v="1"/>
    <n v="4"/>
    <n v="3"/>
    <n v="0"/>
    <n v="0"/>
    <n v="0"/>
    <n v="1"/>
    <n v="2"/>
    <n v="7"/>
    <n v="0"/>
    <n v="0"/>
    <n v="0"/>
    <n v="0"/>
    <n v="0"/>
    <n v="1"/>
    <n v="0"/>
    <n v="0"/>
    <n v="0"/>
  </r>
  <r>
    <s v="TRAMANDAI2014/Nov"/>
    <x v="453"/>
    <x v="455"/>
    <m/>
    <x v="22"/>
    <n v="2"/>
    <n v="0"/>
    <n v="144"/>
    <n v="3"/>
    <n v="18"/>
    <n v="26"/>
    <n v="1"/>
    <n v="14"/>
    <n v="6"/>
    <n v="7"/>
    <n v="11"/>
    <n v="0"/>
    <n v="0"/>
    <n v="0"/>
    <n v="0"/>
    <n v="0"/>
    <n v="4"/>
    <n v="1"/>
    <n v="1"/>
    <n v="0"/>
    <n v="0"/>
    <n v="0"/>
    <n v="0"/>
    <n v="0"/>
    <n v="0"/>
    <n v="4"/>
  </r>
  <r>
    <s v="TRAMANDAI2014/Dec"/>
    <x v="453"/>
    <x v="455"/>
    <m/>
    <x v="23"/>
    <n v="0"/>
    <n v="0"/>
    <n v="186"/>
    <n v="1"/>
    <n v="17"/>
    <n v="20"/>
    <n v="5"/>
    <n v="28"/>
    <n v="3"/>
    <n v="24"/>
    <n v="11"/>
    <n v="0"/>
    <n v="0"/>
    <n v="0"/>
    <n v="0"/>
    <n v="4"/>
    <n v="3"/>
    <n v="0"/>
    <n v="0"/>
    <n v="0"/>
    <n v="0"/>
    <n v="0"/>
    <n v="1"/>
    <n v="0"/>
    <n v="0"/>
    <n v="0"/>
  </r>
  <r>
    <s v="TRAVESSEIRO2014/Jan"/>
    <x v="454"/>
    <x v="456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Feb"/>
    <x v="454"/>
    <x v="45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Mar"/>
    <x v="454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Apr"/>
    <x v="454"/>
    <x v="4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May"/>
    <x v="454"/>
    <x v="456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Jun"/>
    <x v="454"/>
    <x v="4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Jul"/>
    <x v="454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Aug"/>
    <x v="454"/>
    <x v="45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Sep"/>
    <x v="454"/>
    <x v="4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Oct"/>
    <x v="454"/>
    <x v="4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Nov"/>
    <x v="454"/>
    <x v="45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4/Dec"/>
    <x v="454"/>
    <x v="45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Jan"/>
    <x v="455"/>
    <x v="457"/>
    <s v="TRES ARROIOS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Feb"/>
    <x v="455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Mar"/>
    <x v="455"/>
    <x v="45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Apr"/>
    <x v="455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May"/>
    <x v="455"/>
    <x v="45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Jun"/>
    <x v="455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Jul"/>
    <x v="455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Aug"/>
    <x v="455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Sep"/>
    <x v="455"/>
    <x v="4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Oct"/>
    <x v="455"/>
    <x v="4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Nov"/>
    <x v="455"/>
    <x v="457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4/Dec"/>
    <x v="455"/>
    <x v="4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4/Jan"/>
    <x v="456"/>
    <x v="458"/>
    <s v="TRES CACHOEIRAS"/>
    <x v="12"/>
    <n v="0"/>
    <n v="0"/>
    <n v="14"/>
    <n v="0"/>
    <n v="0"/>
    <n v="0"/>
    <n v="0"/>
    <n v="2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TRES CACHOEIRAS2014/Feb"/>
    <x v="456"/>
    <x v="458"/>
    <m/>
    <x v="13"/>
    <n v="0"/>
    <n v="0"/>
    <n v="13"/>
    <n v="0"/>
    <n v="1"/>
    <n v="0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</r>
  <r>
    <s v="TRES CACHOEIRAS2014/Mar"/>
    <x v="456"/>
    <x v="458"/>
    <m/>
    <x v="14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ES CACHOEIRAS2014/Apr"/>
    <x v="456"/>
    <x v="458"/>
    <m/>
    <x v="15"/>
    <n v="0"/>
    <n v="0"/>
    <n v="10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4/May"/>
    <x v="456"/>
    <x v="458"/>
    <m/>
    <x v="16"/>
    <n v="0"/>
    <n v="0"/>
    <n v="7"/>
    <n v="1"/>
    <n v="1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RES CACHOEIRAS2014/Jun"/>
    <x v="456"/>
    <x v="458"/>
    <m/>
    <x v="17"/>
    <n v="0"/>
    <n v="0"/>
    <n v="1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4/Jul"/>
    <x v="456"/>
    <x v="458"/>
    <m/>
    <x v="18"/>
    <n v="0"/>
    <n v="0"/>
    <n v="9"/>
    <n v="1"/>
    <n v="2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4/Aug"/>
    <x v="456"/>
    <x v="458"/>
    <m/>
    <x v="19"/>
    <n v="0"/>
    <n v="0"/>
    <n v="10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4/Sep"/>
    <x v="456"/>
    <x v="458"/>
    <m/>
    <x v="20"/>
    <n v="0"/>
    <n v="0"/>
    <n v="1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4/Oct"/>
    <x v="456"/>
    <x v="458"/>
    <m/>
    <x v="21"/>
    <n v="0"/>
    <n v="0"/>
    <n v="9"/>
    <n v="0"/>
    <n v="0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4/Nov"/>
    <x v="456"/>
    <x v="458"/>
    <m/>
    <x v="22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4/Dec"/>
    <x v="456"/>
    <x v="45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4/Jan"/>
    <x v="457"/>
    <x v="459"/>
    <s v="TRES COROAS"/>
    <x v="12"/>
    <n v="0"/>
    <n v="0"/>
    <n v="25"/>
    <n v="0"/>
    <n v="5"/>
    <n v="4"/>
    <n v="0"/>
    <n v="4"/>
    <n v="3"/>
    <n v="1"/>
    <n v="5"/>
    <n v="0"/>
    <n v="0"/>
    <n v="0"/>
    <n v="0"/>
    <n v="3"/>
    <n v="1"/>
    <n v="0"/>
    <n v="0"/>
    <n v="0"/>
    <n v="0"/>
    <n v="0"/>
    <n v="0"/>
    <n v="0"/>
    <n v="0"/>
    <n v="0"/>
  </r>
  <r>
    <s v="TRES COROAS2014/Feb"/>
    <x v="457"/>
    <x v="459"/>
    <m/>
    <x v="13"/>
    <n v="0"/>
    <n v="0"/>
    <n v="14"/>
    <n v="0"/>
    <n v="0"/>
    <n v="3"/>
    <n v="0"/>
    <n v="6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14/Mar"/>
    <x v="457"/>
    <x v="459"/>
    <m/>
    <x v="14"/>
    <n v="0"/>
    <n v="0"/>
    <n v="24"/>
    <n v="0"/>
    <n v="1"/>
    <n v="0"/>
    <n v="0"/>
    <n v="5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TRES COROAS2014/Apr"/>
    <x v="457"/>
    <x v="459"/>
    <m/>
    <x v="15"/>
    <n v="0"/>
    <n v="0"/>
    <n v="26"/>
    <n v="0"/>
    <n v="1"/>
    <n v="5"/>
    <n v="0"/>
    <n v="2"/>
    <n v="1"/>
    <n v="1"/>
    <n v="1"/>
    <n v="0"/>
    <n v="0"/>
    <n v="0"/>
    <n v="0"/>
    <n v="1"/>
    <n v="4"/>
    <n v="0"/>
    <n v="0"/>
    <n v="0"/>
    <n v="0"/>
    <n v="0"/>
    <n v="0"/>
    <n v="0"/>
    <n v="0"/>
    <n v="0"/>
  </r>
  <r>
    <s v="TRES COROAS2014/May"/>
    <x v="457"/>
    <x v="459"/>
    <m/>
    <x v="16"/>
    <n v="1"/>
    <n v="0"/>
    <n v="25"/>
    <n v="1"/>
    <n v="1"/>
    <n v="3"/>
    <n v="0"/>
    <n v="2"/>
    <n v="2"/>
    <n v="1"/>
    <n v="3"/>
    <n v="0"/>
    <n v="0"/>
    <n v="0"/>
    <n v="0"/>
    <n v="0"/>
    <n v="1"/>
    <n v="0"/>
    <n v="1"/>
    <n v="0"/>
    <n v="0"/>
    <n v="0"/>
    <n v="0"/>
    <n v="0"/>
    <n v="0"/>
    <n v="1"/>
  </r>
  <r>
    <s v="TRES COROAS2014/Jun"/>
    <x v="457"/>
    <x v="459"/>
    <m/>
    <x v="17"/>
    <n v="0"/>
    <n v="0"/>
    <n v="17"/>
    <n v="0"/>
    <n v="2"/>
    <n v="3"/>
    <n v="0"/>
    <n v="4"/>
    <n v="0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TRES COROAS2014/Jul"/>
    <x v="457"/>
    <x v="459"/>
    <m/>
    <x v="18"/>
    <n v="0"/>
    <n v="0"/>
    <n v="15"/>
    <n v="2"/>
    <n v="0"/>
    <n v="1"/>
    <n v="1"/>
    <n v="0"/>
    <n v="2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TRES COROAS2014/Aug"/>
    <x v="457"/>
    <x v="459"/>
    <m/>
    <x v="19"/>
    <n v="0"/>
    <n v="0"/>
    <n v="14"/>
    <n v="0"/>
    <n v="4"/>
    <n v="2"/>
    <n v="0"/>
    <n v="5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TRES COROAS2014/Sep"/>
    <x v="457"/>
    <x v="459"/>
    <m/>
    <x v="20"/>
    <n v="0"/>
    <n v="1"/>
    <n v="12"/>
    <n v="0"/>
    <n v="0"/>
    <n v="2"/>
    <n v="1"/>
    <n v="7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RES COROAS2014/Oct"/>
    <x v="457"/>
    <x v="459"/>
    <m/>
    <x v="21"/>
    <n v="0"/>
    <n v="0"/>
    <n v="21"/>
    <n v="0"/>
    <n v="0"/>
    <n v="2"/>
    <n v="0"/>
    <n v="9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RES COROAS2014/Nov"/>
    <x v="457"/>
    <x v="459"/>
    <m/>
    <x v="22"/>
    <n v="0"/>
    <n v="0"/>
    <n v="13"/>
    <n v="0"/>
    <n v="0"/>
    <n v="0"/>
    <n v="0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14/Dec"/>
    <x v="457"/>
    <x v="459"/>
    <m/>
    <x v="23"/>
    <n v="0"/>
    <n v="0"/>
    <n v="21"/>
    <n v="1"/>
    <n v="2"/>
    <n v="3"/>
    <n v="0"/>
    <n v="4"/>
    <n v="3"/>
    <n v="1"/>
    <n v="2"/>
    <n v="0"/>
    <n v="0"/>
    <n v="0"/>
    <n v="0"/>
    <n v="3"/>
    <n v="1"/>
    <n v="0"/>
    <n v="0"/>
    <n v="0"/>
    <n v="0"/>
    <n v="0"/>
    <n v="0"/>
    <n v="0"/>
    <n v="0"/>
    <n v="0"/>
  </r>
  <r>
    <s v="TRES DE MAIO2014/Jan"/>
    <x v="458"/>
    <x v="460"/>
    <s v="TRES DE MAIO"/>
    <x v="12"/>
    <n v="0"/>
    <n v="0"/>
    <n v="15"/>
    <n v="0"/>
    <n v="0"/>
    <n v="0"/>
    <n v="0"/>
    <n v="1"/>
    <n v="1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TRES DE MAIO2014/Feb"/>
    <x v="458"/>
    <x v="460"/>
    <m/>
    <x v="13"/>
    <n v="2"/>
    <n v="0"/>
    <n v="17"/>
    <n v="0"/>
    <n v="1"/>
    <n v="2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2"/>
  </r>
  <r>
    <s v="TRES DE MAIO2014/Mar"/>
    <x v="458"/>
    <x v="460"/>
    <m/>
    <x v="14"/>
    <n v="0"/>
    <n v="0"/>
    <n v="34"/>
    <n v="0"/>
    <n v="1"/>
    <n v="0"/>
    <n v="0"/>
    <n v="2"/>
    <n v="1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TRES DE MAIO2014/Apr"/>
    <x v="458"/>
    <x v="460"/>
    <m/>
    <x v="15"/>
    <n v="0"/>
    <n v="1"/>
    <n v="29"/>
    <n v="0"/>
    <n v="0"/>
    <n v="1"/>
    <n v="0"/>
    <n v="2"/>
    <n v="2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4/May"/>
    <x v="458"/>
    <x v="460"/>
    <m/>
    <x v="16"/>
    <n v="0"/>
    <n v="0"/>
    <n v="30"/>
    <n v="2"/>
    <n v="1"/>
    <n v="2"/>
    <n v="0"/>
    <n v="2"/>
    <n v="2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TRES DE MAIO2014/Jun"/>
    <x v="458"/>
    <x v="460"/>
    <m/>
    <x v="17"/>
    <n v="0"/>
    <n v="0"/>
    <n v="15"/>
    <n v="0"/>
    <n v="1"/>
    <n v="2"/>
    <n v="0"/>
    <n v="3"/>
    <n v="0"/>
    <n v="4"/>
    <n v="5"/>
    <n v="0"/>
    <n v="0"/>
    <n v="0"/>
    <n v="0"/>
    <n v="2"/>
    <n v="0"/>
    <n v="0"/>
    <n v="0"/>
    <n v="0"/>
    <n v="0"/>
    <n v="0"/>
    <n v="0"/>
    <n v="0"/>
    <n v="0"/>
    <n v="0"/>
  </r>
  <r>
    <s v="TRES DE MAIO2014/Jul"/>
    <x v="458"/>
    <x v="460"/>
    <m/>
    <x v="18"/>
    <n v="0"/>
    <n v="0"/>
    <n v="26"/>
    <n v="3"/>
    <n v="0"/>
    <n v="3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RES DE MAIO2014/Aug"/>
    <x v="458"/>
    <x v="460"/>
    <m/>
    <x v="19"/>
    <n v="0"/>
    <n v="0"/>
    <n v="17"/>
    <n v="2"/>
    <n v="2"/>
    <n v="1"/>
    <n v="0"/>
    <n v="3"/>
    <n v="2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TRES DE MAIO2014/Sep"/>
    <x v="458"/>
    <x v="460"/>
    <m/>
    <x v="20"/>
    <n v="0"/>
    <n v="0"/>
    <n v="28"/>
    <n v="2"/>
    <n v="1"/>
    <n v="1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DE MAIO2014/Oct"/>
    <x v="458"/>
    <x v="460"/>
    <m/>
    <x v="21"/>
    <n v="0"/>
    <n v="0"/>
    <n v="32"/>
    <n v="0"/>
    <n v="1"/>
    <n v="3"/>
    <n v="0"/>
    <n v="2"/>
    <n v="2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4/Nov"/>
    <x v="458"/>
    <x v="460"/>
    <m/>
    <x v="22"/>
    <n v="0"/>
    <n v="0"/>
    <n v="37"/>
    <n v="1"/>
    <n v="1"/>
    <n v="1"/>
    <n v="0"/>
    <n v="2"/>
    <n v="1"/>
    <n v="1"/>
    <n v="1"/>
    <n v="0"/>
    <n v="0"/>
    <n v="0"/>
    <n v="0"/>
    <n v="4"/>
    <n v="1"/>
    <n v="0"/>
    <n v="0"/>
    <n v="0"/>
    <n v="0"/>
    <n v="0"/>
    <n v="0"/>
    <n v="0"/>
    <n v="0"/>
    <n v="0"/>
  </r>
  <r>
    <s v="TRES DE MAIO2014/Dec"/>
    <x v="458"/>
    <x v="460"/>
    <m/>
    <x v="23"/>
    <n v="0"/>
    <n v="0"/>
    <n v="24"/>
    <n v="1"/>
    <n v="1"/>
    <n v="2"/>
    <n v="0"/>
    <n v="1"/>
    <n v="4"/>
    <n v="2"/>
    <n v="0"/>
    <n v="0"/>
    <n v="0"/>
    <n v="0"/>
    <n v="0"/>
    <n v="3"/>
    <n v="1"/>
    <n v="1"/>
    <n v="0"/>
    <n v="0"/>
    <n v="0"/>
    <n v="0"/>
    <n v="0"/>
    <n v="0"/>
    <n v="0"/>
    <n v="0"/>
  </r>
  <r>
    <s v="TRES FORQUILHAS2014/Jan"/>
    <x v="459"/>
    <x v="461"/>
    <s v="TRES FORQUILH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Feb"/>
    <x v="459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Mar"/>
    <x v="459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Apr"/>
    <x v="459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May"/>
    <x v="459"/>
    <x v="46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Jun"/>
    <x v="459"/>
    <x v="46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Jul"/>
    <x v="459"/>
    <x v="461"/>
    <m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Aug"/>
    <x v="459"/>
    <x v="4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Sep"/>
    <x v="459"/>
    <x v="4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Oct"/>
    <x v="459"/>
    <x v="4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Nov"/>
    <x v="459"/>
    <x v="461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4/Dec"/>
    <x v="459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Jan"/>
    <x v="460"/>
    <x v="462"/>
    <s v="TRES PALMEIRAS"/>
    <x v="1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Feb"/>
    <x v="460"/>
    <x v="4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Mar"/>
    <x v="460"/>
    <x v="46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Apr"/>
    <x v="460"/>
    <x v="462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May"/>
    <x v="460"/>
    <x v="462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Jun"/>
    <x v="460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Jul"/>
    <x v="460"/>
    <x v="462"/>
    <m/>
    <x v="1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Aug"/>
    <x v="460"/>
    <x v="46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Sep"/>
    <x v="460"/>
    <x v="46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Oct"/>
    <x v="460"/>
    <x v="462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Nov"/>
    <x v="460"/>
    <x v="462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4/Dec"/>
    <x v="460"/>
    <x v="462"/>
    <m/>
    <x v="23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4/Jan"/>
    <x v="461"/>
    <x v="463"/>
    <s v="TRES PASSOS"/>
    <x v="12"/>
    <n v="2"/>
    <n v="0"/>
    <n v="48"/>
    <n v="1"/>
    <n v="4"/>
    <n v="3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TRES PASSOS2014/Feb"/>
    <x v="461"/>
    <x v="463"/>
    <m/>
    <x v="13"/>
    <n v="0"/>
    <n v="0"/>
    <n v="18"/>
    <n v="1"/>
    <n v="0"/>
    <n v="1"/>
    <n v="0"/>
    <n v="1"/>
    <n v="2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RES PASSOS2014/Mar"/>
    <x v="461"/>
    <x v="463"/>
    <m/>
    <x v="14"/>
    <n v="0"/>
    <n v="0"/>
    <n v="18"/>
    <n v="1"/>
    <n v="2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4/Apr"/>
    <x v="461"/>
    <x v="463"/>
    <m/>
    <x v="15"/>
    <n v="1"/>
    <n v="0"/>
    <n v="14"/>
    <n v="1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TRES PASSOS2014/May"/>
    <x v="461"/>
    <x v="463"/>
    <m/>
    <x v="16"/>
    <n v="0"/>
    <n v="0"/>
    <n v="26"/>
    <n v="1"/>
    <n v="0"/>
    <n v="3"/>
    <n v="0"/>
    <n v="0"/>
    <n v="2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TRES PASSOS2014/Jun"/>
    <x v="461"/>
    <x v="463"/>
    <m/>
    <x v="17"/>
    <n v="0"/>
    <n v="0"/>
    <n v="15"/>
    <n v="1"/>
    <n v="2"/>
    <n v="1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TRES PASSOS2014/Jul"/>
    <x v="461"/>
    <x v="463"/>
    <m/>
    <x v="18"/>
    <n v="2"/>
    <n v="0"/>
    <n v="21"/>
    <n v="1"/>
    <n v="1"/>
    <n v="3"/>
    <n v="0"/>
    <n v="0"/>
    <n v="1"/>
    <n v="3"/>
    <n v="4"/>
    <n v="0"/>
    <n v="0"/>
    <n v="0"/>
    <n v="0"/>
    <n v="1"/>
    <n v="0"/>
    <n v="0"/>
    <n v="0"/>
    <n v="0"/>
    <n v="0"/>
    <n v="0"/>
    <n v="0"/>
    <n v="0"/>
    <n v="0"/>
    <n v="2"/>
  </r>
  <r>
    <s v="TRES PASSOS2014/Aug"/>
    <x v="461"/>
    <x v="463"/>
    <m/>
    <x v="19"/>
    <n v="0"/>
    <n v="0"/>
    <n v="12"/>
    <n v="1"/>
    <n v="2"/>
    <n v="3"/>
    <n v="0"/>
    <n v="3"/>
    <n v="2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TRES PASSOS2014/Sep"/>
    <x v="461"/>
    <x v="463"/>
    <m/>
    <x v="20"/>
    <n v="0"/>
    <n v="0"/>
    <n v="16"/>
    <n v="0"/>
    <n v="2"/>
    <n v="3"/>
    <n v="0"/>
    <n v="3"/>
    <n v="3"/>
    <n v="4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14/Oct"/>
    <x v="461"/>
    <x v="463"/>
    <m/>
    <x v="21"/>
    <n v="0"/>
    <n v="0"/>
    <n v="12"/>
    <n v="0"/>
    <n v="0"/>
    <n v="2"/>
    <n v="0"/>
    <n v="5"/>
    <n v="4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TRES PASSOS2014/Nov"/>
    <x v="461"/>
    <x v="463"/>
    <m/>
    <x v="22"/>
    <n v="0"/>
    <n v="0"/>
    <n v="24"/>
    <n v="1"/>
    <n v="1"/>
    <n v="0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4/Dec"/>
    <x v="461"/>
    <x v="463"/>
    <m/>
    <x v="23"/>
    <n v="0"/>
    <n v="0"/>
    <n v="26"/>
    <n v="0"/>
    <n v="3"/>
    <n v="0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14/Jan"/>
    <x v="462"/>
    <x v="464"/>
    <s v="TRINDADE DO SUL"/>
    <x v="12"/>
    <n v="1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4/Feb"/>
    <x v="462"/>
    <x v="464"/>
    <m/>
    <x v="13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Mar"/>
    <x v="462"/>
    <x v="464"/>
    <m/>
    <x v="14"/>
    <n v="0"/>
    <n v="0"/>
    <n v="3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Apr"/>
    <x v="462"/>
    <x v="464"/>
    <m/>
    <x v="15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May"/>
    <x v="462"/>
    <x v="464"/>
    <m/>
    <x v="16"/>
    <n v="0"/>
    <n v="0"/>
    <n v="1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Jun"/>
    <x v="462"/>
    <x v="464"/>
    <m/>
    <x v="17"/>
    <n v="1"/>
    <n v="0"/>
    <n v="8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4/Jul"/>
    <x v="462"/>
    <x v="464"/>
    <m/>
    <x v="18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RINDADE DO SUL2014/Aug"/>
    <x v="462"/>
    <x v="464"/>
    <m/>
    <x v="19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Sep"/>
    <x v="462"/>
    <x v="464"/>
    <m/>
    <x v="20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4/Oct"/>
    <x v="462"/>
    <x v="464"/>
    <m/>
    <x v="21"/>
    <n v="0"/>
    <n v="0"/>
    <n v="5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INDADE DO SUL2014/Nov"/>
    <x v="462"/>
    <x v="464"/>
    <m/>
    <x v="22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4/Dec"/>
    <x v="462"/>
    <x v="46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4/Jan"/>
    <x v="463"/>
    <x v="465"/>
    <s v="TRIUNFO"/>
    <x v="12"/>
    <n v="0"/>
    <n v="0"/>
    <n v="63"/>
    <n v="13"/>
    <n v="1"/>
    <n v="2"/>
    <n v="0"/>
    <n v="2"/>
    <n v="2"/>
    <n v="5"/>
    <n v="1"/>
    <n v="0"/>
    <n v="0"/>
    <n v="0"/>
    <n v="0"/>
    <n v="1"/>
    <n v="0"/>
    <n v="0"/>
    <n v="0"/>
    <n v="0"/>
    <n v="0"/>
    <n v="0"/>
    <n v="0"/>
    <n v="0"/>
    <n v="1"/>
    <n v="0"/>
  </r>
  <r>
    <s v="TRIUNFO2014/Feb"/>
    <x v="463"/>
    <x v="465"/>
    <m/>
    <x v="13"/>
    <n v="0"/>
    <n v="0"/>
    <n v="34"/>
    <n v="7"/>
    <n v="1"/>
    <n v="2"/>
    <n v="0"/>
    <n v="1"/>
    <n v="2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TRIUNFO2014/Mar"/>
    <x v="463"/>
    <x v="465"/>
    <m/>
    <x v="14"/>
    <n v="2"/>
    <n v="0"/>
    <n v="36"/>
    <n v="6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2"/>
  </r>
  <r>
    <s v="TRIUNFO2014/Apr"/>
    <x v="463"/>
    <x v="465"/>
    <m/>
    <x v="15"/>
    <n v="0"/>
    <n v="0"/>
    <n v="45"/>
    <n v="2"/>
    <n v="1"/>
    <n v="1"/>
    <n v="0"/>
    <n v="2"/>
    <n v="4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RIUNFO2014/May"/>
    <x v="463"/>
    <x v="465"/>
    <m/>
    <x v="16"/>
    <n v="1"/>
    <n v="0"/>
    <n v="46"/>
    <n v="2"/>
    <n v="1"/>
    <n v="2"/>
    <n v="1"/>
    <n v="2"/>
    <n v="2"/>
    <n v="8"/>
    <n v="4"/>
    <n v="0"/>
    <n v="0"/>
    <n v="0"/>
    <n v="0"/>
    <n v="1"/>
    <n v="1"/>
    <n v="0"/>
    <n v="0"/>
    <n v="0"/>
    <n v="0"/>
    <n v="0"/>
    <n v="0"/>
    <n v="0"/>
    <n v="0"/>
    <n v="1"/>
  </r>
  <r>
    <s v="TRIUNFO2014/Jun"/>
    <x v="463"/>
    <x v="465"/>
    <m/>
    <x v="17"/>
    <n v="1"/>
    <n v="0"/>
    <n v="56"/>
    <n v="4"/>
    <n v="3"/>
    <n v="4"/>
    <n v="0"/>
    <n v="0"/>
    <n v="1"/>
    <n v="9"/>
    <n v="1"/>
    <n v="0"/>
    <n v="0"/>
    <n v="0"/>
    <n v="0"/>
    <n v="2"/>
    <n v="0"/>
    <n v="0"/>
    <n v="0"/>
    <n v="0"/>
    <n v="0"/>
    <n v="0"/>
    <n v="1"/>
    <n v="0"/>
    <n v="0"/>
    <n v="1"/>
  </r>
  <r>
    <s v="TRIUNFO2014/Jul"/>
    <x v="463"/>
    <x v="465"/>
    <m/>
    <x v="18"/>
    <n v="1"/>
    <n v="0"/>
    <n v="42"/>
    <n v="8"/>
    <n v="4"/>
    <n v="5"/>
    <n v="2"/>
    <n v="2"/>
    <n v="0"/>
    <n v="12"/>
    <n v="2"/>
    <n v="0"/>
    <n v="0"/>
    <n v="0"/>
    <n v="0"/>
    <n v="1"/>
    <n v="2"/>
    <n v="0"/>
    <n v="0"/>
    <n v="0"/>
    <n v="0"/>
    <n v="0"/>
    <n v="0"/>
    <n v="0"/>
    <n v="0"/>
    <n v="1"/>
  </r>
  <r>
    <s v="TRIUNFO2014/Aug"/>
    <x v="463"/>
    <x v="465"/>
    <m/>
    <x v="19"/>
    <n v="0"/>
    <n v="0"/>
    <n v="31"/>
    <n v="4"/>
    <n v="2"/>
    <n v="3"/>
    <n v="1"/>
    <n v="2"/>
    <n v="0"/>
    <n v="7"/>
    <n v="4"/>
    <n v="0"/>
    <n v="0"/>
    <n v="0"/>
    <n v="0"/>
    <n v="1"/>
    <n v="0"/>
    <n v="0"/>
    <n v="0"/>
    <n v="0"/>
    <n v="0"/>
    <n v="0"/>
    <n v="0"/>
    <n v="0"/>
    <n v="0"/>
    <n v="0"/>
  </r>
  <r>
    <s v="TRIUNFO2014/Sep"/>
    <x v="463"/>
    <x v="465"/>
    <m/>
    <x v="20"/>
    <n v="0"/>
    <n v="0"/>
    <n v="68"/>
    <n v="12"/>
    <n v="1"/>
    <n v="5"/>
    <n v="0"/>
    <n v="1"/>
    <n v="0"/>
    <n v="23"/>
    <n v="1"/>
    <n v="0"/>
    <n v="0"/>
    <n v="0"/>
    <n v="0"/>
    <n v="2"/>
    <n v="0"/>
    <n v="1"/>
    <n v="0"/>
    <n v="0"/>
    <n v="0"/>
    <n v="0"/>
    <n v="0"/>
    <n v="0"/>
    <n v="0"/>
    <n v="0"/>
  </r>
  <r>
    <s v="TRIUNFO2014/Oct"/>
    <x v="463"/>
    <x v="465"/>
    <m/>
    <x v="21"/>
    <n v="1"/>
    <n v="0"/>
    <n v="49"/>
    <n v="2"/>
    <n v="1"/>
    <n v="2"/>
    <n v="0"/>
    <n v="2"/>
    <n v="1"/>
    <n v="18"/>
    <n v="2"/>
    <n v="0"/>
    <n v="0"/>
    <n v="0"/>
    <n v="0"/>
    <n v="1"/>
    <n v="0"/>
    <n v="0"/>
    <n v="0"/>
    <n v="0"/>
    <n v="0"/>
    <n v="0"/>
    <n v="0"/>
    <n v="0"/>
    <n v="0"/>
    <n v="1"/>
  </r>
  <r>
    <s v="TRIUNFO2014/Nov"/>
    <x v="463"/>
    <x v="465"/>
    <m/>
    <x v="22"/>
    <n v="0"/>
    <n v="0"/>
    <n v="44"/>
    <n v="2"/>
    <n v="2"/>
    <n v="5"/>
    <n v="0"/>
    <n v="3"/>
    <n v="3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TRIUNFO2014/Dec"/>
    <x v="463"/>
    <x v="465"/>
    <m/>
    <x v="23"/>
    <n v="0"/>
    <n v="0"/>
    <n v="29"/>
    <n v="2"/>
    <n v="4"/>
    <n v="5"/>
    <n v="0"/>
    <n v="2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UCUNDUVA2014/Jan"/>
    <x v="464"/>
    <x v="466"/>
    <s v="TUCUNDU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Feb"/>
    <x v="464"/>
    <x v="466"/>
    <m/>
    <x v="13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Mar"/>
    <x v="464"/>
    <x v="466"/>
    <m/>
    <x v="14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4/Apr"/>
    <x v="464"/>
    <x v="466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May"/>
    <x v="464"/>
    <x v="466"/>
    <m/>
    <x v="16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Jun"/>
    <x v="464"/>
    <x v="466"/>
    <m/>
    <x v="17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14/Jul"/>
    <x v="464"/>
    <x v="466"/>
    <m/>
    <x v="18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Aug"/>
    <x v="464"/>
    <x v="46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Sep"/>
    <x v="464"/>
    <x v="46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Oct"/>
    <x v="464"/>
    <x v="466"/>
    <m/>
    <x v="21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CUNDUVA2014/Nov"/>
    <x v="464"/>
    <x v="466"/>
    <m/>
    <x v="2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CUNDUVA2014/Dec"/>
    <x v="464"/>
    <x v="466"/>
    <m/>
    <x v="23"/>
    <n v="0"/>
    <n v="0"/>
    <n v="8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Jan"/>
    <x v="465"/>
    <x v="467"/>
    <s v="TUN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Feb"/>
    <x v="465"/>
    <x v="467"/>
    <m/>
    <x v="1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Mar"/>
    <x v="465"/>
    <x v="46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Apr"/>
    <x v="465"/>
    <x v="46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May"/>
    <x v="465"/>
    <x v="46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Jun"/>
    <x v="465"/>
    <x v="467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4/Jul"/>
    <x v="465"/>
    <x v="467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4/Aug"/>
    <x v="465"/>
    <x v="467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Sep"/>
    <x v="465"/>
    <x v="467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Oct"/>
    <x v="465"/>
    <x v="46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Nov"/>
    <x v="465"/>
    <x v="46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4/Dec"/>
    <x v="465"/>
    <x v="46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Jan"/>
    <x v="466"/>
    <x v="468"/>
    <s v="TUPANCI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Feb"/>
    <x v="466"/>
    <x v="46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Mar"/>
    <x v="466"/>
    <x v="4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Apr"/>
    <x v="466"/>
    <x v="4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May"/>
    <x v="466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Jun"/>
    <x v="466"/>
    <x v="4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Jul"/>
    <x v="466"/>
    <x v="46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Aug"/>
    <x v="466"/>
    <x v="468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Sep"/>
    <x v="466"/>
    <x v="46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Oct"/>
    <x v="466"/>
    <x v="46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Nov"/>
    <x v="466"/>
    <x v="46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4/Dec"/>
    <x v="466"/>
    <x v="4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4/Jan"/>
    <x v="467"/>
    <x v="469"/>
    <s v="TUPANCIRETA"/>
    <x v="12"/>
    <n v="0"/>
    <n v="0"/>
    <n v="21"/>
    <n v="2"/>
    <n v="0"/>
    <n v="3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UPANCIRETA2014/Feb"/>
    <x v="467"/>
    <x v="469"/>
    <m/>
    <x v="13"/>
    <n v="0"/>
    <n v="0"/>
    <n v="23"/>
    <n v="6"/>
    <n v="0"/>
    <n v="4"/>
    <n v="0"/>
    <n v="0"/>
    <n v="1"/>
    <n v="2"/>
    <n v="1"/>
    <n v="0"/>
    <n v="0"/>
    <n v="0"/>
    <n v="0"/>
    <n v="1"/>
    <n v="0"/>
    <n v="1"/>
    <n v="0"/>
    <n v="0"/>
    <n v="0"/>
    <n v="0"/>
    <n v="0"/>
    <n v="0"/>
    <n v="0"/>
    <n v="0"/>
  </r>
  <r>
    <s v="TUPANCIRETA2014/Mar"/>
    <x v="467"/>
    <x v="469"/>
    <m/>
    <x v="14"/>
    <n v="1"/>
    <n v="0"/>
    <n v="11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TUPANCIRETA2014/Apr"/>
    <x v="467"/>
    <x v="469"/>
    <m/>
    <x v="15"/>
    <n v="0"/>
    <n v="0"/>
    <n v="13"/>
    <n v="0"/>
    <n v="2"/>
    <n v="5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14/May"/>
    <x v="467"/>
    <x v="469"/>
    <m/>
    <x v="16"/>
    <n v="1"/>
    <n v="0"/>
    <n v="18"/>
    <n v="2"/>
    <n v="2"/>
    <n v="3"/>
    <n v="0"/>
    <n v="1"/>
    <n v="2"/>
    <n v="5"/>
    <n v="1"/>
    <n v="1"/>
    <n v="0"/>
    <n v="0"/>
    <n v="0"/>
    <n v="0"/>
    <n v="0"/>
    <n v="0"/>
    <n v="0"/>
    <n v="0"/>
    <n v="0"/>
    <n v="0"/>
    <n v="0"/>
    <n v="0"/>
    <n v="0"/>
    <n v="1"/>
  </r>
  <r>
    <s v="TUPANCIRETA2014/Jun"/>
    <x v="467"/>
    <x v="469"/>
    <m/>
    <x v="17"/>
    <n v="1"/>
    <n v="0"/>
    <n v="16"/>
    <n v="3"/>
    <n v="1"/>
    <n v="3"/>
    <n v="0"/>
    <n v="2"/>
    <n v="3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4/Jul"/>
    <x v="467"/>
    <x v="469"/>
    <m/>
    <x v="18"/>
    <n v="0"/>
    <n v="0"/>
    <n v="19"/>
    <n v="5"/>
    <n v="0"/>
    <n v="1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UPANCIRETA2014/Aug"/>
    <x v="467"/>
    <x v="469"/>
    <m/>
    <x v="19"/>
    <n v="0"/>
    <n v="0"/>
    <n v="29"/>
    <n v="2"/>
    <n v="0"/>
    <n v="7"/>
    <n v="1"/>
    <n v="0"/>
    <n v="0"/>
    <n v="4"/>
    <n v="0"/>
    <n v="0"/>
    <n v="0"/>
    <n v="0"/>
    <n v="0"/>
    <n v="6"/>
    <n v="0"/>
    <n v="0"/>
    <n v="0"/>
    <n v="0"/>
    <n v="0"/>
    <n v="0"/>
    <n v="0"/>
    <n v="0"/>
    <n v="0"/>
    <n v="0"/>
  </r>
  <r>
    <s v="TUPANCIRETA2014/Sep"/>
    <x v="467"/>
    <x v="469"/>
    <m/>
    <x v="20"/>
    <n v="0"/>
    <n v="0"/>
    <n v="21"/>
    <n v="4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4/Oct"/>
    <x v="467"/>
    <x v="469"/>
    <m/>
    <x v="21"/>
    <n v="1"/>
    <n v="0"/>
    <n v="31"/>
    <n v="4"/>
    <n v="1"/>
    <n v="6"/>
    <n v="0"/>
    <n v="2"/>
    <n v="1"/>
    <n v="0"/>
    <n v="0"/>
    <n v="0"/>
    <n v="0"/>
    <n v="0"/>
    <n v="0"/>
    <n v="2"/>
    <n v="2"/>
    <n v="0"/>
    <n v="0"/>
    <n v="0"/>
    <n v="0"/>
    <n v="0"/>
    <n v="0"/>
    <n v="0"/>
    <n v="0"/>
    <n v="1"/>
  </r>
  <r>
    <s v="TUPANCIRETA2014/Nov"/>
    <x v="467"/>
    <x v="469"/>
    <m/>
    <x v="22"/>
    <n v="0"/>
    <n v="0"/>
    <n v="23"/>
    <n v="3"/>
    <n v="1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4/Dec"/>
    <x v="467"/>
    <x v="469"/>
    <m/>
    <x v="23"/>
    <n v="0"/>
    <n v="0"/>
    <n v="23"/>
    <n v="2"/>
    <n v="0"/>
    <n v="5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</r>
  <r>
    <s v="TUPANDI2014/Jan"/>
    <x v="468"/>
    <x v="470"/>
    <s v="TUPAND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Feb"/>
    <x v="468"/>
    <x v="4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Mar"/>
    <x v="468"/>
    <x v="470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Apr"/>
    <x v="468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May"/>
    <x v="468"/>
    <x v="4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Jun"/>
    <x v="468"/>
    <x v="470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Jul"/>
    <x v="468"/>
    <x v="47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4/Aug"/>
    <x v="468"/>
    <x v="470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4/Sep"/>
    <x v="468"/>
    <x v="470"/>
    <m/>
    <x v="20"/>
    <n v="0"/>
    <n v="0"/>
    <n v="1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4/Oct"/>
    <x v="468"/>
    <x v="470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4/Nov"/>
    <x v="468"/>
    <x v="470"/>
    <m/>
    <x v="22"/>
    <n v="0"/>
    <n v="0"/>
    <n v="4"/>
    <n v="0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4/Dec"/>
    <x v="468"/>
    <x v="470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Jan"/>
    <x v="469"/>
    <x v="471"/>
    <s v="TUPARENDI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Feb"/>
    <x v="469"/>
    <x v="471"/>
    <m/>
    <x v="13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4/Mar"/>
    <x v="469"/>
    <x v="471"/>
    <m/>
    <x v="14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Apr"/>
    <x v="469"/>
    <x v="471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May"/>
    <x v="469"/>
    <x v="471"/>
    <m/>
    <x v="16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4/Jun"/>
    <x v="469"/>
    <x v="471"/>
    <m/>
    <x v="17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RENDI2014/Jul"/>
    <x v="469"/>
    <x v="471"/>
    <m/>
    <x v="18"/>
    <n v="0"/>
    <n v="0"/>
    <n v="3"/>
    <n v="0"/>
    <n v="0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UPARENDI2014/Aug"/>
    <x v="469"/>
    <x v="471"/>
    <m/>
    <x v="19"/>
    <n v="0"/>
    <n v="0"/>
    <n v="8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Sep"/>
    <x v="469"/>
    <x v="471"/>
    <m/>
    <x v="20"/>
    <n v="0"/>
    <n v="0"/>
    <n v="4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PARENDI2014/Oct"/>
    <x v="469"/>
    <x v="471"/>
    <m/>
    <x v="2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Nov"/>
    <x v="469"/>
    <x v="47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4/Dec"/>
    <x v="469"/>
    <x v="471"/>
    <m/>
    <x v="2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Jan"/>
    <x v="470"/>
    <x v="472"/>
    <s v="TURUCU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Feb"/>
    <x v="470"/>
    <x v="472"/>
    <m/>
    <x v="13"/>
    <n v="0"/>
    <n v="0"/>
    <n v="5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Mar"/>
    <x v="470"/>
    <x v="472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Apr"/>
    <x v="470"/>
    <x v="47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May"/>
    <x v="470"/>
    <x v="47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Jun"/>
    <x v="470"/>
    <x v="472"/>
    <m/>
    <x v="17"/>
    <n v="0"/>
    <n v="0"/>
    <n v="11"/>
    <n v="4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RUCU2014/Jul"/>
    <x v="470"/>
    <x v="472"/>
    <m/>
    <x v="18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Aug"/>
    <x v="470"/>
    <x v="472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Sep"/>
    <x v="470"/>
    <x v="472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Oct"/>
    <x v="470"/>
    <x v="47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Nov"/>
    <x v="470"/>
    <x v="472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4/Dec"/>
    <x v="470"/>
    <x v="472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Feb"/>
    <x v="471"/>
    <x v="473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Mar"/>
    <x v="471"/>
    <x v="473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BIRETAMA2014/Apr"/>
    <x v="471"/>
    <x v="4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May"/>
    <x v="471"/>
    <x v="4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Jun"/>
    <x v="471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Jul"/>
    <x v="471"/>
    <x v="47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Aug"/>
    <x v="471"/>
    <x v="47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Sep"/>
    <x v="471"/>
    <x v="473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BIRETAMA2014/Oct"/>
    <x v="471"/>
    <x v="4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Nov"/>
    <x v="471"/>
    <x v="473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4/Dec"/>
    <x v="471"/>
    <x v="473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AO DA SERRA2014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Feb"/>
    <x v="472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Mar"/>
    <x v="472"/>
    <x v="47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Apr"/>
    <x v="472"/>
    <x v="4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May"/>
    <x v="472"/>
    <x v="4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Jun"/>
    <x v="472"/>
    <x v="47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Jul"/>
    <x v="472"/>
    <x v="4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Aug"/>
    <x v="472"/>
    <x v="474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Sep"/>
    <x v="472"/>
    <x v="47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Oct"/>
    <x v="472"/>
    <x v="47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Nov"/>
    <x v="472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4/Dec"/>
    <x v="472"/>
    <x v="47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Jan"/>
    <x v="473"/>
    <x v="475"/>
    <s v="UNISTAL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Feb"/>
    <x v="473"/>
    <x v="475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Mar"/>
    <x v="473"/>
    <x v="47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Apr"/>
    <x v="473"/>
    <x v="47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May"/>
    <x v="473"/>
    <x v="475"/>
    <m/>
    <x v="16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4/Jun"/>
    <x v="473"/>
    <x v="475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Jul"/>
    <x v="473"/>
    <x v="47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Aug"/>
    <x v="473"/>
    <x v="47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Sep"/>
    <x v="473"/>
    <x v="47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Oct"/>
    <x v="473"/>
    <x v="47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Nov"/>
    <x v="473"/>
    <x v="47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4/Dec"/>
    <x v="473"/>
    <x v="47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4/Jan"/>
    <x v="474"/>
    <x v="476"/>
    <s v="URUGUAIANA"/>
    <x v="12"/>
    <n v="2"/>
    <n v="0"/>
    <n v="168"/>
    <n v="9"/>
    <n v="5"/>
    <n v="66"/>
    <n v="0"/>
    <n v="21"/>
    <n v="6"/>
    <n v="17"/>
    <n v="5"/>
    <n v="0"/>
    <n v="0"/>
    <n v="0"/>
    <n v="0"/>
    <n v="7"/>
    <n v="2"/>
    <n v="0"/>
    <n v="0"/>
    <n v="0"/>
    <n v="0"/>
    <n v="0"/>
    <n v="0"/>
    <n v="0"/>
    <n v="0"/>
    <n v="2"/>
  </r>
  <r>
    <s v="URUGUAIANA2014/Feb"/>
    <x v="474"/>
    <x v="476"/>
    <m/>
    <x v="13"/>
    <n v="1"/>
    <n v="0"/>
    <n v="147"/>
    <n v="7"/>
    <n v="2"/>
    <n v="36"/>
    <n v="0"/>
    <n v="20"/>
    <n v="6"/>
    <n v="9"/>
    <n v="7"/>
    <n v="0"/>
    <n v="0"/>
    <n v="0"/>
    <n v="0"/>
    <n v="9"/>
    <n v="4"/>
    <n v="0"/>
    <n v="0"/>
    <n v="0"/>
    <n v="0"/>
    <n v="0"/>
    <n v="1"/>
    <n v="0"/>
    <n v="0"/>
    <n v="1"/>
  </r>
  <r>
    <s v="URUGUAIANA2014/Mar"/>
    <x v="474"/>
    <x v="476"/>
    <m/>
    <x v="14"/>
    <n v="2"/>
    <n v="0"/>
    <n v="160"/>
    <n v="3"/>
    <n v="3"/>
    <n v="62"/>
    <n v="1"/>
    <n v="12"/>
    <n v="15"/>
    <n v="19"/>
    <n v="5"/>
    <n v="0"/>
    <n v="0"/>
    <n v="0"/>
    <n v="0"/>
    <n v="11"/>
    <n v="8"/>
    <n v="1"/>
    <n v="0"/>
    <n v="0"/>
    <n v="0"/>
    <n v="0"/>
    <n v="0"/>
    <n v="0"/>
    <n v="0"/>
    <n v="2"/>
  </r>
  <r>
    <s v="URUGUAIANA2014/Apr"/>
    <x v="474"/>
    <x v="476"/>
    <m/>
    <x v="15"/>
    <n v="2"/>
    <n v="0"/>
    <n v="153"/>
    <n v="7"/>
    <n v="8"/>
    <n v="50"/>
    <n v="1"/>
    <n v="11"/>
    <n v="10"/>
    <n v="18"/>
    <n v="4"/>
    <n v="0"/>
    <n v="0"/>
    <n v="0"/>
    <n v="0"/>
    <n v="2"/>
    <n v="0"/>
    <n v="0"/>
    <n v="0"/>
    <n v="0"/>
    <n v="0"/>
    <n v="0"/>
    <n v="0"/>
    <n v="0"/>
    <n v="0"/>
    <n v="2"/>
  </r>
  <r>
    <s v="URUGUAIANA2014/May"/>
    <x v="474"/>
    <x v="476"/>
    <m/>
    <x v="16"/>
    <n v="2"/>
    <n v="0"/>
    <n v="135"/>
    <n v="8"/>
    <n v="7"/>
    <n v="57"/>
    <n v="1"/>
    <n v="15"/>
    <n v="10"/>
    <n v="21"/>
    <n v="8"/>
    <n v="0"/>
    <n v="0"/>
    <n v="0"/>
    <n v="0"/>
    <n v="2"/>
    <n v="4"/>
    <n v="0"/>
    <n v="0"/>
    <n v="0"/>
    <n v="0"/>
    <n v="0"/>
    <n v="0"/>
    <n v="0"/>
    <n v="0"/>
    <n v="2"/>
  </r>
  <r>
    <s v="URUGUAIANA2014/Jun"/>
    <x v="474"/>
    <x v="476"/>
    <m/>
    <x v="17"/>
    <n v="1"/>
    <n v="0"/>
    <n v="157"/>
    <n v="5"/>
    <n v="9"/>
    <n v="64"/>
    <n v="0"/>
    <n v="12"/>
    <n v="11"/>
    <n v="17"/>
    <n v="27"/>
    <n v="0"/>
    <n v="0"/>
    <n v="0"/>
    <n v="0"/>
    <n v="8"/>
    <n v="4"/>
    <n v="0"/>
    <n v="0"/>
    <n v="0"/>
    <n v="0"/>
    <n v="0"/>
    <n v="2"/>
    <n v="0"/>
    <n v="0"/>
    <n v="1"/>
  </r>
  <r>
    <s v="URUGUAIANA2014/Jul"/>
    <x v="474"/>
    <x v="476"/>
    <m/>
    <x v="18"/>
    <n v="0"/>
    <n v="0"/>
    <n v="177"/>
    <n v="5"/>
    <n v="8"/>
    <n v="71"/>
    <n v="0"/>
    <n v="14"/>
    <n v="11"/>
    <n v="17"/>
    <n v="15"/>
    <n v="0"/>
    <n v="0"/>
    <n v="0"/>
    <n v="0"/>
    <n v="9"/>
    <n v="9"/>
    <n v="1"/>
    <n v="0"/>
    <n v="0"/>
    <n v="0"/>
    <n v="0"/>
    <n v="1"/>
    <n v="0"/>
    <n v="0"/>
    <n v="0"/>
  </r>
  <r>
    <s v="URUGUAIANA2014/Aug"/>
    <x v="474"/>
    <x v="476"/>
    <m/>
    <x v="19"/>
    <n v="0"/>
    <n v="0"/>
    <n v="158"/>
    <n v="7"/>
    <n v="9"/>
    <n v="56"/>
    <n v="2"/>
    <n v="5"/>
    <n v="9"/>
    <n v="14"/>
    <n v="10"/>
    <n v="0"/>
    <n v="0"/>
    <n v="0"/>
    <n v="0"/>
    <n v="2"/>
    <n v="6"/>
    <n v="1"/>
    <n v="0"/>
    <n v="0"/>
    <n v="0"/>
    <n v="0"/>
    <n v="1"/>
    <n v="0"/>
    <n v="0"/>
    <n v="0"/>
  </r>
  <r>
    <s v="URUGUAIANA2014/Sep"/>
    <x v="474"/>
    <x v="476"/>
    <m/>
    <x v="20"/>
    <n v="1"/>
    <n v="0"/>
    <n v="155"/>
    <n v="9"/>
    <n v="10"/>
    <n v="34"/>
    <n v="3"/>
    <n v="11"/>
    <n v="10"/>
    <n v="4"/>
    <n v="11"/>
    <n v="0"/>
    <n v="0"/>
    <n v="0"/>
    <n v="0"/>
    <n v="4"/>
    <n v="4"/>
    <n v="0"/>
    <n v="0"/>
    <n v="0"/>
    <n v="0"/>
    <n v="0"/>
    <n v="0"/>
    <n v="0"/>
    <n v="0"/>
    <n v="1"/>
  </r>
  <r>
    <s v="URUGUAIANA2014/Oct"/>
    <x v="474"/>
    <x v="476"/>
    <m/>
    <x v="21"/>
    <n v="1"/>
    <n v="0"/>
    <n v="151"/>
    <n v="14"/>
    <n v="6"/>
    <n v="50"/>
    <n v="1"/>
    <n v="14"/>
    <n v="6"/>
    <n v="12"/>
    <n v="9"/>
    <n v="0"/>
    <n v="0"/>
    <n v="0"/>
    <n v="0"/>
    <n v="2"/>
    <n v="3"/>
    <n v="1"/>
    <n v="0"/>
    <n v="0"/>
    <n v="0"/>
    <n v="0"/>
    <n v="0"/>
    <n v="0"/>
    <n v="0"/>
    <n v="1"/>
  </r>
  <r>
    <s v="URUGUAIANA2014/Nov"/>
    <x v="474"/>
    <x v="476"/>
    <m/>
    <x v="22"/>
    <n v="2"/>
    <n v="0"/>
    <n v="152"/>
    <n v="10"/>
    <n v="16"/>
    <n v="36"/>
    <n v="2"/>
    <n v="16"/>
    <n v="15"/>
    <n v="17"/>
    <n v="4"/>
    <n v="0"/>
    <n v="0"/>
    <n v="0"/>
    <n v="0"/>
    <n v="6"/>
    <n v="5"/>
    <n v="0"/>
    <n v="0"/>
    <n v="0"/>
    <n v="0"/>
    <n v="0"/>
    <n v="0"/>
    <n v="0"/>
    <n v="0"/>
    <n v="2"/>
  </r>
  <r>
    <s v="URUGUAIANA2014/Dec"/>
    <x v="474"/>
    <x v="476"/>
    <m/>
    <x v="23"/>
    <n v="4"/>
    <n v="0"/>
    <n v="163"/>
    <n v="5"/>
    <n v="14"/>
    <n v="52"/>
    <n v="1"/>
    <n v="9"/>
    <n v="6"/>
    <n v="11"/>
    <n v="4"/>
    <n v="0"/>
    <n v="0"/>
    <n v="0"/>
    <n v="0"/>
    <n v="4"/>
    <n v="3"/>
    <n v="0"/>
    <n v="0"/>
    <n v="0"/>
    <n v="0"/>
    <n v="0"/>
    <n v="0"/>
    <n v="0"/>
    <n v="0"/>
    <n v="4"/>
  </r>
  <r>
    <s v="VACARIA2014/Jan"/>
    <x v="475"/>
    <x v="477"/>
    <s v="VACARIA"/>
    <x v="12"/>
    <n v="0"/>
    <n v="0"/>
    <n v="121"/>
    <n v="2"/>
    <n v="3"/>
    <n v="9"/>
    <n v="0"/>
    <n v="8"/>
    <n v="5"/>
    <n v="8"/>
    <n v="6"/>
    <n v="0"/>
    <n v="0"/>
    <n v="0"/>
    <n v="0"/>
    <n v="9"/>
    <n v="0"/>
    <n v="0"/>
    <n v="1"/>
    <n v="0"/>
    <n v="0"/>
    <n v="0"/>
    <n v="0"/>
    <n v="0"/>
    <n v="0"/>
    <n v="0"/>
  </r>
  <r>
    <s v="VACARIA2014/Feb"/>
    <x v="475"/>
    <x v="477"/>
    <m/>
    <x v="13"/>
    <n v="1"/>
    <n v="0"/>
    <n v="122"/>
    <n v="4"/>
    <n v="6"/>
    <n v="13"/>
    <n v="0"/>
    <n v="8"/>
    <n v="6"/>
    <n v="10"/>
    <n v="12"/>
    <n v="0"/>
    <n v="0"/>
    <n v="0"/>
    <n v="0"/>
    <n v="7"/>
    <n v="0"/>
    <n v="0"/>
    <n v="0"/>
    <n v="0"/>
    <n v="0"/>
    <n v="0"/>
    <n v="0"/>
    <n v="0"/>
    <n v="0"/>
    <n v="1"/>
  </r>
  <r>
    <s v="VACARIA2014/Mar"/>
    <x v="475"/>
    <x v="477"/>
    <m/>
    <x v="14"/>
    <n v="1"/>
    <n v="1"/>
    <n v="98"/>
    <n v="5"/>
    <n v="7"/>
    <n v="16"/>
    <n v="0"/>
    <n v="10"/>
    <n v="6"/>
    <n v="3"/>
    <n v="11"/>
    <n v="0"/>
    <n v="0"/>
    <n v="0"/>
    <n v="0"/>
    <n v="4"/>
    <n v="1"/>
    <n v="0"/>
    <n v="0"/>
    <n v="0"/>
    <n v="0"/>
    <n v="0"/>
    <n v="0"/>
    <n v="0"/>
    <n v="0"/>
    <n v="1"/>
  </r>
  <r>
    <s v="VACARIA2014/Apr"/>
    <x v="475"/>
    <x v="477"/>
    <m/>
    <x v="15"/>
    <n v="1"/>
    <n v="0"/>
    <n v="101"/>
    <n v="3"/>
    <n v="5"/>
    <n v="18"/>
    <n v="0"/>
    <n v="9"/>
    <n v="10"/>
    <n v="4"/>
    <n v="8"/>
    <n v="0"/>
    <n v="0"/>
    <n v="0"/>
    <n v="0"/>
    <n v="4"/>
    <n v="4"/>
    <n v="0"/>
    <n v="0"/>
    <n v="0"/>
    <n v="0"/>
    <n v="0"/>
    <n v="0"/>
    <n v="0"/>
    <n v="0"/>
    <n v="1"/>
  </r>
  <r>
    <s v="VACARIA2014/May"/>
    <x v="475"/>
    <x v="477"/>
    <m/>
    <x v="16"/>
    <n v="0"/>
    <n v="0"/>
    <n v="85"/>
    <n v="5"/>
    <n v="7"/>
    <n v="11"/>
    <n v="0"/>
    <n v="12"/>
    <n v="4"/>
    <n v="4"/>
    <n v="15"/>
    <n v="1"/>
    <n v="0"/>
    <n v="0"/>
    <n v="1"/>
    <n v="1"/>
    <n v="3"/>
    <n v="0"/>
    <n v="0"/>
    <n v="0"/>
    <n v="0"/>
    <n v="0"/>
    <n v="0"/>
    <n v="0"/>
    <n v="0"/>
    <n v="0"/>
  </r>
  <r>
    <s v="VACARIA2014/Jun"/>
    <x v="475"/>
    <x v="477"/>
    <m/>
    <x v="17"/>
    <n v="1"/>
    <n v="0"/>
    <n v="101"/>
    <n v="5"/>
    <n v="3"/>
    <n v="14"/>
    <n v="3"/>
    <n v="9"/>
    <n v="6"/>
    <n v="6"/>
    <n v="10"/>
    <n v="0"/>
    <n v="0"/>
    <n v="0"/>
    <n v="0"/>
    <n v="11"/>
    <n v="2"/>
    <n v="0"/>
    <n v="0"/>
    <n v="0"/>
    <n v="0"/>
    <n v="0"/>
    <n v="0"/>
    <n v="0"/>
    <n v="0"/>
    <n v="1"/>
  </r>
  <r>
    <s v="VACARIA2014/Jul"/>
    <x v="475"/>
    <x v="477"/>
    <m/>
    <x v="18"/>
    <n v="0"/>
    <n v="0"/>
    <n v="68"/>
    <n v="5"/>
    <n v="6"/>
    <n v="17"/>
    <n v="0"/>
    <n v="7"/>
    <n v="4"/>
    <n v="9"/>
    <n v="10"/>
    <n v="0"/>
    <n v="0"/>
    <n v="0"/>
    <n v="0"/>
    <n v="4"/>
    <n v="3"/>
    <n v="0"/>
    <n v="0"/>
    <n v="0"/>
    <n v="0"/>
    <n v="0"/>
    <n v="0"/>
    <n v="0"/>
    <n v="0"/>
    <n v="0"/>
  </r>
  <r>
    <s v="VACARIA2014/Aug"/>
    <x v="475"/>
    <x v="477"/>
    <m/>
    <x v="19"/>
    <n v="1"/>
    <n v="0"/>
    <n v="93"/>
    <n v="11"/>
    <n v="2"/>
    <n v="14"/>
    <n v="0"/>
    <n v="9"/>
    <n v="8"/>
    <n v="9"/>
    <n v="5"/>
    <n v="0"/>
    <n v="0"/>
    <n v="0"/>
    <n v="0"/>
    <n v="2"/>
    <n v="4"/>
    <n v="0"/>
    <n v="1"/>
    <n v="0"/>
    <n v="0"/>
    <n v="0"/>
    <n v="0"/>
    <n v="0"/>
    <n v="0"/>
    <n v="1"/>
  </r>
  <r>
    <s v="VACARIA2014/Sep"/>
    <x v="475"/>
    <x v="477"/>
    <m/>
    <x v="20"/>
    <n v="1"/>
    <n v="0"/>
    <n v="129"/>
    <n v="4"/>
    <n v="2"/>
    <n v="5"/>
    <n v="0"/>
    <n v="14"/>
    <n v="4"/>
    <n v="10"/>
    <n v="4"/>
    <n v="0"/>
    <n v="0"/>
    <n v="0"/>
    <n v="0"/>
    <n v="15"/>
    <n v="0"/>
    <n v="0"/>
    <n v="0"/>
    <n v="0"/>
    <n v="0"/>
    <n v="0"/>
    <n v="0"/>
    <n v="0"/>
    <n v="0"/>
    <n v="1"/>
  </r>
  <r>
    <s v="VACARIA2014/Oct"/>
    <x v="475"/>
    <x v="477"/>
    <m/>
    <x v="21"/>
    <n v="0"/>
    <n v="0"/>
    <n v="130"/>
    <n v="7"/>
    <n v="4"/>
    <n v="14"/>
    <n v="1"/>
    <n v="15"/>
    <n v="2"/>
    <n v="6"/>
    <n v="5"/>
    <n v="0"/>
    <n v="0"/>
    <n v="0"/>
    <n v="0"/>
    <n v="9"/>
    <n v="1"/>
    <n v="0"/>
    <n v="0"/>
    <n v="0"/>
    <n v="0"/>
    <n v="0"/>
    <n v="0"/>
    <n v="0"/>
    <n v="0"/>
    <n v="0"/>
  </r>
  <r>
    <s v="VACARIA2014/Nov"/>
    <x v="475"/>
    <x v="477"/>
    <m/>
    <x v="22"/>
    <n v="0"/>
    <n v="0"/>
    <n v="94"/>
    <n v="5"/>
    <n v="1"/>
    <n v="9"/>
    <n v="0"/>
    <n v="12"/>
    <n v="8"/>
    <n v="5"/>
    <n v="9"/>
    <n v="0"/>
    <n v="0"/>
    <n v="0"/>
    <n v="0"/>
    <n v="5"/>
    <n v="1"/>
    <n v="0"/>
    <n v="0"/>
    <n v="0"/>
    <n v="0"/>
    <n v="0"/>
    <n v="0"/>
    <n v="0"/>
    <n v="0"/>
    <n v="0"/>
  </r>
  <r>
    <s v="VACARIA2014/Dec"/>
    <x v="475"/>
    <x v="477"/>
    <m/>
    <x v="23"/>
    <n v="1"/>
    <n v="0"/>
    <n v="107"/>
    <n v="10"/>
    <n v="7"/>
    <n v="13"/>
    <n v="0"/>
    <n v="9"/>
    <n v="9"/>
    <n v="11"/>
    <n v="1"/>
    <n v="0"/>
    <n v="0"/>
    <n v="0"/>
    <n v="0"/>
    <n v="4"/>
    <n v="1"/>
    <n v="0"/>
    <n v="0"/>
    <n v="0"/>
    <n v="0"/>
    <n v="0"/>
    <n v="0"/>
    <n v="0"/>
    <n v="0"/>
    <n v="1"/>
  </r>
  <r>
    <s v="VALE DO SOL2014/Jan"/>
    <x v="476"/>
    <x v="478"/>
    <s v="VALE DO SOL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Feb"/>
    <x v="476"/>
    <x v="478"/>
    <m/>
    <x v="1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Mar"/>
    <x v="476"/>
    <x v="478"/>
    <m/>
    <x v="14"/>
    <n v="0"/>
    <n v="0"/>
    <n v="22"/>
    <n v="1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Apr"/>
    <x v="476"/>
    <x v="478"/>
    <m/>
    <x v="15"/>
    <n v="0"/>
    <n v="0"/>
    <n v="1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May"/>
    <x v="476"/>
    <x v="478"/>
    <m/>
    <x v="16"/>
    <n v="0"/>
    <n v="0"/>
    <n v="1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Jun"/>
    <x v="476"/>
    <x v="478"/>
    <m/>
    <x v="17"/>
    <n v="0"/>
    <n v="0"/>
    <n v="10"/>
    <n v="1"/>
    <n v="0"/>
    <n v="1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VALE DO SOL2014/Jul"/>
    <x v="476"/>
    <x v="478"/>
    <m/>
    <x v="18"/>
    <n v="0"/>
    <n v="0"/>
    <n v="9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4/Aug"/>
    <x v="476"/>
    <x v="478"/>
    <m/>
    <x v="19"/>
    <n v="0"/>
    <n v="0"/>
    <n v="1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4/Sep"/>
    <x v="476"/>
    <x v="478"/>
    <m/>
    <x v="20"/>
    <n v="0"/>
    <n v="0"/>
    <n v="1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Oct"/>
    <x v="476"/>
    <x v="478"/>
    <m/>
    <x v="21"/>
    <n v="0"/>
    <n v="0"/>
    <n v="6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14/Nov"/>
    <x v="476"/>
    <x v="478"/>
    <m/>
    <x v="2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4/Dec"/>
    <x v="476"/>
    <x v="478"/>
    <m/>
    <x v="23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Jan"/>
    <x v="477"/>
    <x v="479"/>
    <s v="VALE REA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Feb"/>
    <x v="477"/>
    <x v="479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Mar"/>
    <x v="477"/>
    <x v="479"/>
    <m/>
    <x v="14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Apr"/>
    <x v="477"/>
    <x v="479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May"/>
    <x v="477"/>
    <x v="479"/>
    <m/>
    <x v="16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Jun"/>
    <x v="477"/>
    <x v="479"/>
    <m/>
    <x v="17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LE REAL2014/Jul"/>
    <x v="477"/>
    <x v="479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Aug"/>
    <x v="477"/>
    <x v="479"/>
    <m/>
    <x v="19"/>
    <n v="0"/>
    <n v="0"/>
    <n v="3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Sep"/>
    <x v="477"/>
    <x v="479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4/Oct"/>
    <x v="477"/>
    <x v="479"/>
    <m/>
    <x v="21"/>
    <n v="0"/>
    <n v="0"/>
    <n v="3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VALE REAL2014/Nov"/>
    <x v="477"/>
    <x v="479"/>
    <m/>
    <x v="22"/>
    <n v="0"/>
    <n v="0"/>
    <n v="2"/>
    <n v="0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LE REAL2014/Dec"/>
    <x v="477"/>
    <x v="47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Jan"/>
    <x v="478"/>
    <x v="480"/>
    <s v="VALE VER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Feb"/>
    <x v="478"/>
    <x v="4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Mar"/>
    <x v="478"/>
    <x v="4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Apr"/>
    <x v="478"/>
    <x v="480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May"/>
    <x v="478"/>
    <x v="48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Jun"/>
    <x v="478"/>
    <x v="480"/>
    <m/>
    <x v="17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VERDE2014/Jul"/>
    <x v="478"/>
    <x v="48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Aug"/>
    <x v="478"/>
    <x v="48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Sep"/>
    <x v="478"/>
    <x v="48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Oct"/>
    <x v="478"/>
    <x v="48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Nov"/>
    <x v="478"/>
    <x v="480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4/Dec"/>
    <x v="478"/>
    <x v="48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Jan"/>
    <x v="479"/>
    <x v="481"/>
    <s v="VANINI"/>
    <x v="1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4/Feb"/>
    <x v="479"/>
    <x v="481"/>
    <m/>
    <x v="13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4/Mar"/>
    <x v="479"/>
    <x v="4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Apr"/>
    <x v="479"/>
    <x v="48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May"/>
    <x v="479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Jun"/>
    <x v="479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Jul"/>
    <x v="479"/>
    <x v="481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Aug"/>
    <x v="479"/>
    <x v="48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Sep"/>
    <x v="479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Oct"/>
    <x v="479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Nov"/>
    <x v="479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4/Dec"/>
    <x v="479"/>
    <x v="48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4/Jan"/>
    <x v="480"/>
    <x v="482"/>
    <s v="VENANCIO AIRES"/>
    <x v="12"/>
    <n v="0"/>
    <n v="0"/>
    <n v="53"/>
    <n v="1"/>
    <n v="2"/>
    <n v="15"/>
    <n v="2"/>
    <n v="3"/>
    <n v="5"/>
    <n v="9"/>
    <n v="1"/>
    <n v="0"/>
    <n v="0"/>
    <n v="0"/>
    <n v="0"/>
    <n v="0"/>
    <n v="3"/>
    <n v="0"/>
    <n v="0"/>
    <n v="0"/>
    <n v="0"/>
    <n v="0"/>
    <n v="0"/>
    <n v="0"/>
    <n v="0"/>
    <n v="0"/>
  </r>
  <r>
    <s v="VENANCIO AIRES2014/Feb"/>
    <x v="480"/>
    <x v="482"/>
    <m/>
    <x v="13"/>
    <n v="2"/>
    <n v="0"/>
    <n v="72"/>
    <n v="0"/>
    <n v="7"/>
    <n v="6"/>
    <n v="9"/>
    <n v="4"/>
    <n v="3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VENANCIO AIRES2014/Mar"/>
    <x v="480"/>
    <x v="482"/>
    <m/>
    <x v="14"/>
    <n v="0"/>
    <n v="0"/>
    <n v="94"/>
    <n v="2"/>
    <n v="3"/>
    <n v="10"/>
    <n v="2"/>
    <n v="6"/>
    <n v="2"/>
    <n v="14"/>
    <n v="5"/>
    <n v="0"/>
    <n v="0"/>
    <n v="0"/>
    <n v="0"/>
    <n v="1"/>
    <n v="1"/>
    <n v="0"/>
    <n v="0"/>
    <n v="0"/>
    <n v="0"/>
    <n v="0"/>
    <n v="0"/>
    <n v="0"/>
    <n v="0"/>
    <n v="0"/>
  </r>
  <r>
    <s v="VENANCIO AIRES2014/Apr"/>
    <x v="480"/>
    <x v="482"/>
    <m/>
    <x v="15"/>
    <n v="0"/>
    <n v="0"/>
    <n v="70"/>
    <n v="3"/>
    <n v="6"/>
    <n v="11"/>
    <n v="0"/>
    <n v="6"/>
    <n v="3"/>
    <n v="10"/>
    <n v="1"/>
    <n v="0"/>
    <n v="0"/>
    <n v="0"/>
    <n v="0"/>
    <n v="1"/>
    <n v="1"/>
    <n v="1"/>
    <n v="0"/>
    <n v="0"/>
    <n v="0"/>
    <n v="0"/>
    <n v="0"/>
    <n v="0"/>
    <n v="0"/>
    <n v="0"/>
  </r>
  <r>
    <s v="VENANCIO AIRES2014/May"/>
    <x v="480"/>
    <x v="482"/>
    <m/>
    <x v="16"/>
    <n v="0"/>
    <n v="0"/>
    <n v="67"/>
    <n v="3"/>
    <n v="2"/>
    <n v="9"/>
    <n v="0"/>
    <n v="5"/>
    <n v="2"/>
    <n v="18"/>
    <n v="3"/>
    <n v="0"/>
    <n v="0"/>
    <n v="0"/>
    <n v="0"/>
    <n v="2"/>
    <n v="0"/>
    <n v="1"/>
    <n v="0"/>
    <n v="0"/>
    <n v="0"/>
    <n v="0"/>
    <n v="0"/>
    <n v="0"/>
    <n v="0"/>
    <n v="0"/>
  </r>
  <r>
    <s v="VENANCIO AIRES2014/Jun"/>
    <x v="480"/>
    <x v="482"/>
    <m/>
    <x v="17"/>
    <n v="0"/>
    <n v="0"/>
    <n v="47"/>
    <n v="3"/>
    <n v="6"/>
    <n v="4"/>
    <n v="1"/>
    <n v="4"/>
    <n v="4"/>
    <n v="14"/>
    <n v="6"/>
    <n v="0"/>
    <n v="0"/>
    <n v="0"/>
    <n v="0"/>
    <n v="2"/>
    <n v="0"/>
    <n v="0"/>
    <n v="0"/>
    <n v="0"/>
    <n v="0"/>
    <n v="0"/>
    <n v="0"/>
    <n v="0"/>
    <n v="0"/>
    <n v="0"/>
  </r>
  <r>
    <s v="VENANCIO AIRES2014/Jul"/>
    <x v="480"/>
    <x v="482"/>
    <m/>
    <x v="18"/>
    <n v="2"/>
    <n v="0"/>
    <n v="50"/>
    <n v="2"/>
    <n v="3"/>
    <n v="5"/>
    <n v="1"/>
    <n v="4"/>
    <n v="3"/>
    <n v="6"/>
    <n v="5"/>
    <n v="0"/>
    <n v="0"/>
    <n v="0"/>
    <n v="0"/>
    <n v="2"/>
    <n v="0"/>
    <n v="0"/>
    <n v="0"/>
    <n v="0"/>
    <n v="0"/>
    <n v="0"/>
    <n v="0"/>
    <n v="0"/>
    <n v="0"/>
    <n v="2"/>
  </r>
  <r>
    <s v="VENANCIO AIRES2014/Aug"/>
    <x v="480"/>
    <x v="482"/>
    <m/>
    <x v="19"/>
    <n v="1"/>
    <n v="0"/>
    <n v="66"/>
    <n v="0"/>
    <n v="7"/>
    <n v="7"/>
    <n v="2"/>
    <n v="1"/>
    <n v="2"/>
    <n v="13"/>
    <n v="5"/>
    <n v="0"/>
    <n v="0"/>
    <n v="0"/>
    <n v="0"/>
    <n v="2"/>
    <n v="2"/>
    <n v="0"/>
    <n v="0"/>
    <n v="0"/>
    <n v="0"/>
    <n v="0"/>
    <n v="0"/>
    <n v="0"/>
    <n v="0"/>
    <n v="1"/>
  </r>
  <r>
    <s v="VENANCIO AIRES2014/Sep"/>
    <x v="480"/>
    <x v="482"/>
    <m/>
    <x v="20"/>
    <n v="1"/>
    <n v="1"/>
    <n v="45"/>
    <n v="4"/>
    <n v="4"/>
    <n v="4"/>
    <n v="0"/>
    <n v="4"/>
    <n v="0"/>
    <n v="6"/>
    <n v="3"/>
    <n v="0"/>
    <n v="0"/>
    <n v="0"/>
    <n v="0"/>
    <n v="1"/>
    <n v="0"/>
    <n v="0"/>
    <n v="1"/>
    <n v="0"/>
    <n v="0"/>
    <n v="0"/>
    <n v="0"/>
    <n v="0"/>
    <n v="0"/>
    <n v="1"/>
  </r>
  <r>
    <s v="VENANCIO AIRES2014/Oct"/>
    <x v="480"/>
    <x v="482"/>
    <m/>
    <x v="21"/>
    <n v="0"/>
    <n v="0"/>
    <n v="56"/>
    <n v="6"/>
    <n v="2"/>
    <n v="8"/>
    <n v="3"/>
    <n v="6"/>
    <n v="1"/>
    <n v="13"/>
    <n v="1"/>
    <n v="0"/>
    <n v="0"/>
    <n v="0"/>
    <n v="0"/>
    <n v="3"/>
    <n v="2"/>
    <n v="0"/>
    <n v="0"/>
    <n v="0"/>
    <n v="0"/>
    <n v="0"/>
    <n v="0"/>
    <n v="0"/>
    <n v="0"/>
    <n v="0"/>
  </r>
  <r>
    <s v="VENANCIO AIRES2014/Nov"/>
    <x v="480"/>
    <x v="482"/>
    <m/>
    <x v="22"/>
    <n v="0"/>
    <n v="0"/>
    <n v="43"/>
    <n v="1"/>
    <n v="4"/>
    <n v="5"/>
    <n v="3"/>
    <n v="0"/>
    <n v="2"/>
    <n v="10"/>
    <n v="10"/>
    <n v="0"/>
    <n v="0"/>
    <n v="0"/>
    <n v="0"/>
    <n v="1"/>
    <n v="0"/>
    <n v="0"/>
    <n v="0"/>
    <n v="0"/>
    <n v="0"/>
    <n v="0"/>
    <n v="0"/>
    <n v="0"/>
    <n v="0"/>
    <n v="0"/>
  </r>
  <r>
    <s v="VENANCIO AIRES2014/Dec"/>
    <x v="480"/>
    <x v="482"/>
    <m/>
    <x v="23"/>
    <n v="1"/>
    <n v="0"/>
    <n v="70"/>
    <n v="1"/>
    <n v="4"/>
    <n v="10"/>
    <n v="0"/>
    <n v="5"/>
    <n v="1"/>
    <n v="10"/>
    <n v="7"/>
    <n v="0"/>
    <n v="0"/>
    <n v="0"/>
    <n v="0"/>
    <n v="2"/>
    <n v="3"/>
    <n v="0"/>
    <n v="0"/>
    <n v="0"/>
    <n v="0"/>
    <n v="0"/>
    <n v="0"/>
    <n v="0"/>
    <n v="0"/>
    <n v="1"/>
  </r>
  <r>
    <s v="VERA CRUZ2014/Jan"/>
    <x v="481"/>
    <x v="483"/>
    <s v="VERA CRUZ"/>
    <x v="12"/>
    <n v="0"/>
    <n v="0"/>
    <n v="19"/>
    <n v="1"/>
    <n v="4"/>
    <n v="3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VERA CRUZ2014/Feb"/>
    <x v="481"/>
    <x v="483"/>
    <m/>
    <x v="13"/>
    <n v="0"/>
    <n v="0"/>
    <n v="38"/>
    <n v="1"/>
    <n v="3"/>
    <n v="4"/>
    <n v="0"/>
    <n v="1"/>
    <n v="0"/>
    <n v="2"/>
    <n v="0"/>
    <n v="0"/>
    <n v="0"/>
    <n v="0"/>
    <n v="0"/>
    <n v="1"/>
    <n v="2"/>
    <n v="0"/>
    <n v="0"/>
    <n v="0"/>
    <n v="1"/>
    <n v="0"/>
    <n v="0"/>
    <n v="1"/>
    <n v="0"/>
    <n v="0"/>
  </r>
  <r>
    <s v="VERA CRUZ2014/Mar"/>
    <x v="481"/>
    <x v="483"/>
    <m/>
    <x v="14"/>
    <n v="0"/>
    <n v="0"/>
    <n v="23"/>
    <n v="1"/>
    <n v="3"/>
    <n v="1"/>
    <n v="0"/>
    <n v="1"/>
    <n v="3"/>
    <n v="2"/>
    <n v="0"/>
    <n v="0"/>
    <n v="0"/>
    <n v="0"/>
    <n v="0"/>
    <n v="5"/>
    <n v="1"/>
    <n v="0"/>
    <n v="0"/>
    <n v="0"/>
    <n v="0"/>
    <n v="0"/>
    <n v="0"/>
    <n v="0"/>
    <n v="0"/>
    <n v="0"/>
  </r>
  <r>
    <s v="VERA CRUZ2014/Apr"/>
    <x v="481"/>
    <x v="483"/>
    <m/>
    <x v="15"/>
    <n v="0"/>
    <n v="0"/>
    <n v="15"/>
    <n v="1"/>
    <n v="5"/>
    <n v="1"/>
    <n v="0"/>
    <n v="2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 CRUZ2014/May"/>
    <x v="481"/>
    <x v="483"/>
    <m/>
    <x v="16"/>
    <n v="0"/>
    <n v="0"/>
    <n v="24"/>
    <n v="1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14/Jun"/>
    <x v="481"/>
    <x v="483"/>
    <m/>
    <x v="17"/>
    <n v="0"/>
    <n v="0"/>
    <n v="18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4/Jul"/>
    <x v="481"/>
    <x v="483"/>
    <m/>
    <x v="18"/>
    <n v="0"/>
    <n v="0"/>
    <n v="26"/>
    <n v="2"/>
    <n v="4"/>
    <n v="6"/>
    <n v="0"/>
    <n v="4"/>
    <n v="0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VERA CRUZ2014/Aug"/>
    <x v="481"/>
    <x v="483"/>
    <m/>
    <x v="19"/>
    <n v="0"/>
    <n v="0"/>
    <n v="27"/>
    <n v="2"/>
    <n v="5"/>
    <n v="6"/>
    <n v="0"/>
    <n v="2"/>
    <n v="1"/>
    <n v="0"/>
    <n v="0"/>
    <n v="0"/>
    <n v="0"/>
    <n v="0"/>
    <n v="0"/>
    <n v="1"/>
    <n v="3"/>
    <n v="0"/>
    <n v="0"/>
    <n v="0"/>
    <n v="0"/>
    <n v="0"/>
    <n v="0"/>
    <n v="0"/>
    <n v="0"/>
    <n v="0"/>
  </r>
  <r>
    <s v="VERA CRUZ2014/Sep"/>
    <x v="481"/>
    <x v="483"/>
    <m/>
    <x v="20"/>
    <n v="1"/>
    <n v="0"/>
    <n v="26"/>
    <n v="4"/>
    <n v="3"/>
    <n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VERA CRUZ2014/Oct"/>
    <x v="481"/>
    <x v="483"/>
    <m/>
    <x v="21"/>
    <n v="0"/>
    <n v="0"/>
    <n v="22"/>
    <n v="1"/>
    <n v="0"/>
    <n v="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VERA CRUZ2014/Nov"/>
    <x v="481"/>
    <x v="483"/>
    <m/>
    <x v="22"/>
    <n v="0"/>
    <n v="0"/>
    <n v="26"/>
    <n v="2"/>
    <n v="1"/>
    <n v="2"/>
    <n v="0"/>
    <n v="0"/>
    <n v="2"/>
    <n v="3"/>
    <n v="0"/>
    <n v="0"/>
    <n v="0"/>
    <n v="0"/>
    <n v="0"/>
    <n v="0"/>
    <n v="1"/>
    <n v="0"/>
    <n v="0"/>
    <n v="0"/>
    <n v="0"/>
    <n v="0"/>
    <n v="0"/>
    <n v="1"/>
    <n v="0"/>
    <n v="0"/>
  </r>
  <r>
    <s v="VERA CRUZ2014/Dec"/>
    <x v="481"/>
    <x v="483"/>
    <m/>
    <x v="23"/>
    <n v="0"/>
    <n v="0"/>
    <n v="29"/>
    <n v="0"/>
    <n v="3"/>
    <n v="1"/>
    <n v="0"/>
    <n v="3"/>
    <n v="3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VERANOPOLIS2014/Jan"/>
    <x v="482"/>
    <x v="484"/>
    <s v="VERANOPOLIS"/>
    <x v="12"/>
    <n v="0"/>
    <n v="0"/>
    <n v="38"/>
    <n v="0"/>
    <n v="2"/>
    <n v="2"/>
    <n v="1"/>
    <n v="3"/>
    <n v="4"/>
    <n v="2"/>
    <n v="2"/>
    <n v="0"/>
    <n v="0"/>
    <n v="0"/>
    <n v="0"/>
    <n v="5"/>
    <n v="1"/>
    <n v="0"/>
    <n v="0"/>
    <n v="0"/>
    <n v="0"/>
    <n v="0"/>
    <n v="0"/>
    <n v="0"/>
    <n v="0"/>
    <n v="0"/>
  </r>
  <r>
    <s v="VERANOPOLIS2014/Feb"/>
    <x v="482"/>
    <x v="484"/>
    <m/>
    <x v="13"/>
    <n v="0"/>
    <n v="0"/>
    <n v="40"/>
    <n v="0"/>
    <n v="4"/>
    <n v="2"/>
    <n v="0"/>
    <n v="2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VERANOPOLIS2014/Mar"/>
    <x v="482"/>
    <x v="484"/>
    <m/>
    <x v="14"/>
    <n v="0"/>
    <n v="0"/>
    <n v="27"/>
    <n v="1"/>
    <n v="0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NOPOLIS2014/Apr"/>
    <x v="482"/>
    <x v="484"/>
    <m/>
    <x v="15"/>
    <n v="1"/>
    <n v="0"/>
    <n v="24"/>
    <n v="0"/>
    <n v="1"/>
    <n v="1"/>
    <n v="1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VERANOPOLIS2014/May"/>
    <x v="482"/>
    <x v="484"/>
    <m/>
    <x v="16"/>
    <n v="0"/>
    <n v="0"/>
    <n v="40"/>
    <n v="1"/>
    <n v="2"/>
    <n v="4"/>
    <n v="0"/>
    <n v="3"/>
    <n v="1"/>
    <n v="3"/>
    <n v="1"/>
    <n v="0"/>
    <n v="0"/>
    <n v="0"/>
    <n v="0"/>
    <n v="5"/>
    <n v="0"/>
    <n v="0"/>
    <n v="0"/>
    <n v="0"/>
    <n v="0"/>
    <n v="0"/>
    <n v="0"/>
    <n v="0"/>
    <n v="0"/>
    <n v="0"/>
  </r>
  <r>
    <s v="VERANOPOLIS2014/Jun"/>
    <x v="482"/>
    <x v="484"/>
    <m/>
    <x v="17"/>
    <n v="0"/>
    <n v="0"/>
    <n v="17"/>
    <n v="0"/>
    <n v="1"/>
    <n v="1"/>
    <n v="2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VERANOPOLIS2014/Jul"/>
    <x v="482"/>
    <x v="484"/>
    <m/>
    <x v="18"/>
    <n v="0"/>
    <n v="0"/>
    <n v="24"/>
    <n v="1"/>
    <n v="4"/>
    <n v="1"/>
    <n v="1"/>
    <n v="3"/>
    <n v="1"/>
    <n v="2"/>
    <n v="0"/>
    <n v="0"/>
    <n v="0"/>
    <n v="0"/>
    <n v="0"/>
    <n v="5"/>
    <n v="1"/>
    <n v="0"/>
    <n v="0"/>
    <n v="0"/>
    <n v="0"/>
    <n v="0"/>
    <n v="0"/>
    <n v="0"/>
    <n v="0"/>
    <n v="0"/>
  </r>
  <r>
    <s v="VERANOPOLIS2014/Aug"/>
    <x v="482"/>
    <x v="484"/>
    <m/>
    <x v="19"/>
    <n v="0"/>
    <n v="0"/>
    <n v="34"/>
    <n v="1"/>
    <n v="3"/>
    <n v="8"/>
    <n v="0"/>
    <n v="0"/>
    <n v="5"/>
    <n v="1"/>
    <n v="0"/>
    <n v="0"/>
    <n v="0"/>
    <n v="0"/>
    <n v="0"/>
    <n v="8"/>
    <n v="1"/>
    <n v="0"/>
    <n v="0"/>
    <n v="0"/>
    <n v="0"/>
    <n v="0"/>
    <n v="0"/>
    <n v="0"/>
    <n v="0"/>
    <n v="0"/>
  </r>
  <r>
    <s v="VERANOPOLIS2014/Sep"/>
    <x v="482"/>
    <x v="484"/>
    <m/>
    <x v="20"/>
    <n v="0"/>
    <n v="0"/>
    <n v="19"/>
    <n v="1"/>
    <n v="2"/>
    <n v="0"/>
    <n v="1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0"/>
  </r>
  <r>
    <s v="VERANOPOLIS2014/Oct"/>
    <x v="482"/>
    <x v="484"/>
    <m/>
    <x v="21"/>
    <n v="1"/>
    <n v="0"/>
    <n v="13"/>
    <n v="0"/>
    <n v="0"/>
    <n v="4"/>
    <n v="0"/>
    <n v="3"/>
    <n v="1"/>
    <n v="1"/>
    <n v="0"/>
    <n v="0"/>
    <n v="0"/>
    <n v="0"/>
    <n v="0"/>
    <n v="3"/>
    <n v="0"/>
    <n v="0"/>
    <n v="0"/>
    <n v="0"/>
    <n v="0"/>
    <n v="0"/>
    <n v="0"/>
    <n v="0"/>
    <n v="0"/>
    <n v="1"/>
  </r>
  <r>
    <s v="VERANOPOLIS2014/Nov"/>
    <x v="482"/>
    <x v="484"/>
    <m/>
    <x v="22"/>
    <n v="0"/>
    <n v="0"/>
    <n v="20"/>
    <n v="1"/>
    <n v="5"/>
    <n v="3"/>
    <n v="0"/>
    <n v="0"/>
    <n v="3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VERANOPOLIS2014/Dec"/>
    <x v="482"/>
    <x v="484"/>
    <m/>
    <x v="23"/>
    <n v="0"/>
    <n v="0"/>
    <n v="40"/>
    <n v="1"/>
    <n v="6"/>
    <n v="2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SPASIANO CORREA2014/Jan"/>
    <x v="483"/>
    <x v="485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Feb"/>
    <x v="483"/>
    <x v="4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Mar"/>
    <x v="483"/>
    <x v="4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Apr"/>
    <x v="483"/>
    <x v="48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May"/>
    <x v="483"/>
    <x v="4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Jun"/>
    <x v="483"/>
    <x v="485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Jul"/>
    <x v="483"/>
    <x v="4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Aug"/>
    <x v="483"/>
    <x v="485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Sep"/>
    <x v="483"/>
    <x v="4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Oct"/>
    <x v="483"/>
    <x v="485"/>
    <m/>
    <x v="2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Nov"/>
    <x v="483"/>
    <x v="4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4/Dec"/>
    <x v="483"/>
    <x v="4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Jan"/>
    <x v="484"/>
    <x v="486"/>
    <s v="VIADUTOS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Feb"/>
    <x v="484"/>
    <x v="486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DUTOS2014/Mar"/>
    <x v="484"/>
    <x v="486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Apr"/>
    <x v="484"/>
    <x v="486"/>
    <m/>
    <x v="15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May"/>
    <x v="484"/>
    <x v="486"/>
    <m/>
    <x v="16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14/Jun"/>
    <x v="484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Jul"/>
    <x v="484"/>
    <x v="486"/>
    <m/>
    <x v="18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Aug"/>
    <x v="484"/>
    <x v="486"/>
    <m/>
    <x v="19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ADUTOS2014/Sep"/>
    <x v="484"/>
    <x v="486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4/Oct"/>
    <x v="484"/>
    <x v="486"/>
    <m/>
    <x v="21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ADUTOS2014/Nov"/>
    <x v="484"/>
    <x v="486"/>
    <m/>
    <x v="22"/>
    <n v="1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ADUTOS2014/Dec"/>
    <x v="484"/>
    <x v="486"/>
    <m/>
    <x v="23"/>
    <n v="0"/>
    <n v="0"/>
    <n v="2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MAO2014/Jan"/>
    <x v="485"/>
    <x v="487"/>
    <s v="VIAMAO"/>
    <x v="12"/>
    <n v="8"/>
    <n v="0"/>
    <n v="243"/>
    <n v="3"/>
    <n v="28"/>
    <n v="159"/>
    <n v="45"/>
    <n v="30"/>
    <n v="12"/>
    <n v="34"/>
    <n v="27"/>
    <n v="0"/>
    <n v="0"/>
    <n v="0"/>
    <n v="0"/>
    <n v="10"/>
    <n v="14"/>
    <n v="0"/>
    <n v="0"/>
    <n v="0"/>
    <n v="0"/>
    <n v="0"/>
    <n v="13"/>
    <n v="0"/>
    <n v="1"/>
    <n v="9"/>
  </r>
  <r>
    <s v="VIAMAO2014/Feb"/>
    <x v="485"/>
    <x v="487"/>
    <m/>
    <x v="13"/>
    <n v="9"/>
    <n v="1"/>
    <n v="260"/>
    <n v="6"/>
    <n v="47"/>
    <n v="161"/>
    <n v="15"/>
    <n v="25"/>
    <n v="19"/>
    <n v="55"/>
    <n v="33"/>
    <n v="0"/>
    <n v="0"/>
    <n v="0"/>
    <n v="0"/>
    <n v="18"/>
    <n v="28"/>
    <n v="0"/>
    <n v="1"/>
    <n v="0"/>
    <n v="1"/>
    <n v="0"/>
    <n v="8"/>
    <n v="0"/>
    <n v="1"/>
    <n v="9"/>
  </r>
  <r>
    <s v="VIAMAO2014/Mar"/>
    <x v="485"/>
    <x v="487"/>
    <m/>
    <x v="14"/>
    <n v="5"/>
    <n v="2"/>
    <n v="277"/>
    <n v="8"/>
    <n v="42"/>
    <n v="192"/>
    <n v="30"/>
    <n v="22"/>
    <n v="26"/>
    <n v="76"/>
    <n v="47"/>
    <n v="0"/>
    <n v="0"/>
    <n v="0"/>
    <n v="0"/>
    <n v="22"/>
    <n v="34"/>
    <n v="0"/>
    <n v="1"/>
    <n v="0"/>
    <n v="0"/>
    <n v="0"/>
    <n v="7"/>
    <n v="0"/>
    <n v="0"/>
    <n v="5"/>
  </r>
  <r>
    <s v="VIAMAO2014/Apr"/>
    <x v="485"/>
    <x v="487"/>
    <m/>
    <x v="15"/>
    <n v="17"/>
    <n v="0"/>
    <n v="279"/>
    <n v="8"/>
    <n v="35"/>
    <n v="185"/>
    <n v="24"/>
    <n v="25"/>
    <n v="15"/>
    <n v="45"/>
    <n v="29"/>
    <n v="0"/>
    <n v="0"/>
    <n v="0"/>
    <n v="0"/>
    <n v="19"/>
    <n v="15"/>
    <n v="0"/>
    <n v="0"/>
    <n v="2"/>
    <n v="0"/>
    <n v="0"/>
    <n v="11"/>
    <n v="0"/>
    <n v="0"/>
    <n v="18"/>
  </r>
  <r>
    <s v="VIAMAO2014/May"/>
    <x v="485"/>
    <x v="487"/>
    <m/>
    <x v="16"/>
    <n v="13"/>
    <n v="1"/>
    <n v="273"/>
    <n v="7"/>
    <n v="60"/>
    <n v="179"/>
    <n v="31"/>
    <n v="23"/>
    <n v="15"/>
    <n v="85"/>
    <n v="52"/>
    <n v="1"/>
    <n v="0"/>
    <n v="0"/>
    <n v="0"/>
    <n v="14"/>
    <n v="15"/>
    <n v="1"/>
    <n v="0"/>
    <n v="0"/>
    <n v="2"/>
    <n v="0"/>
    <n v="10"/>
    <n v="0"/>
    <n v="0"/>
    <n v="14"/>
  </r>
  <r>
    <s v="VIAMAO2014/Jun"/>
    <x v="485"/>
    <x v="487"/>
    <m/>
    <x v="17"/>
    <n v="12"/>
    <n v="0"/>
    <n v="217"/>
    <n v="8"/>
    <n v="38"/>
    <n v="194"/>
    <n v="34"/>
    <n v="21"/>
    <n v="12"/>
    <n v="43"/>
    <n v="27"/>
    <n v="0"/>
    <n v="0"/>
    <n v="0"/>
    <n v="0"/>
    <n v="13"/>
    <n v="16"/>
    <n v="0"/>
    <n v="0"/>
    <n v="0"/>
    <n v="2"/>
    <n v="0"/>
    <n v="15"/>
    <n v="0"/>
    <n v="0"/>
    <n v="13"/>
  </r>
  <r>
    <s v="VIAMAO2014/Jul"/>
    <x v="485"/>
    <x v="487"/>
    <m/>
    <x v="18"/>
    <n v="7"/>
    <n v="0"/>
    <n v="241"/>
    <n v="11"/>
    <n v="26"/>
    <n v="207"/>
    <n v="27"/>
    <n v="35"/>
    <n v="20"/>
    <n v="84"/>
    <n v="44"/>
    <n v="0"/>
    <n v="0"/>
    <n v="0"/>
    <n v="0"/>
    <n v="9"/>
    <n v="10"/>
    <n v="0"/>
    <n v="1"/>
    <n v="0"/>
    <n v="1"/>
    <n v="0"/>
    <n v="23"/>
    <n v="0"/>
    <n v="1"/>
    <n v="8"/>
  </r>
  <r>
    <s v="VIAMAO2014/Aug"/>
    <x v="485"/>
    <x v="487"/>
    <m/>
    <x v="19"/>
    <n v="5"/>
    <n v="1"/>
    <n v="226"/>
    <n v="10"/>
    <n v="39"/>
    <n v="212"/>
    <n v="27"/>
    <n v="24"/>
    <n v="15"/>
    <n v="52"/>
    <n v="31"/>
    <n v="0"/>
    <n v="0"/>
    <n v="0"/>
    <n v="0"/>
    <n v="6"/>
    <n v="25"/>
    <n v="0"/>
    <n v="0"/>
    <n v="0"/>
    <n v="0"/>
    <n v="0"/>
    <n v="11"/>
    <n v="0"/>
    <n v="0"/>
    <n v="5"/>
  </r>
  <r>
    <s v="VIAMAO2014/Sep"/>
    <x v="485"/>
    <x v="487"/>
    <m/>
    <x v="20"/>
    <n v="4"/>
    <n v="0"/>
    <n v="240"/>
    <n v="4"/>
    <n v="47"/>
    <n v="225"/>
    <n v="34"/>
    <n v="29"/>
    <n v="15"/>
    <n v="37"/>
    <n v="15"/>
    <n v="0"/>
    <n v="0"/>
    <n v="0"/>
    <n v="0"/>
    <n v="10"/>
    <n v="11"/>
    <n v="2"/>
    <n v="0"/>
    <n v="0"/>
    <n v="1"/>
    <n v="0"/>
    <n v="16"/>
    <n v="0"/>
    <n v="0"/>
    <n v="4"/>
  </r>
  <r>
    <s v="VIAMAO2014/Oct"/>
    <x v="485"/>
    <x v="487"/>
    <m/>
    <x v="21"/>
    <n v="9"/>
    <n v="0"/>
    <n v="260"/>
    <n v="6"/>
    <n v="29"/>
    <n v="203"/>
    <n v="44"/>
    <n v="35"/>
    <n v="17"/>
    <n v="40"/>
    <n v="23"/>
    <n v="0"/>
    <n v="0"/>
    <n v="0"/>
    <n v="0"/>
    <n v="12"/>
    <n v="30"/>
    <n v="1"/>
    <n v="0"/>
    <n v="0"/>
    <n v="0"/>
    <n v="0"/>
    <n v="17"/>
    <n v="0"/>
    <n v="1"/>
    <n v="9"/>
  </r>
  <r>
    <s v="VIAMAO2014/Nov"/>
    <x v="485"/>
    <x v="487"/>
    <m/>
    <x v="22"/>
    <n v="6"/>
    <n v="2"/>
    <n v="225"/>
    <n v="7"/>
    <n v="60"/>
    <n v="182"/>
    <n v="35"/>
    <n v="34"/>
    <n v="16"/>
    <n v="49"/>
    <n v="28"/>
    <n v="0"/>
    <n v="0"/>
    <n v="0"/>
    <n v="0"/>
    <n v="7"/>
    <n v="20"/>
    <n v="1"/>
    <n v="0"/>
    <n v="0"/>
    <n v="0"/>
    <n v="0"/>
    <n v="16"/>
    <n v="0"/>
    <n v="0"/>
    <n v="7"/>
  </r>
  <r>
    <s v="VIAMAO2014/Dec"/>
    <x v="485"/>
    <x v="487"/>
    <m/>
    <x v="23"/>
    <n v="9"/>
    <n v="0"/>
    <n v="232"/>
    <n v="6"/>
    <n v="56"/>
    <n v="171"/>
    <n v="38"/>
    <n v="35"/>
    <n v="18"/>
    <n v="43"/>
    <n v="26"/>
    <n v="0"/>
    <n v="0"/>
    <n v="0"/>
    <n v="0"/>
    <n v="12"/>
    <n v="20"/>
    <n v="1"/>
    <n v="1"/>
    <n v="0"/>
    <n v="1"/>
    <n v="0"/>
    <n v="18"/>
    <n v="0"/>
    <n v="0"/>
    <n v="9"/>
  </r>
  <r>
    <s v="VICENTE DUTRA2014/Jan"/>
    <x v="486"/>
    <x v="488"/>
    <s v="VICENTE DUT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Feb"/>
    <x v="486"/>
    <x v="48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Mar"/>
    <x v="486"/>
    <x v="48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Apr"/>
    <x v="486"/>
    <x v="488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ENTE DUTRA2014/May"/>
    <x v="486"/>
    <x v="48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Jun"/>
    <x v="486"/>
    <x v="488"/>
    <m/>
    <x v="17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Jul"/>
    <x v="486"/>
    <x v="4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Aug"/>
    <x v="486"/>
    <x v="48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ENTE DUTRA2014/Sep"/>
    <x v="486"/>
    <x v="48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Oct"/>
    <x v="486"/>
    <x v="48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4/Nov"/>
    <x v="486"/>
    <x v="488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ENTE DUTRA2014/Dec"/>
    <x v="486"/>
    <x v="488"/>
    <m/>
    <x v="23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Jan"/>
    <x v="487"/>
    <x v="489"/>
    <s v="VICTOR GRAEFF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Feb"/>
    <x v="487"/>
    <x v="4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Mar"/>
    <x v="487"/>
    <x v="489"/>
    <m/>
    <x v="14"/>
    <n v="0"/>
    <n v="0"/>
    <n v="5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14/Apr"/>
    <x v="487"/>
    <x v="48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May"/>
    <x v="487"/>
    <x v="48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Jun"/>
    <x v="487"/>
    <x v="489"/>
    <m/>
    <x v="17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14/Jul"/>
    <x v="487"/>
    <x v="489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Aug"/>
    <x v="487"/>
    <x v="489"/>
    <m/>
    <x v="19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Sep"/>
    <x v="487"/>
    <x v="489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ICTOR GRAEFF2014/Oct"/>
    <x v="487"/>
    <x v="48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4/Nov"/>
    <x v="487"/>
    <x v="489"/>
    <m/>
    <x v="22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14/Dec"/>
    <x v="487"/>
    <x v="4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Jan"/>
    <x v="488"/>
    <x v="490"/>
    <s v="VILA FLOR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Feb"/>
    <x v="488"/>
    <x v="49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Mar"/>
    <x v="488"/>
    <x v="490"/>
    <m/>
    <x v="1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Apr"/>
    <x v="488"/>
    <x v="490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May"/>
    <x v="488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4/Jun"/>
    <x v="488"/>
    <x v="49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Jul"/>
    <x v="488"/>
    <x v="490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Aug"/>
    <x v="488"/>
    <x v="4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Sep"/>
    <x v="488"/>
    <x v="49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Oct"/>
    <x v="488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VILA FLORES2014/Nov"/>
    <x v="488"/>
    <x v="4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4/Dec"/>
    <x v="488"/>
    <x v="490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Jan"/>
    <x v="489"/>
    <x v="491"/>
    <s v="VILA LANGAR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Feb"/>
    <x v="489"/>
    <x v="49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Mar"/>
    <x v="489"/>
    <x v="4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Apr"/>
    <x v="489"/>
    <x v="491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May"/>
    <x v="489"/>
    <x v="4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Jun"/>
    <x v="489"/>
    <x v="49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Jul"/>
    <x v="489"/>
    <x v="4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Aug"/>
    <x v="489"/>
    <x v="49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Sep"/>
    <x v="489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Oct"/>
    <x v="489"/>
    <x v="4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Nov"/>
    <x v="489"/>
    <x v="491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4/Dec"/>
    <x v="489"/>
    <x v="491"/>
    <m/>
    <x v="23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4/Jan"/>
    <x v="490"/>
    <x v="492"/>
    <s v="VILA MARIA"/>
    <x v="12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Feb"/>
    <x v="490"/>
    <x v="49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Mar"/>
    <x v="490"/>
    <x v="492"/>
    <m/>
    <x v="14"/>
    <n v="0"/>
    <n v="0"/>
    <n v="2"/>
    <n v="0"/>
    <n v="0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4/Apr"/>
    <x v="490"/>
    <x v="492"/>
    <m/>
    <x v="15"/>
    <n v="0"/>
    <n v="0"/>
    <n v="6"/>
    <n v="1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4/May"/>
    <x v="490"/>
    <x v="49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Jun"/>
    <x v="490"/>
    <x v="492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4/Jul"/>
    <x v="490"/>
    <x v="492"/>
    <m/>
    <x v="18"/>
    <n v="0"/>
    <n v="0"/>
    <n v="7"/>
    <n v="1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MARIA2014/Aug"/>
    <x v="490"/>
    <x v="492"/>
    <m/>
    <x v="19"/>
    <n v="0"/>
    <n v="0"/>
    <n v="5"/>
    <n v="0"/>
    <n v="4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MARIA2014/Sep"/>
    <x v="490"/>
    <x v="492"/>
    <m/>
    <x v="20"/>
    <n v="0"/>
    <n v="0"/>
    <n v="1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4/Oct"/>
    <x v="490"/>
    <x v="492"/>
    <m/>
    <x v="2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Nov"/>
    <x v="490"/>
    <x v="492"/>
    <m/>
    <x v="22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4/Dec"/>
    <x v="490"/>
    <x v="492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Jan"/>
    <x v="491"/>
    <x v="493"/>
    <s v="VILA NOVA DO SUL"/>
    <x v="12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4/Feb"/>
    <x v="491"/>
    <x v="493"/>
    <m/>
    <x v="13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Mar"/>
    <x v="491"/>
    <x v="493"/>
    <m/>
    <x v="14"/>
    <n v="0"/>
    <n v="0"/>
    <n v="2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Apr"/>
    <x v="491"/>
    <x v="493"/>
    <m/>
    <x v="15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4/May"/>
    <x v="491"/>
    <x v="493"/>
    <m/>
    <x v="16"/>
    <n v="0"/>
    <n v="0"/>
    <n v="10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4/Jun"/>
    <x v="491"/>
    <x v="493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Jul"/>
    <x v="491"/>
    <x v="493"/>
    <m/>
    <x v="18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Aug"/>
    <x v="491"/>
    <x v="49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Sep"/>
    <x v="491"/>
    <x v="493"/>
    <m/>
    <x v="2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Oct"/>
    <x v="491"/>
    <x v="49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Nov"/>
    <x v="491"/>
    <x v="49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4/Dec"/>
    <x v="491"/>
    <x v="493"/>
    <m/>
    <x v="23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Jan"/>
    <x v="492"/>
    <x v="494"/>
    <s v="VISTA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Feb"/>
    <x v="492"/>
    <x v="49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Mar"/>
    <x v="492"/>
    <x v="494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14/Apr"/>
    <x v="492"/>
    <x v="494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May"/>
    <x v="492"/>
    <x v="4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Jun"/>
    <x v="492"/>
    <x v="494"/>
    <m/>
    <x v="1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Jul"/>
    <x v="492"/>
    <x v="4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Aug"/>
    <x v="492"/>
    <x v="494"/>
    <m/>
    <x v="19"/>
    <n v="0"/>
    <n v="0"/>
    <n v="3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Sep"/>
    <x v="492"/>
    <x v="494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Oct"/>
    <x v="492"/>
    <x v="4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Nov"/>
    <x v="492"/>
    <x v="49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4/Dec"/>
    <x v="492"/>
    <x v="49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Feb"/>
    <x v="493"/>
    <x v="49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Mar"/>
    <x v="493"/>
    <x v="49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Apr"/>
    <x v="493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May"/>
    <x v="493"/>
    <x v="4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Jun"/>
    <x v="493"/>
    <x v="495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 DO PRATA2014/Jul"/>
    <x v="493"/>
    <x v="4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Aug"/>
    <x v="493"/>
    <x v="4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Sep"/>
    <x v="493"/>
    <x v="49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Oct"/>
    <x v="493"/>
    <x v="4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Nov"/>
    <x v="493"/>
    <x v="4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4/Dec"/>
    <x v="493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Jan"/>
    <x v="494"/>
    <x v="496"/>
    <s v="VISTA GAUCH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Feb"/>
    <x v="494"/>
    <x v="4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Mar"/>
    <x v="494"/>
    <x v="49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Apr"/>
    <x v="494"/>
    <x v="496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May"/>
    <x v="494"/>
    <x v="496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Jun"/>
    <x v="494"/>
    <x v="4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Jul"/>
    <x v="494"/>
    <x v="4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Aug"/>
    <x v="494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Sep"/>
    <x v="494"/>
    <x v="496"/>
    <m/>
    <x v="20"/>
    <n v="0"/>
    <n v="0"/>
    <n v="3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14/Oct"/>
    <x v="494"/>
    <x v="496"/>
    <m/>
    <x v="2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Nov"/>
    <x v="494"/>
    <x v="49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4/Dec"/>
    <x v="494"/>
    <x v="4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Jan"/>
    <x v="495"/>
    <x v="497"/>
    <s v="VITORIA DAS MISSO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Feb"/>
    <x v="495"/>
    <x v="497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VITORIA DAS MISSOES2014/Mar"/>
    <x v="495"/>
    <x v="497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Apr"/>
    <x v="495"/>
    <x v="49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May"/>
    <x v="495"/>
    <x v="49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Jun"/>
    <x v="495"/>
    <x v="497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Jul"/>
    <x v="495"/>
    <x v="497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Aug"/>
    <x v="495"/>
    <x v="49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Sep"/>
    <x v="495"/>
    <x v="497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Oct"/>
    <x v="495"/>
    <x v="49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Nov"/>
    <x v="495"/>
    <x v="497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4/Dec"/>
    <x v="495"/>
    <x v="49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Jan"/>
    <x v="496"/>
    <x v="498"/>
    <s v="WESTFAL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Feb"/>
    <x v="496"/>
    <x v="49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Mar"/>
    <x v="496"/>
    <x v="4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Apr"/>
    <x v="496"/>
    <x v="49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May"/>
    <x v="496"/>
    <x v="49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Jun"/>
    <x v="496"/>
    <x v="498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Jul"/>
    <x v="496"/>
    <x v="4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Aug"/>
    <x v="496"/>
    <x v="4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Sep"/>
    <x v="496"/>
    <x v="49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Oct"/>
    <x v="496"/>
    <x v="4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Nov"/>
    <x v="496"/>
    <x v="4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4/Dec"/>
    <x v="496"/>
    <x v="49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4/Jan"/>
    <x v="497"/>
    <x v="499"/>
    <s v="XANGRI-LA"/>
    <x v="12"/>
    <n v="1"/>
    <n v="0"/>
    <n v="111"/>
    <n v="0"/>
    <n v="2"/>
    <n v="20"/>
    <n v="1"/>
    <n v="8"/>
    <n v="1"/>
    <n v="17"/>
    <n v="7"/>
    <n v="0"/>
    <n v="0"/>
    <n v="0"/>
    <n v="0"/>
    <n v="0"/>
    <n v="1"/>
    <n v="0"/>
    <n v="0"/>
    <n v="0"/>
    <n v="0"/>
    <n v="0"/>
    <n v="0"/>
    <n v="0"/>
    <n v="0"/>
    <n v="1"/>
  </r>
  <r>
    <s v="XANGRI-LA2014/Feb"/>
    <x v="497"/>
    <x v="499"/>
    <m/>
    <x v="13"/>
    <n v="0"/>
    <n v="0"/>
    <n v="176"/>
    <n v="1"/>
    <n v="7"/>
    <n v="16"/>
    <n v="0"/>
    <n v="4"/>
    <n v="1"/>
    <n v="44"/>
    <n v="7"/>
    <n v="0"/>
    <n v="0"/>
    <n v="0"/>
    <n v="0"/>
    <n v="2"/>
    <n v="1"/>
    <n v="0"/>
    <n v="0"/>
    <n v="0"/>
    <n v="0"/>
    <n v="0"/>
    <n v="0"/>
    <n v="0"/>
    <n v="0"/>
    <n v="0"/>
  </r>
  <r>
    <s v="XANGRI-LA2014/Mar"/>
    <x v="497"/>
    <x v="499"/>
    <m/>
    <x v="14"/>
    <n v="0"/>
    <n v="0"/>
    <n v="100"/>
    <n v="0"/>
    <n v="0"/>
    <n v="6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XANGRI-LA2014/Apr"/>
    <x v="497"/>
    <x v="499"/>
    <m/>
    <x v="15"/>
    <n v="0"/>
    <n v="0"/>
    <n v="49"/>
    <n v="0"/>
    <n v="1"/>
    <n v="2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XANGRI-LA2014/May"/>
    <x v="497"/>
    <x v="499"/>
    <m/>
    <x v="16"/>
    <n v="0"/>
    <n v="0"/>
    <n v="59"/>
    <n v="1"/>
    <n v="6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XANGRI-LA2014/Jun"/>
    <x v="497"/>
    <x v="499"/>
    <m/>
    <x v="17"/>
    <n v="0"/>
    <n v="0"/>
    <n v="44"/>
    <n v="0"/>
    <n v="3"/>
    <n v="3"/>
    <n v="1"/>
    <n v="1"/>
    <n v="0"/>
    <n v="0"/>
    <n v="0"/>
    <n v="0"/>
    <n v="0"/>
    <n v="0"/>
    <n v="0"/>
    <n v="4"/>
    <n v="0"/>
    <n v="1"/>
    <n v="0"/>
    <n v="0"/>
    <n v="0"/>
    <n v="0"/>
    <n v="0"/>
    <n v="0"/>
    <n v="0"/>
    <n v="0"/>
  </r>
  <r>
    <s v="XANGRI-LA2014/Jul"/>
    <x v="497"/>
    <x v="499"/>
    <m/>
    <x v="18"/>
    <n v="0"/>
    <n v="0"/>
    <n v="60"/>
    <n v="0"/>
    <n v="0"/>
    <n v="2"/>
    <n v="0"/>
    <n v="3"/>
    <n v="1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XANGRI-LA2014/Aug"/>
    <x v="497"/>
    <x v="499"/>
    <m/>
    <x v="19"/>
    <n v="0"/>
    <n v="0"/>
    <n v="43"/>
    <n v="2"/>
    <n v="1"/>
    <n v="7"/>
    <n v="2"/>
    <n v="3"/>
    <n v="2"/>
    <n v="2"/>
    <n v="3"/>
    <n v="0"/>
    <n v="0"/>
    <n v="0"/>
    <n v="0"/>
    <n v="2"/>
    <n v="4"/>
    <n v="0"/>
    <n v="0"/>
    <n v="0"/>
    <n v="0"/>
    <n v="0"/>
    <n v="1"/>
    <n v="0"/>
    <n v="0"/>
    <n v="0"/>
  </r>
  <r>
    <s v="XANGRI-LA2014/Sep"/>
    <x v="497"/>
    <x v="499"/>
    <m/>
    <x v="20"/>
    <n v="1"/>
    <n v="0"/>
    <n v="32"/>
    <n v="2"/>
    <n v="2"/>
    <n v="1"/>
    <n v="0"/>
    <n v="4"/>
    <n v="0"/>
    <n v="0"/>
    <n v="1"/>
    <n v="0"/>
    <n v="0"/>
    <n v="0"/>
    <n v="0"/>
    <n v="2"/>
    <n v="1"/>
    <n v="0"/>
    <n v="0"/>
    <n v="0"/>
    <n v="0"/>
    <n v="0"/>
    <n v="0"/>
    <n v="0"/>
    <n v="0"/>
    <n v="1"/>
  </r>
  <r>
    <s v="XANGRI-LA2014/Oct"/>
    <x v="497"/>
    <x v="499"/>
    <m/>
    <x v="21"/>
    <n v="1"/>
    <n v="0"/>
    <n v="41"/>
    <n v="0"/>
    <n v="2"/>
    <n v="6"/>
    <n v="0"/>
    <n v="5"/>
    <n v="1"/>
    <n v="1"/>
    <n v="3"/>
    <n v="0"/>
    <n v="0"/>
    <n v="0"/>
    <n v="0"/>
    <n v="1"/>
    <n v="2"/>
    <n v="0"/>
    <n v="1"/>
    <n v="0"/>
    <n v="0"/>
    <n v="0"/>
    <n v="0"/>
    <n v="0"/>
    <n v="0"/>
    <n v="1"/>
  </r>
  <r>
    <s v="XANGRI-LA2014/Nov"/>
    <x v="497"/>
    <x v="499"/>
    <m/>
    <x v="22"/>
    <n v="0"/>
    <n v="0"/>
    <n v="56"/>
    <n v="1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XANGRI-LA2014/Dec"/>
    <x v="497"/>
    <x v="499"/>
    <m/>
    <x v="23"/>
    <n v="0"/>
    <n v="0"/>
    <n v="71"/>
    <n v="0"/>
    <n v="1"/>
    <n v="5"/>
    <n v="0"/>
    <n v="3"/>
    <n v="0"/>
    <n v="11"/>
    <n v="4"/>
    <n v="0"/>
    <n v="0"/>
    <n v="0"/>
    <n v="0"/>
    <n v="2"/>
    <n v="1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1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9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3"/>
        <item h="1" m="1" x="507"/>
        <item h="1" m="1" x="501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37">
      <pivotArea outline="0" collapsedLevelsAreSubtotals="1" fieldPosition="0"/>
    </format>
    <format dxfId="536">
      <pivotArea dataOnly="0" labelOnly="1" outline="0" fieldPosition="0">
        <references count="1">
          <reference field="4" count="0"/>
        </references>
      </pivotArea>
    </format>
    <format dxfId="535">
      <pivotArea field="-2" type="button" dataOnly="0" labelOnly="1" outline="0" axis="axisCol" fieldPosition="0"/>
    </format>
    <format dxfId="534">
      <pivotArea type="topRight" dataOnly="0" labelOnly="1" outline="0" fieldPosition="0"/>
    </format>
    <format dxfId="533">
      <pivotArea dataOnly="0" labelOnly="1" grandRow="1" outline="0" fieldPosition="0"/>
    </format>
    <format dxfId="532">
      <pivotArea field="1" type="button" dataOnly="0" labelOnly="1" outline="0" axis="axisPage" fieldPosition="1"/>
    </format>
    <format dxfId="531">
      <pivotArea field="1" type="button" dataOnly="0" labelOnly="1" outline="0" axis="axisPage" fieldPosition="1"/>
    </format>
    <format dxfId="530">
      <pivotArea field="1" type="button" dataOnly="0" labelOnly="1" outline="0" axis="axisPage" fieldPosition="1"/>
    </format>
    <format dxfId="529">
      <pivotArea field="1" type="button" dataOnly="0" labelOnly="1" outline="0" axis="axisPage" fieldPosition="1"/>
    </format>
    <format dxfId="528">
      <pivotArea outline="0" collapsedLevelsAreSubtotals="1" fieldPosition="0"/>
    </format>
    <format dxfId="527">
      <pivotArea field="1" type="button" dataOnly="0" labelOnly="1" outline="0" axis="axisPage" fieldPosition="1"/>
    </format>
    <format dxfId="52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2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2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2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2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6">
      <pivotArea dataOnly="0" labelOnly="1" grandRow="1" outline="0" fieldPosition="0"/>
    </format>
    <format dxfId="515">
      <pivotArea grandRow="1" outline="0" collapsedLevelsAreSubtotals="1" fieldPosition="0"/>
    </format>
    <format dxfId="514">
      <pivotArea dataOnly="0" labelOnly="1" grandRow="1" outline="0" fieldPosition="0"/>
    </format>
    <format dxfId="513">
      <pivotArea dataOnly="0" labelOnly="1" fieldPosition="0">
        <references count="1">
          <reference field="1" count="1">
            <x v="0"/>
          </reference>
        </references>
      </pivotArea>
    </format>
    <format dxfId="512">
      <pivotArea field="1" type="button" dataOnly="0" labelOnly="1" outline="0" axis="axisPage" fieldPosition="1"/>
    </format>
    <format dxfId="511">
      <pivotArea field="1" type="button" dataOnly="0" labelOnly="1" outline="0" axis="axisPage" fieldPosition="1"/>
    </format>
    <format dxfId="510">
      <pivotArea field="1" type="button" dataOnly="0" labelOnly="1" outline="0" axis="axisPage" fieldPosition="1"/>
    </format>
    <format dxfId="509">
      <pivotArea field="1" type="button" dataOnly="0" labelOnly="1" outline="0" axis="axisPage" fieldPosition="1"/>
    </format>
    <format dxfId="50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0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h="1" m="1" x="25"/>
        <item h="1" m="1" x="29"/>
        <item h="1" m="1" x="34"/>
        <item h="1" m="1" x="56"/>
        <item m="1" x="33"/>
        <item h="1" m="1" x="39"/>
        <item h="1" m="1" x="36"/>
        <item h="1" m="1" x="50"/>
        <item h="1" m="1" x="35"/>
        <item h="1" m="1" x="32"/>
        <item h="1" m="1" x="55"/>
        <item h="1" m="1" x="53"/>
        <item h="1" m="1" x="27"/>
        <item h="1" m="1" x="31"/>
        <item h="1" m="1" x="41"/>
        <item h="1" m="1" x="60"/>
        <item m="1" x="40"/>
        <item h="1" m="1" x="44"/>
        <item h="1" m="1" x="43"/>
        <item h="1" m="1" x="54"/>
        <item h="1" m="1" x="42"/>
        <item h="1" m="1" x="38"/>
        <item h="1" m="1" x="59"/>
        <item h="1" m="1" x="57"/>
        <item h="1" m="1" x="28"/>
        <item h="1" m="1" x="37"/>
        <item h="1" m="1" x="46"/>
        <item h="1" m="1" x="26"/>
        <item m="1" x="45"/>
        <item h="1" m="1" x="51"/>
        <item h="1" m="1" x="48"/>
        <item h="1" m="1" x="58"/>
        <item h="1" m="1" x="47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2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4" count="0"/>
        </references>
      </pivotArea>
    </format>
    <format dxfId="203">
      <pivotArea field="-2" type="button" dataOnly="0" labelOnly="1" outline="0" axis="axisCol" fieldPosition="0"/>
    </format>
    <format dxfId="202">
      <pivotArea type="topRight" dataOnly="0" labelOnly="1" outline="0" fieldPosition="0"/>
    </format>
    <format dxfId="20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dataOnly="0" labelOnly="1" grandRow="1" outline="0" fieldPosition="0"/>
    </format>
    <format dxfId="197">
      <pivotArea field="1" type="button" dataOnly="0" labelOnly="1" outline="0" axis="axisRow" fieldPosition="0"/>
    </format>
    <format dxfId="196">
      <pivotArea field="1" type="button" dataOnly="0" labelOnly="1" outline="0" axis="axisRow" fieldPosition="0"/>
    </format>
    <format dxfId="195">
      <pivotArea field="1" type="button" dataOnly="0" labelOnly="1" outline="0" axis="axisRow" fieldPosition="0"/>
    </format>
    <format dxfId="19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field="1" type="button" dataOnly="0" labelOnly="1" outline="0" axis="axisRow" fieldPosition="0"/>
    </format>
    <format dxfId="192">
      <pivotArea outline="0" collapsedLevelsAreSubtotals="1" fieldPosition="0"/>
    </format>
    <format dxfId="191">
      <pivotArea field="1" type="button" dataOnly="0" labelOnly="1" outline="0" axis="axisRow" fieldPosition="0"/>
    </format>
    <format dxfId="19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80">
      <pivotArea dataOnly="0" labelOnly="1" grandRow="1" outline="0" fieldPosition="0"/>
    </format>
    <format dxfId="1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grandRow="1" outline="0" collapsedLevelsAreSubtotals="1" fieldPosition="0"/>
    </format>
    <format dxfId="177">
      <pivotArea dataOnly="0" labelOnly="1" grandRow="1" outline="0" fieldPosition="0"/>
    </format>
    <format dxfId="176">
      <pivotArea dataOnly="0" labelOnly="1" fieldPosition="0">
        <references count="1">
          <reference field="1" count="1">
            <x v="0"/>
          </reference>
        </references>
      </pivotArea>
    </format>
    <format dxfId="175">
      <pivotArea field="1" type="button" dataOnly="0" labelOnly="1" outline="0" axis="axisRow" fieldPosition="0"/>
    </format>
    <format dxfId="174">
      <pivotArea field="1" type="button" dataOnly="0" labelOnly="1" outline="0" axis="axisRow" fieldPosition="0"/>
    </format>
    <format dxfId="17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field="1" type="button" dataOnly="0" labelOnly="1" outline="0" axis="axisRow" fieldPosition="0"/>
    </format>
    <format dxfId="170">
      <pivotArea field="1" type="button" dataOnly="0" labelOnly="1" outline="0" axis="axisRow" fieldPosition="0"/>
    </format>
    <format dxfId="169">
      <pivotArea dataOnly="0" labelOnly="1" fieldPosition="0">
        <references count="1">
          <reference field="1" count="1">
            <x v="0"/>
          </reference>
        </references>
      </pivotArea>
    </format>
    <format dxfId="16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67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166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h="1" m="1" x="25"/>
        <item h="1" m="1" x="29"/>
        <item h="1" m="1" x="34"/>
        <item h="1" m="1" x="56"/>
        <item h="1" m="1" x="33"/>
        <item m="1" x="39"/>
        <item h="1" m="1" x="36"/>
        <item h="1" m="1" x="50"/>
        <item h="1" m="1" x="35"/>
        <item h="1" m="1" x="32"/>
        <item h="1" m="1" x="55"/>
        <item h="1" m="1" x="53"/>
        <item h="1" m="1" x="27"/>
        <item h="1" m="1" x="31"/>
        <item h="1" m="1" x="41"/>
        <item h="1" m="1" x="60"/>
        <item h="1" m="1" x="40"/>
        <item m="1" x="44"/>
        <item h="1" m="1" x="43"/>
        <item h="1" m="1" x="54"/>
        <item h="1" m="1" x="42"/>
        <item h="1" m="1" x="38"/>
        <item h="1" m="1" x="59"/>
        <item h="1" m="1" x="57"/>
        <item h="1" m="1" x="28"/>
        <item h="1" m="1" x="37"/>
        <item h="1" m="1" x="46"/>
        <item h="1" m="1" x="26"/>
        <item h="1" m="1" x="45"/>
        <item m="1" x="51"/>
        <item h="1" m="1" x="48"/>
        <item h="1" m="1" x="58"/>
        <item h="1" m="1" x="47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2">
    <format dxfId="1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outline="0" collapsedLevelsAreSubtotals="1" fieldPosition="0"/>
    </format>
    <format dxfId="163">
      <pivotArea dataOnly="0" labelOnly="1" outline="0" fieldPosition="0">
        <references count="1">
          <reference field="4" count="0"/>
        </references>
      </pivotArea>
    </format>
    <format dxfId="162">
      <pivotArea field="-2" type="button" dataOnly="0" labelOnly="1" outline="0" axis="axisCol" fieldPosition="0"/>
    </format>
    <format dxfId="161">
      <pivotArea type="topRight" dataOnly="0" labelOnly="1" outline="0" fieldPosition="0"/>
    </format>
    <format dxfId="1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7">
      <pivotArea dataOnly="0" labelOnly="1" grandRow="1" outline="0" fieldPosition="0"/>
    </format>
    <format dxfId="156">
      <pivotArea field="1" type="button" dataOnly="0" labelOnly="1" outline="0" axis="axisRow" fieldPosition="0"/>
    </format>
    <format dxfId="155">
      <pivotArea field="1" type="button" dataOnly="0" labelOnly="1" outline="0" axis="axisRow" fieldPosition="0"/>
    </format>
    <format dxfId="154">
      <pivotArea field="1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field="1" type="button" dataOnly="0" labelOnly="1" outline="0" axis="axisRow" fieldPosition="0"/>
    </format>
    <format dxfId="151">
      <pivotArea outline="0" collapsedLevelsAreSubtotals="1" fieldPosition="0"/>
    </format>
    <format dxfId="150">
      <pivotArea field="1" type="button" dataOnly="0" labelOnly="1" outline="0" axis="axisRow" fieldPosition="0"/>
    </format>
    <format dxfId="14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9">
      <pivotArea dataOnly="0" labelOnly="1" grandRow="1" outline="0" fieldPosition="0"/>
    </format>
    <format dxfId="1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7">
      <pivotArea grandRow="1" outline="0" collapsedLevelsAreSubtotals="1" fieldPosition="0"/>
    </format>
    <format dxfId="136">
      <pivotArea dataOnly="0" labelOnly="1" grandRow="1" outline="0" fieldPosition="0"/>
    </format>
    <format dxfId="135">
      <pivotArea dataOnly="0" labelOnly="1" fieldPosition="0">
        <references count="1">
          <reference field="1" count="1">
            <x v="0"/>
          </reference>
        </references>
      </pivotArea>
    </format>
    <format dxfId="134">
      <pivotArea field="1" type="button" dataOnly="0" labelOnly="1" outline="0" axis="axisRow" fieldPosition="0"/>
    </format>
    <format dxfId="133">
      <pivotArea field="1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0">
      <pivotArea field="1" type="button" dataOnly="0" labelOnly="1" outline="0" axis="axisRow" fieldPosition="0"/>
    </format>
    <format dxfId="129">
      <pivotArea field="1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7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26">
      <pivotArea dataOnly="0" labelOnly="1" fieldPosition="0">
        <references count="1">
          <reference field="1" count="1">
            <x v="0"/>
          </reference>
        </references>
      </pivotArea>
    </format>
    <format dxfId="125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124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h="1" m="1" x="25"/>
        <item h="1" m="1" x="29"/>
        <item h="1" m="1" x="34"/>
        <item h="1" m="1" x="56"/>
        <item h="1" m="1" x="33"/>
        <item h="1" m="1" x="39"/>
        <item m="1" x="36"/>
        <item h="1" m="1" x="50"/>
        <item h="1" m="1" x="35"/>
        <item h="1" m="1" x="32"/>
        <item h="1" m="1" x="55"/>
        <item h="1" m="1" x="53"/>
        <item h="1" m="1" x="27"/>
        <item h="1" m="1" x="31"/>
        <item h="1" m="1" x="41"/>
        <item h="1" m="1" x="60"/>
        <item h="1" m="1" x="40"/>
        <item h="1" m="1" x="44"/>
        <item m="1" x="43"/>
        <item h="1" m="1" x="54"/>
        <item h="1" m="1" x="42"/>
        <item h="1" m="1" x="38"/>
        <item h="1" m="1" x="59"/>
        <item h="1" m="1" x="57"/>
        <item h="1" m="1" x="28"/>
        <item h="1" m="1" x="37"/>
        <item h="1" m="1" x="46"/>
        <item h="1" m="1" x="26"/>
        <item h="1" m="1" x="45"/>
        <item h="1" m="1" x="51"/>
        <item m="1" x="48"/>
        <item h="1" m="1" x="58"/>
        <item h="1" m="1" x="47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2">
    <format dxfId="1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2">
      <pivotArea outline="0" collapsedLevelsAreSubtotals="1" fieldPosition="0"/>
    </format>
    <format dxfId="121">
      <pivotArea dataOnly="0" labelOnly="1" outline="0" fieldPosition="0">
        <references count="1">
          <reference field="4" count="0"/>
        </references>
      </pivotArea>
    </format>
    <format dxfId="120">
      <pivotArea field="-2" type="button" dataOnly="0" labelOnly="1" outline="0" axis="axisCol" fieldPosition="0"/>
    </format>
    <format dxfId="119">
      <pivotArea type="topRight" dataOnly="0" labelOnly="1" outline="0" fieldPosition="0"/>
    </format>
    <format dxfId="1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grandRow="1" outline="0" fieldPosition="0"/>
    </format>
    <format dxfId="114">
      <pivotArea field="1" type="button" dataOnly="0" labelOnly="1" outline="0" axis="axisRow" fieldPosition="0"/>
    </format>
    <format dxfId="113">
      <pivotArea field="1" type="button" dataOnly="0" labelOnly="1" outline="0" axis="axisRow" fieldPosition="0"/>
    </format>
    <format dxfId="112">
      <pivotArea field="1" type="button" dataOnly="0" labelOnly="1" outline="0" axis="axisRow" fieldPosition="0"/>
    </format>
    <format dxfId="1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field="1" type="button" dataOnly="0" labelOnly="1" outline="0" axis="axisRow" fieldPosition="0"/>
    </format>
    <format dxfId="109">
      <pivotArea outline="0" collapsedLevelsAreSubtotals="1" fieldPosition="0"/>
    </format>
    <format dxfId="108">
      <pivotArea field="1" type="button" dataOnly="0" labelOnly="1" outline="0" axis="axisRow" fieldPosition="0"/>
    </format>
    <format dxfId="1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5">
      <pivotArea grandRow="1" outline="0" collapsedLevelsAreSubtotals="1" fieldPosition="0"/>
    </format>
    <format dxfId="94">
      <pivotArea dataOnly="0" labelOnly="1" grandRow="1" outline="0" fieldPosition="0"/>
    </format>
    <format dxfId="93">
      <pivotArea dataOnly="0" labelOnly="1" fieldPosition="0">
        <references count="1">
          <reference field="1" count="1">
            <x v="0"/>
          </reference>
        </references>
      </pivotArea>
    </format>
    <format dxfId="92">
      <pivotArea field="1" type="button" dataOnly="0" labelOnly="1" outline="0" axis="axisRow" fieldPosition="0"/>
    </format>
    <format dxfId="91">
      <pivotArea field="1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field="1" type="button" dataOnly="0" labelOnly="1" outline="0" axis="axisRow" fieldPosition="0"/>
    </format>
    <format dxfId="87">
      <pivotArea field="1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5">
      <pivotArea dataOnly="0" labelOnly="1" fieldPosition="0">
        <references count="1">
          <reference field="1" count="1">
            <x v="0"/>
          </reference>
        </references>
      </pivotArea>
    </format>
    <format dxfId="84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8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8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h="1" m="1" x="25"/>
        <item h="1" m="1" x="29"/>
        <item h="1" m="1" x="34"/>
        <item h="1" m="1" x="56"/>
        <item h="1" m="1" x="33"/>
        <item h="1" m="1" x="39"/>
        <item h="1" m="1" x="36"/>
        <item m="1" x="50"/>
        <item h="1" m="1" x="35"/>
        <item h="1" m="1" x="32"/>
        <item h="1" m="1" x="55"/>
        <item h="1" m="1" x="53"/>
        <item h="1" m="1" x="27"/>
        <item h="1" m="1" x="31"/>
        <item h="1" m="1" x="41"/>
        <item h="1" m="1" x="60"/>
        <item h="1" m="1" x="40"/>
        <item h="1" m="1" x="44"/>
        <item h="1" m="1" x="43"/>
        <item m="1" x="54"/>
        <item h="1" m="1" x="42"/>
        <item h="1" m="1" x="38"/>
        <item h="1" m="1" x="59"/>
        <item h="1" m="1" x="57"/>
        <item h="1" m="1" x="28"/>
        <item h="1" m="1" x="37"/>
        <item h="1" m="1" x="46"/>
        <item h="1" m="1" x="26"/>
        <item h="1" m="1" x="45"/>
        <item h="1" m="1" x="51"/>
        <item h="1" m="1" x="48"/>
        <item m="1" x="58"/>
        <item h="1" m="1" x="47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outline="0" collapsedLevelsAreSubtotals="1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field="-2" type="button" dataOnly="0" labelOnly="1" outline="0" axis="axisCol" fieldPosition="0"/>
    </format>
    <format dxfId="77">
      <pivotArea type="topRight" dataOnly="0" labelOnly="1" outline="0" fieldPosition="0"/>
    </format>
    <format dxfId="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grandRow="1" outline="0" fieldPosition="0"/>
    </format>
    <format dxfId="72">
      <pivotArea field="1" type="button" dataOnly="0" labelOnly="1" outline="0" axis="axisRow" fieldPosition="0"/>
    </format>
    <format dxfId="71">
      <pivotArea field="1" type="button" dataOnly="0" labelOnly="1" outline="0" axis="axisRow" fieldPosition="0"/>
    </format>
    <format dxfId="70">
      <pivotArea field="1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">
      <pivotArea field="1" type="button" dataOnly="0" labelOnly="1" outline="0" axis="axisRow" fieldPosition="0"/>
    </format>
    <format dxfId="67">
      <pivotArea outline="0" collapsedLevelsAreSubtotals="1" fieldPosition="0"/>
    </format>
    <format dxfId="66">
      <pivotArea field="1" type="button" dataOnly="0" labelOnly="1" outline="0" axis="axisRow" fieldPosition="0"/>
    </format>
    <format dxfId="6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5">
      <pivotArea dataOnly="0" labelOnly="1" grandRow="1" outline="0" fieldPosition="0"/>
    </format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1" count="1">
            <x v="0"/>
          </reference>
        </references>
      </pivotArea>
    </format>
    <format dxfId="50">
      <pivotArea field="1" type="button" dataOnly="0" labelOnly="1" outline="0" axis="axisRow" fieldPosition="0"/>
    </format>
    <format dxfId="49">
      <pivotArea field="1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">
      <pivotArea field="1" type="button" dataOnly="0" labelOnly="1" outline="0" axis="axisRow" fieldPosition="0"/>
    </format>
    <format dxfId="45">
      <pivotArea field="1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">
      <pivotArea dataOnly="0" labelOnly="1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h="1" m="1" x="25"/>
        <item h="1" m="1" x="29"/>
        <item h="1" m="1" x="34"/>
        <item h="1" m="1" x="56"/>
        <item h="1" m="1" x="33"/>
        <item h="1" m="1" x="39"/>
        <item h="1" m="1" x="36"/>
        <item h="1" m="1" x="50"/>
        <item m="1" x="35"/>
        <item h="1" m="1" x="32"/>
        <item h="1" m="1" x="55"/>
        <item h="1" m="1" x="53"/>
        <item h="1" m="1" x="27"/>
        <item h="1" m="1" x="31"/>
        <item h="1" m="1" x="41"/>
        <item h="1" m="1" x="60"/>
        <item h="1" m="1" x="40"/>
        <item h="1" m="1" x="44"/>
        <item h="1" m="1" x="43"/>
        <item h="1" m="1" x="54"/>
        <item m="1" x="42"/>
        <item h="1" m="1" x="38"/>
        <item h="1" m="1" x="59"/>
        <item h="1" m="1" x="57"/>
        <item h="1" m="1" x="28"/>
        <item h="1" m="1" x="37"/>
        <item h="1" m="1" x="46"/>
        <item h="1" m="1" x="26"/>
        <item h="1" m="1" x="45"/>
        <item h="1" m="1" x="51"/>
        <item h="1" m="1" x="48"/>
        <item h="1" m="1" x="58"/>
        <item m="1" x="47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" count="0"/>
        </references>
      </pivotArea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grandRow="1" outline="0" fieldPosition="0"/>
    </format>
    <format dxfId="31">
      <pivotArea field="1" type="button" dataOnly="0" labelOnly="1" outline="0" axis="axisRow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">
      <pivotArea field="1" type="button" dataOnly="0" labelOnly="1" outline="0" axis="axisRow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1" count="1">
            <x v="0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30"/>
        <item m="1" x="52"/>
        <item m="1" x="49"/>
        <item m="1" x="25"/>
        <item m="1" x="29"/>
        <item m="1" x="34"/>
        <item m="1" x="56"/>
        <item m="1" x="33"/>
        <item m="1" x="39"/>
        <item m="1" x="36"/>
        <item m="1" x="50"/>
        <item m="1" x="35"/>
        <item m="1" x="32"/>
        <item m="1" x="55"/>
        <item m="1" x="53"/>
        <item m="1" x="27"/>
        <item m="1" x="31"/>
        <item m="1" x="41"/>
        <item m="1" x="60"/>
        <item m="1" x="40"/>
        <item m="1" x="44"/>
        <item m="1" x="43"/>
        <item m="1" x="54"/>
        <item m="1" x="42"/>
        <item m="1" x="38"/>
        <item m="1" x="59"/>
        <item m="1" x="57"/>
        <item m="1" x="28"/>
        <item m="1" x="37"/>
        <item m="1" x="46"/>
        <item m="1" x="26"/>
        <item m="1" x="45"/>
        <item m="1" x="51"/>
        <item m="1" x="48"/>
        <item m="1" x="58"/>
        <item m="1" x="4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7">
    <format dxfId="5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5">
      <pivotArea outline="0" collapsedLevelsAreSubtotals="1" fieldPosition="0"/>
    </format>
    <format dxfId="504">
      <pivotArea dataOnly="0" labelOnly="1" outline="0" fieldPosition="0">
        <references count="1">
          <reference field="4" count="0"/>
        </references>
      </pivotArea>
    </format>
    <format dxfId="503">
      <pivotArea field="-2" type="button" dataOnly="0" labelOnly="1" outline="0" axis="axisCol" fieldPosition="0"/>
    </format>
    <format dxfId="502">
      <pivotArea type="topRight" dataOnly="0" labelOnly="1" outline="0" fieldPosition="0"/>
    </format>
    <format dxfId="50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8">
      <pivotArea dataOnly="0" labelOnly="1" grandRow="1" outline="0" fieldPosition="0"/>
    </format>
    <format dxfId="497">
      <pivotArea field="1" type="button" dataOnly="0" labelOnly="1" outline="0" axis="axisRow" fieldPosition="0"/>
    </format>
    <format dxfId="496">
      <pivotArea field="1" type="button" dataOnly="0" labelOnly="1" outline="0" axis="axisRow" fieldPosition="0"/>
    </format>
    <format dxfId="495">
      <pivotArea field="1" type="button" dataOnly="0" labelOnly="1" outline="0" axis="axisRow" fieldPosition="0"/>
    </format>
    <format dxfId="49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3">
      <pivotArea field="1" type="button" dataOnly="0" labelOnly="1" outline="0" axis="axisRow" fieldPosition="0"/>
    </format>
    <format dxfId="492">
      <pivotArea outline="0" collapsedLevelsAreSubtotals="1" fieldPosition="0"/>
    </format>
    <format dxfId="491">
      <pivotArea field="1" type="button" dataOnly="0" labelOnly="1" outline="0" axis="axisRow" fieldPosition="0"/>
    </format>
    <format dxfId="49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8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8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8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8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8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8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8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80">
      <pivotArea dataOnly="0" labelOnly="1" grandRow="1" outline="0" fieldPosition="0"/>
    </format>
    <format dxfId="4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8">
      <pivotArea grandRow="1" outline="0" collapsedLevelsAreSubtotals="1" fieldPosition="0"/>
    </format>
    <format dxfId="477">
      <pivotArea dataOnly="0" labelOnly="1" grandRow="1" outline="0" fieldPosition="0"/>
    </format>
    <format dxfId="476">
      <pivotArea dataOnly="0" labelOnly="1" fieldPosition="0">
        <references count="1">
          <reference field="1" count="1">
            <x v="0"/>
          </reference>
        </references>
      </pivotArea>
    </format>
    <format dxfId="475">
      <pivotArea field="1" type="button" dataOnly="0" labelOnly="1" outline="0" axis="axisRow" fieldPosition="0"/>
    </format>
    <format dxfId="474">
      <pivotArea field="1" type="button" dataOnly="0" labelOnly="1" outline="0" axis="axisRow" fieldPosition="0"/>
    </format>
    <format dxfId="47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1">
      <pivotArea field="1" type="button" dataOnly="0" labelOnly="1" outline="0" axis="axisRow" fieldPosition="0"/>
    </format>
    <format dxfId="470">
      <pivotArea field="1" type="button" dataOnly="0" labelOnly="1" outline="0" axis="axisRow" fieldPosition="0"/>
    </format>
    <format dxfId="46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6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6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6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63">
      <pivotArea dataOnly="0" labelOnly="1" fieldPosition="0">
        <references count="1">
          <reference field="1" count="1">
            <x v="0"/>
          </reference>
        </references>
      </pivotArea>
    </format>
    <format dxfId="462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61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460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30"/>
        <item h="1" m="1" x="52"/>
        <item h="1" m="1" x="49"/>
        <item h="1" m="1" x="25"/>
        <item h="1" m="1" x="29"/>
        <item h="1" m="1" x="34"/>
        <item h="1" m="1" x="56"/>
        <item h="1" m="1" x="33"/>
        <item h="1" m="1" x="39"/>
        <item h="1" m="1" x="36"/>
        <item h="1" m="1" x="50"/>
        <item h="1" m="1" x="35"/>
        <item m="1" x="32"/>
        <item h="1" m="1" x="55"/>
        <item h="1" m="1" x="53"/>
        <item h="1" m="1" x="27"/>
        <item h="1" m="1" x="31"/>
        <item h="1" m="1" x="41"/>
        <item h="1" m="1" x="60"/>
        <item h="1" m="1" x="40"/>
        <item h="1" m="1" x="44"/>
        <item h="1" m="1" x="43"/>
        <item h="1" m="1" x="54"/>
        <item h="1" m="1" x="42"/>
        <item m="1" x="38"/>
        <item h="1" m="1" x="59"/>
        <item h="1" m="1" x="57"/>
        <item h="1" m="1" x="28"/>
        <item h="1" m="1" x="37"/>
        <item h="1" m="1" x="46"/>
        <item h="1" m="1" x="26"/>
        <item h="1" m="1" x="45"/>
        <item h="1" m="1" x="51"/>
        <item h="1" m="1" x="48"/>
        <item h="1" m="1" x="58"/>
        <item h="1" m="1" x="47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6">
    <format dxfId="4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outline="0" collapsedLevelsAreSubtotals="1" fieldPosition="0"/>
    </format>
    <format dxfId="457">
      <pivotArea field="-2" type="button" dataOnly="0" labelOnly="1" outline="0" axis="axisCol" fieldPosition="0"/>
    </format>
    <format dxfId="456">
      <pivotArea type="topRight" dataOnly="0" labelOnly="1" outline="0" fieldPosition="0"/>
    </format>
    <format dxfId="4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2">
      <pivotArea dataOnly="0" labelOnly="1" grandRow="1" outline="0" fieldPosition="0"/>
    </format>
    <format dxfId="451">
      <pivotArea field="1" type="button" dataOnly="0" labelOnly="1" outline="0" axis="axisRow" fieldPosition="0"/>
    </format>
    <format dxfId="450">
      <pivotArea field="1" type="button" dataOnly="0" labelOnly="1" outline="0" axis="axisRow" fieldPosition="0"/>
    </format>
    <format dxfId="449">
      <pivotArea field="1" type="button" dataOnly="0" labelOnly="1" outline="0" axis="axisRow" fieldPosition="0"/>
    </format>
    <format dxfId="4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field="1" type="button" dataOnly="0" labelOnly="1" outline="0" axis="axisRow" fieldPosition="0"/>
    </format>
    <format dxfId="446">
      <pivotArea outline="0" collapsedLevelsAreSubtotals="1" fieldPosition="0"/>
    </format>
    <format dxfId="445">
      <pivotArea field="1" type="button" dataOnly="0" labelOnly="1" outline="0" axis="axisRow" fieldPosition="0"/>
    </format>
    <format dxfId="4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34">
      <pivotArea dataOnly="0" labelOnly="1" grandRow="1" outline="0" fieldPosition="0"/>
    </format>
    <format dxfId="4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2">
      <pivotArea grandRow="1" outline="0" collapsedLevelsAreSubtotals="1" fieldPosition="0"/>
    </format>
    <format dxfId="431">
      <pivotArea dataOnly="0" labelOnly="1" grandRow="1" outline="0" fieldPosition="0"/>
    </format>
    <format dxfId="430">
      <pivotArea dataOnly="0" labelOnly="1" fieldPosition="0">
        <references count="1">
          <reference field="1" count="1">
            <x v="0"/>
          </reference>
        </references>
      </pivotArea>
    </format>
    <format dxfId="429">
      <pivotArea field="1" type="button" dataOnly="0" labelOnly="1" outline="0" axis="axisRow" fieldPosition="0"/>
    </format>
    <format dxfId="428">
      <pivotArea field="1" type="button" dataOnly="0" labelOnly="1" outline="0" axis="axisRow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5">
      <pivotArea field="1" type="button" dataOnly="0" labelOnly="1" outline="0" axis="axisRow" fieldPosition="0"/>
    </format>
    <format dxfId="424">
      <pivotArea field="1" type="button" dataOnly="0" labelOnly="1" outline="0" axis="axisRow" fieldPosition="0"/>
    </format>
    <format dxfId="423">
      <pivotArea dataOnly="0" labelOnly="1" outline="0" fieldPosition="0">
        <references count="1">
          <reference field="4" count="0"/>
        </references>
      </pivotArea>
    </format>
    <format dxfId="42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2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9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1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17">
      <pivotArea dataOnly="0" labelOnly="1" fieldPosition="0">
        <references count="1">
          <reference field="1" count="1">
            <x v="0"/>
          </reference>
        </references>
      </pivotArea>
    </format>
    <format dxfId="416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415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414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0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m="1" x="52"/>
        <item h="1" m="1" x="49"/>
        <item h="1" m="1" x="25"/>
        <item h="1" m="1" x="29"/>
        <item h="1" m="1" x="34"/>
        <item h="1" m="1" x="56"/>
        <item h="1" m="1" x="33"/>
        <item h="1" m="1" x="39"/>
        <item h="1" m="1" x="36"/>
        <item h="1" m="1" x="50"/>
        <item h="1" m="1" x="35"/>
        <item h="1" m="1" x="32"/>
        <item m="1" x="55"/>
        <item h="1" m="1" x="53"/>
        <item h="1" m="1" x="27"/>
        <item h="1" m="1" x="31"/>
        <item h="1" m="1" x="41"/>
        <item h="1" m="1" x="60"/>
        <item h="1" m="1" x="40"/>
        <item h="1" m="1" x="44"/>
        <item h="1" m="1" x="43"/>
        <item h="1" m="1" x="54"/>
        <item h="1" m="1" x="42"/>
        <item h="1" m="1" x="38"/>
        <item m="1" x="59"/>
        <item h="1" m="1" x="57"/>
        <item h="1" m="1" x="28"/>
        <item h="1" m="1" x="37"/>
        <item h="1" m="1" x="46"/>
        <item h="1" m="1" x="26"/>
        <item h="1" m="1" x="45"/>
        <item h="1" m="1" x="51"/>
        <item h="1" m="1" x="48"/>
        <item h="1" m="1" x="58"/>
        <item h="1" m="1" x="47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m="1" x="49"/>
        <item h="1" m="1" x="25"/>
        <item h="1" m="1" x="29"/>
        <item h="1" m="1" x="34"/>
        <item h="1" m="1" x="56"/>
        <item h="1" m="1" x="33"/>
        <item h="1" m="1" x="39"/>
        <item h="1" m="1" x="36"/>
        <item h="1" m="1" x="50"/>
        <item h="1" m="1" x="35"/>
        <item h="1" m="1" x="32"/>
        <item h="1" m="1" x="55"/>
        <item m="1" x="53"/>
        <item h="1" m="1" x="27"/>
        <item h="1" m="1" x="31"/>
        <item h="1" m="1" x="41"/>
        <item h="1" m="1" x="60"/>
        <item h="1" m="1" x="40"/>
        <item h="1" m="1" x="44"/>
        <item h="1" m="1" x="43"/>
        <item h="1" m="1" x="54"/>
        <item h="1" m="1" x="42"/>
        <item h="1" m="1" x="38"/>
        <item h="1" m="1" x="59"/>
        <item m="1" x="57"/>
        <item h="1" m="1" x="28"/>
        <item h="1" m="1" x="37"/>
        <item h="1" m="1" x="46"/>
        <item h="1" m="1" x="26"/>
        <item h="1" m="1" x="45"/>
        <item h="1" m="1" x="51"/>
        <item h="1" m="1" x="48"/>
        <item h="1" m="1" x="58"/>
        <item h="1" m="1" x="47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1">
    <format dxfId="4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outline="0" collapsedLevelsAreSubtotals="1" fieldPosition="0"/>
    </format>
    <format dxfId="411">
      <pivotArea dataOnly="0" labelOnly="1" outline="0" fieldPosition="0">
        <references count="1">
          <reference field="4" count="0"/>
        </references>
      </pivotArea>
    </format>
    <format dxfId="410">
      <pivotArea field="-2" type="button" dataOnly="0" labelOnly="1" outline="0" axis="axisCol" fieldPosition="0"/>
    </format>
    <format dxfId="409">
      <pivotArea type="topRight" dataOnly="0" labelOnly="1" outline="0" fieldPosition="0"/>
    </format>
    <format dxfId="40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grandRow="1" outline="0" fieldPosition="0"/>
    </format>
    <format dxfId="404">
      <pivotArea field="1" type="button" dataOnly="0" labelOnly="1" outline="0" axis="axisRow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0">
      <pivotArea field="1" type="button" dataOnly="0" labelOnly="1" outline="0" axis="axisRow" fieldPosition="0"/>
    </format>
    <format dxfId="399">
      <pivotArea outline="0" collapsedLevelsAreSubtotals="1" fieldPosition="0"/>
    </format>
    <format dxfId="398">
      <pivotArea field="1" type="button" dataOnly="0" labelOnly="1" outline="0" axis="axisRow" fieldPosition="0"/>
    </format>
    <format dxfId="39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7">
      <pivotArea dataOnly="0" labelOnly="1" grandRow="1" outline="0" fieldPosition="0"/>
    </format>
    <format dxfId="3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grandRow="1" outline="0" collapsedLevelsAreSubtotals="1" fieldPosition="0"/>
    </format>
    <format dxfId="384">
      <pivotArea dataOnly="0" labelOnly="1" grandRow="1" outline="0" fieldPosition="0"/>
    </format>
    <format dxfId="383">
      <pivotArea dataOnly="0" labelOnly="1" fieldPosition="0">
        <references count="1">
          <reference field="1" count="1">
            <x v="0"/>
          </reference>
        </references>
      </pivotArea>
    </format>
    <format dxfId="382">
      <pivotArea field="1" type="button" dataOnly="0" labelOnly="1" outline="0" axis="axisRow" fieldPosition="0"/>
    </format>
    <format dxfId="381">
      <pivotArea field="1" type="button" dataOnly="0" labelOnly="1" outline="0" axis="axisRow" fieldPosition="0"/>
    </format>
    <format dxfId="3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field="1" type="button" dataOnly="0" labelOnly="1" outline="0" axis="axisRow" fieldPosition="0"/>
    </format>
    <format dxfId="377">
      <pivotArea field="1" type="button" dataOnly="0" labelOnly="1" outline="0" axis="axisRow" fieldPosition="0"/>
    </format>
    <format dxfId="37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75">
      <pivotArea dataOnly="0" labelOnly="1" fieldPosition="0">
        <references count="1">
          <reference field="1" count="1">
            <x v="0"/>
          </reference>
        </references>
      </pivotArea>
    </format>
    <format dxfId="37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7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m="1" x="25"/>
        <item h="1" m="1" x="29"/>
        <item h="1" m="1" x="34"/>
        <item h="1" m="1" x="56"/>
        <item h="1" m="1" x="33"/>
        <item h="1" m="1" x="39"/>
        <item h="1" m="1" x="36"/>
        <item h="1" m="1" x="50"/>
        <item h="1" m="1" x="35"/>
        <item h="1" m="1" x="32"/>
        <item h="1" m="1" x="55"/>
        <item h="1" m="1" x="53"/>
        <item m="1" x="27"/>
        <item h="1" m="1" x="31"/>
        <item h="1" m="1" x="41"/>
        <item h="1" m="1" x="60"/>
        <item h="1" m="1" x="40"/>
        <item h="1" m="1" x="44"/>
        <item h="1" m="1" x="43"/>
        <item h="1" m="1" x="54"/>
        <item h="1" m="1" x="42"/>
        <item h="1" m="1" x="38"/>
        <item h="1" m="1" x="59"/>
        <item h="1" m="1" x="57"/>
        <item m="1" x="28"/>
        <item h="1" m="1" x="37"/>
        <item h="1" m="1" x="46"/>
        <item h="1" m="1" x="26"/>
        <item h="1" m="1" x="45"/>
        <item h="1" m="1" x="51"/>
        <item h="1" m="1" x="48"/>
        <item h="1" m="1" x="58"/>
        <item h="1" m="1" x="47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3">
    <format dxfId="3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1">
      <pivotArea outline="0" collapsedLevelsAreSubtotals="1" fieldPosition="0"/>
    </format>
    <format dxfId="370">
      <pivotArea dataOnly="0" labelOnly="1" outline="0" fieldPosition="0">
        <references count="1">
          <reference field="4" count="0"/>
        </references>
      </pivotArea>
    </format>
    <format dxfId="369">
      <pivotArea field="-2" type="button" dataOnly="0" labelOnly="1" outline="0" axis="axisCol" fieldPosition="0"/>
    </format>
    <format dxfId="368">
      <pivotArea type="topRight" dataOnly="0" labelOnly="1" outline="0" fieldPosition="0"/>
    </format>
    <format dxfId="3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dataOnly="0" labelOnly="1" grandRow="1" outline="0" fieldPosition="0"/>
    </format>
    <format dxfId="363">
      <pivotArea field="1" type="button" dataOnly="0" labelOnly="1" outline="0" axis="axisRow" fieldPosition="0"/>
    </format>
    <format dxfId="362">
      <pivotArea field="1" type="button" dataOnly="0" labelOnly="1" outline="0" axis="axisRow" fieldPosition="0"/>
    </format>
    <format dxfId="361">
      <pivotArea field="1" type="button" dataOnly="0" labelOnly="1" outline="0" axis="axisRow" fieldPosition="0"/>
    </format>
    <format dxfId="3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9">
      <pivotArea field="1" type="button" dataOnly="0" labelOnly="1" outline="0" axis="axisRow" fieldPosition="0"/>
    </format>
    <format dxfId="358">
      <pivotArea outline="0" collapsedLevelsAreSubtotals="1" fieldPosition="0"/>
    </format>
    <format dxfId="357">
      <pivotArea field="1" type="button" dataOnly="0" labelOnly="1" outline="0" axis="axisRow" fieldPosition="0"/>
    </format>
    <format dxfId="35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6">
      <pivotArea dataOnly="0" labelOnly="1" grandRow="1" outline="0" fieldPosition="0"/>
    </format>
    <format dxfId="3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4">
      <pivotArea grandRow="1" outline="0" collapsedLevelsAreSubtotals="1" fieldPosition="0"/>
    </format>
    <format dxfId="343">
      <pivotArea dataOnly="0" labelOnly="1" grandRow="1" outline="0" fieldPosition="0"/>
    </format>
    <format dxfId="342">
      <pivotArea dataOnly="0" labelOnly="1" fieldPosition="0">
        <references count="1">
          <reference field="1" count="1">
            <x v="0"/>
          </reference>
        </references>
      </pivotArea>
    </format>
    <format dxfId="341">
      <pivotArea field="1" type="button" dataOnly="0" labelOnly="1" outline="0" axis="axisRow" fieldPosition="0"/>
    </format>
    <format dxfId="340">
      <pivotArea field="1" type="button" dataOnly="0" labelOnly="1" outline="0" axis="axisRow" fieldPosition="0"/>
    </format>
    <format dxfId="3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7">
      <pivotArea field="1" type="button" dataOnly="0" labelOnly="1" outline="0" axis="axisRow" fieldPosition="0"/>
    </format>
    <format dxfId="336">
      <pivotArea field="1" type="button" dataOnly="0" labelOnly="1" outline="0" axis="axisRow" fieldPosition="0"/>
    </format>
    <format dxfId="335">
      <pivotArea dataOnly="0" labelOnly="1" fieldPosition="0">
        <references count="1">
          <reference field="1" count="1">
            <x v="0"/>
          </reference>
        </references>
      </pivotArea>
    </format>
    <format dxfId="334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3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3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3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3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h="1" m="1" x="25"/>
        <item m="1" x="29"/>
        <item h="1" m="1" x="34"/>
        <item h="1" m="1" x="56"/>
        <item h="1" m="1" x="33"/>
        <item h="1" m="1" x="39"/>
        <item h="1" m="1" x="36"/>
        <item h="1" m="1" x="50"/>
        <item h="1" m="1" x="35"/>
        <item h="1" m="1" x="32"/>
        <item h="1" m="1" x="55"/>
        <item h="1" m="1" x="53"/>
        <item h="1" m="1" x="27"/>
        <item m="1" x="31"/>
        <item h="1" m="1" x="41"/>
        <item h="1" m="1" x="60"/>
        <item h="1" m="1" x="40"/>
        <item h="1" m="1" x="44"/>
        <item h="1" m="1" x="43"/>
        <item h="1" m="1" x="54"/>
        <item h="1" m="1" x="42"/>
        <item h="1" m="1" x="38"/>
        <item h="1" m="1" x="59"/>
        <item h="1" m="1" x="57"/>
        <item h="1" m="1" x="28"/>
        <item m="1" x="37"/>
        <item h="1" m="1" x="46"/>
        <item h="1" m="1" x="26"/>
        <item h="1" m="1" x="45"/>
        <item h="1" m="1" x="51"/>
        <item h="1" m="1" x="48"/>
        <item h="1" m="1" x="58"/>
        <item h="1" m="1" x="47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1"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outline="0" collapsedLevelsAreSubtotals="1" fieldPosition="0"/>
    </format>
    <format dxfId="327">
      <pivotArea dataOnly="0" labelOnly="1" outline="0" fieldPosition="0">
        <references count="1">
          <reference field="4" count="0"/>
        </references>
      </pivotArea>
    </format>
    <format dxfId="326">
      <pivotArea field="-2" type="button" dataOnly="0" labelOnly="1" outline="0" axis="axisCol" fieldPosition="0"/>
    </format>
    <format dxfId="325">
      <pivotArea type="topRight" dataOnly="0" labelOnly="1" outline="0" fieldPosition="0"/>
    </format>
    <format dxfId="32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dataOnly="0" labelOnly="1" grandRow="1" outline="0" fieldPosition="0"/>
    </format>
    <format dxfId="320">
      <pivotArea field="1" type="button" dataOnly="0" labelOnly="1" outline="0" axis="axisRow" fieldPosition="0"/>
    </format>
    <format dxfId="319">
      <pivotArea field="1" type="button" dataOnly="0" labelOnly="1" outline="0" axis="axisRow" fieldPosition="0"/>
    </format>
    <format dxfId="318">
      <pivotArea field="1" type="button" dataOnly="0" labelOnly="1" outline="0" axis="axisRow" fieldPosition="0"/>
    </format>
    <format dxfId="3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6">
      <pivotArea field="1" type="button" dataOnly="0" labelOnly="1" outline="0" axis="axisRow" fieldPosition="0"/>
    </format>
    <format dxfId="315">
      <pivotArea outline="0" collapsedLevelsAreSubtotals="1" fieldPosition="0"/>
    </format>
    <format dxfId="314">
      <pivotArea field="1" type="button" dataOnly="0" labelOnly="1" outline="0" axis="axisRow" fieldPosition="0"/>
    </format>
    <format dxfId="31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0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3">
      <pivotArea dataOnly="0" labelOnly="1" grandRow="1" outline="0" fieldPosition="0"/>
    </format>
    <format dxfId="3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1">
      <pivotArea grandRow="1" outline="0" collapsedLevelsAreSubtotals="1" fieldPosition="0"/>
    </format>
    <format dxfId="300">
      <pivotArea dataOnly="0" labelOnly="1" grandRow="1" outline="0" fieldPosition="0"/>
    </format>
    <format dxfId="299">
      <pivotArea dataOnly="0" labelOnly="1" fieldPosition="0">
        <references count="1">
          <reference field="1" count="1">
            <x v="0"/>
          </reference>
        </references>
      </pivotArea>
    </format>
    <format dxfId="298">
      <pivotArea field="1" type="button" dataOnly="0" labelOnly="1" outline="0" axis="axisRow" fieldPosition="0"/>
    </format>
    <format dxfId="297">
      <pivotArea field="1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4">
      <pivotArea field="1" type="button" dataOnly="0" labelOnly="1" outline="0" axis="axisRow" fieldPosition="0"/>
    </format>
    <format dxfId="293">
      <pivotArea field="1" type="button" dataOnly="0" labelOnly="1" outline="0" axis="axisRow" fieldPosition="0"/>
    </format>
    <format dxfId="292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91">
      <pivotArea dataOnly="0" labelOnly="1" fieldPosition="0">
        <references count="1">
          <reference field="1" count="1">
            <x v="0"/>
          </reference>
        </references>
      </pivotArea>
    </format>
    <format dxfId="290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8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h="1" m="1" x="25"/>
        <item h="1" m="1" x="29"/>
        <item m="1" x="34"/>
        <item h="1" m="1" x="56"/>
        <item h="1" m="1" x="33"/>
        <item h="1" m="1" x="39"/>
        <item h="1" m="1" x="36"/>
        <item h="1" m="1" x="50"/>
        <item h="1" m="1" x="35"/>
        <item h="1" m="1" x="32"/>
        <item h="1" m="1" x="55"/>
        <item h="1" m="1" x="53"/>
        <item h="1" m="1" x="27"/>
        <item h="1" m="1" x="31"/>
        <item m="1" x="41"/>
        <item h="1" m="1" x="60"/>
        <item h="1" m="1" x="40"/>
        <item h="1" m="1" x="44"/>
        <item h="1" m="1" x="43"/>
        <item h="1" m="1" x="54"/>
        <item h="1" m="1" x="42"/>
        <item h="1" m="1" x="38"/>
        <item h="1" m="1" x="59"/>
        <item h="1" m="1" x="57"/>
        <item h="1" m="1" x="28"/>
        <item h="1" m="1" x="37"/>
        <item m="1" x="46"/>
        <item h="1" m="1" x="26"/>
        <item h="1" m="1" x="45"/>
        <item h="1" m="1" x="51"/>
        <item h="1" m="1" x="48"/>
        <item h="1" m="1" x="58"/>
        <item h="1" m="1" x="47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1">
    <format dxfId="2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7">
      <pivotArea outline="0" collapsedLevelsAreSubtotals="1" fieldPosition="0"/>
    </format>
    <format dxfId="286">
      <pivotArea dataOnly="0" labelOnly="1" outline="0" fieldPosition="0">
        <references count="1">
          <reference field="4" count="0"/>
        </references>
      </pivotArea>
    </format>
    <format dxfId="285">
      <pivotArea field="-2" type="button" dataOnly="0" labelOnly="1" outline="0" axis="axisCol" fieldPosition="0"/>
    </format>
    <format dxfId="284">
      <pivotArea type="topRight" dataOnly="0" labelOnly="1" outline="0" fieldPosition="0"/>
    </format>
    <format dxfId="2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">
      <pivotArea dataOnly="0" labelOnly="1" grandRow="1" outline="0" fieldPosition="0"/>
    </format>
    <format dxfId="279">
      <pivotArea field="1" type="button" dataOnly="0" labelOnly="1" outline="0" axis="axisRow" fieldPosition="0"/>
    </format>
    <format dxfId="278">
      <pivotArea field="1" type="button" dataOnly="0" labelOnly="1" outline="0" axis="axisRow" fieldPosition="0"/>
    </format>
    <format dxfId="277">
      <pivotArea field="1" type="button" dataOnly="0" labelOnly="1" outline="0" axis="axisRow" fieldPosition="0"/>
    </format>
    <format dxfId="2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5">
      <pivotArea field="1" type="button" dataOnly="0" labelOnly="1" outline="0" axis="axisRow" fieldPosition="0"/>
    </format>
    <format dxfId="274">
      <pivotArea outline="0" collapsedLevelsAreSubtotals="1" fieldPosition="0"/>
    </format>
    <format dxfId="273">
      <pivotArea field="1" type="button" dataOnly="0" labelOnly="1" outline="0" axis="axisRow" fieldPosition="0"/>
    </format>
    <format dxfId="27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6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6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6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6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6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6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2">
      <pivotArea dataOnly="0" labelOnly="1" grandRow="1" outline="0" fieldPosition="0"/>
    </format>
    <format dxfId="2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">
      <pivotArea grandRow="1" outline="0" collapsedLevelsAreSubtotals="1" fieldPosition="0"/>
    </format>
    <format dxfId="259">
      <pivotArea dataOnly="0" labelOnly="1" grandRow="1" outline="0" fieldPosition="0"/>
    </format>
    <format dxfId="258">
      <pivotArea dataOnly="0" labelOnly="1" fieldPosition="0">
        <references count="1">
          <reference field="1" count="1">
            <x v="0"/>
          </reference>
        </references>
      </pivotArea>
    </format>
    <format dxfId="257">
      <pivotArea field="1" type="button" dataOnly="0" labelOnly="1" outline="0" axis="axisRow" fieldPosition="0"/>
    </format>
    <format dxfId="256">
      <pivotArea field="1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field="1" type="button" dataOnly="0" labelOnly="1" outline="0" axis="axisRow" fieldPosition="0"/>
    </format>
    <format dxfId="252">
      <pivotArea field="1" type="button" dataOnly="0" labelOnly="1" outline="0" axis="axisRow" fieldPosition="0"/>
    </format>
    <format dxfId="251">
      <pivotArea dataOnly="0" labelOnly="1" fieldPosition="0">
        <references count="1">
          <reference field="1" count="1">
            <x v="0"/>
          </reference>
        </references>
      </pivotArea>
    </format>
    <format dxfId="25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49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4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62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30"/>
        <item h="1" m="1" x="52"/>
        <item h="1" m="1" x="49"/>
        <item h="1" m="1" x="25"/>
        <item h="1" m="1" x="29"/>
        <item h="1" m="1" x="34"/>
        <item m="1" x="56"/>
        <item h="1" m="1" x="33"/>
        <item h="1" m="1" x="39"/>
        <item h="1" m="1" x="36"/>
        <item h="1" m="1" x="50"/>
        <item h="1" m="1" x="35"/>
        <item h="1" m="1" x="32"/>
        <item h="1" m="1" x="55"/>
        <item h="1" m="1" x="53"/>
        <item h="1" m="1" x="27"/>
        <item h="1" m="1" x="31"/>
        <item h="1" m="1" x="41"/>
        <item m="1" x="60"/>
        <item h="1" m="1" x="40"/>
        <item h="1" m="1" x="44"/>
        <item h="1" m="1" x="43"/>
        <item h="1" m="1" x="54"/>
        <item h="1" m="1" x="42"/>
        <item h="1" m="1" x="38"/>
        <item h="1" m="1" x="59"/>
        <item h="1" m="1" x="57"/>
        <item h="1" m="1" x="28"/>
        <item h="1" m="1" x="37"/>
        <item h="1" m="1" x="46"/>
        <item m="1" x="26"/>
        <item h="1" m="1" x="45"/>
        <item h="1" m="1" x="51"/>
        <item h="1" m="1" x="48"/>
        <item h="1" m="1" x="58"/>
        <item h="1" m="1" x="47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2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6">
      <pivotArea outline="0" collapsedLevelsAreSubtotals="1" fieldPosition="0"/>
    </format>
    <format dxfId="245">
      <pivotArea dataOnly="0" labelOnly="1" outline="0" fieldPosition="0">
        <references count="1">
          <reference field="4" count="0"/>
        </references>
      </pivotArea>
    </format>
    <format dxfId="244">
      <pivotArea field="-2" type="button" dataOnly="0" labelOnly="1" outline="0" axis="axisCol" fieldPosition="0"/>
    </format>
    <format dxfId="243">
      <pivotArea type="topRight" dataOnly="0" labelOnly="1" outline="0" fieldPosition="0"/>
    </format>
    <format dxfId="2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9">
      <pivotArea dataOnly="0" labelOnly="1" grandRow="1" outline="0" fieldPosition="0"/>
    </format>
    <format dxfId="238">
      <pivotArea field="1" type="button" dataOnly="0" labelOnly="1" outline="0" axis="axisRow" fieldPosition="0"/>
    </format>
    <format dxfId="237">
      <pivotArea field="1" type="button" dataOnly="0" labelOnly="1" outline="0" axis="axisRow" fieldPosition="0"/>
    </format>
    <format dxfId="236">
      <pivotArea field="1" type="button" dataOnly="0" labelOnly="1" outline="0" axis="axisRow" fieldPosition="0"/>
    </format>
    <format dxfId="2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4">
      <pivotArea field="1" type="button" dataOnly="0" labelOnly="1" outline="0" axis="axisRow" fieldPosition="0"/>
    </format>
    <format dxfId="233">
      <pivotArea outline="0" collapsedLevelsAreSubtotals="1" fieldPosition="0"/>
    </format>
    <format dxfId="232">
      <pivotArea field="1" type="button" dataOnly="0" labelOnly="1" outline="0" axis="axisRow" fieldPosition="0"/>
    </format>
    <format dxfId="23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21">
      <pivotArea dataOnly="0" labelOnly="1" grandRow="1" outline="0" fieldPosition="0"/>
    </format>
    <format dxfId="2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9">
      <pivotArea grandRow="1" outline="0" collapsedLevelsAreSubtotals="1" fieldPosition="0"/>
    </format>
    <format dxfId="218">
      <pivotArea dataOnly="0" labelOnly="1" grandRow="1" outline="0" fieldPosition="0"/>
    </format>
    <format dxfId="217">
      <pivotArea dataOnly="0" labelOnly="1" fieldPosition="0">
        <references count="1">
          <reference field="1" count="1">
            <x v="0"/>
          </reference>
        </references>
      </pivotArea>
    </format>
    <format dxfId="216">
      <pivotArea field="1" type="button" dataOnly="0" labelOnly="1" outline="0" axis="axisRow" fieldPosition="0"/>
    </format>
    <format dxfId="215">
      <pivotArea field="1" type="button" dataOnly="0" labelOnly="1" outline="0" axis="axisRow" fieldPosition="0"/>
    </format>
    <format dxfId="2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2">
      <pivotArea field="1" type="button" dataOnly="0" labelOnly="1" outline="0" axis="axisRow" fieldPosition="0"/>
    </format>
    <format dxfId="211">
      <pivotArea field="1" type="button" dataOnly="0" labelOnly="1" outline="0" axis="axisRow" fieldPosition="0"/>
    </format>
    <format dxfId="210">
      <pivotArea dataOnly="0" labelOnly="1" fieldPosition="0">
        <references count="1">
          <reference field="1" count="1">
            <x v="0"/>
          </reference>
        </references>
      </pivotArea>
    </format>
    <format dxfId="209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08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07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0"/>
  <sheetViews>
    <sheetView showGridLines="0" topLeftCell="E4" workbookViewId="0">
      <selection activeCell="B6" sqref="B6:P19"/>
    </sheetView>
  </sheetViews>
  <sheetFormatPr defaultRowHeight="15" outlineLevelRow="1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 x14ac:dyDescent="0.25">
      <c r="A2" s="85" t="s">
        <v>533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6"/>
    </row>
    <row r="3" spans="1:16" x14ac:dyDescent="0.25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25">
      <c r="A4" s="85" t="s">
        <v>591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28"/>
    </row>
    <row r="5" spans="1:16" ht="15.75" thickBot="1" x14ac:dyDescent="0.3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51.75" thickBot="1" x14ac:dyDescent="0.3">
      <c r="A6" s="30"/>
      <c r="B6" s="58" t="s">
        <v>534</v>
      </c>
      <c r="C6" s="59" t="s">
        <v>3</v>
      </c>
      <c r="D6" s="59" t="s">
        <v>535</v>
      </c>
      <c r="E6" s="59" t="s">
        <v>5</v>
      </c>
      <c r="F6" s="59" t="s">
        <v>536</v>
      </c>
      <c r="G6" s="59" t="s">
        <v>6</v>
      </c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59" t="s">
        <v>13</v>
      </c>
      <c r="O6" s="59" t="s">
        <v>556</v>
      </c>
      <c r="P6" s="60" t="s">
        <v>557</v>
      </c>
    </row>
    <row r="7" spans="1:16" x14ac:dyDescent="0.25">
      <c r="B7" s="31" t="s">
        <v>560</v>
      </c>
      <c r="C7" s="32">
        <f t="shared" ref="C7:C9" ca="1" si="0">INDIRECT(RIGHT($B7,3)&amp;"!B511")</f>
        <v>190</v>
      </c>
      <c r="D7" s="32">
        <f t="shared" ref="D7:D17" ca="1" si="1">INDIRECT(RIGHT($B7,3)&amp;"!C511")</f>
        <v>196</v>
      </c>
      <c r="E7" s="32">
        <f t="shared" ref="E7:E17" ca="1" si="2">INDIRECT(RIGHT($B7,3)&amp;"!D511")</f>
        <v>11</v>
      </c>
      <c r="F7" s="32">
        <f t="shared" ref="F7:F17" ca="1" si="3">INDIRECT(RIGHT($B7,3)&amp;"!E511")</f>
        <v>14838</v>
      </c>
      <c r="G7" s="32">
        <f t="shared" ref="G7:G17" ca="1" si="4">INDIRECT(RIGHT($B7,3)&amp;"!F511")</f>
        <v>524</v>
      </c>
      <c r="H7" s="32">
        <f t="shared" ref="H7:H17" ca="1" si="5">INDIRECT(RIGHT($B7,3)&amp;"!G511")</f>
        <v>1521</v>
      </c>
      <c r="I7" s="32">
        <f t="shared" ref="I7:I17" ca="1" si="6">INDIRECT(RIGHT($B7,3)&amp;"!H511")</f>
        <v>4594</v>
      </c>
      <c r="J7" s="32">
        <f t="shared" ref="J7:J17" ca="1" si="7">INDIRECT(RIGHT($B7,3)&amp;"!i511")</f>
        <v>994</v>
      </c>
      <c r="K7" s="32">
        <f t="shared" ref="K7:K16" ca="1" si="8">INDIRECT(RIGHT($B7,3)&amp;"!J511")</f>
        <v>1644</v>
      </c>
      <c r="L7" s="32">
        <f t="shared" ref="L7:L17" ca="1" si="9">INDIRECT(RIGHT($B7,3)&amp;"!K511")</f>
        <v>664</v>
      </c>
      <c r="M7" s="32">
        <f t="shared" ref="M7:M17" ca="1" si="10">INDIRECT(RIGHT($B7,3)&amp;"!L511")</f>
        <v>1235</v>
      </c>
      <c r="N7" s="32">
        <f t="shared" ref="N7:N17" ca="1" si="11">INDIRECT(RIGHT($B7,3)&amp;"!M511")</f>
        <v>738</v>
      </c>
      <c r="O7" s="32">
        <f ca="1">INDIRECT(RIGHT($B7,3)&amp;"!N511")</f>
        <v>11</v>
      </c>
      <c r="P7" s="70">
        <f t="shared" ref="P7:P18" ca="1" si="12">INDIRECT(RIGHT($B7,3)&amp;"!o511")</f>
        <v>8</v>
      </c>
    </row>
    <row r="8" spans="1:16" x14ac:dyDescent="0.25">
      <c r="B8" s="61" t="s">
        <v>584</v>
      </c>
      <c r="C8" s="62">
        <f t="shared" ca="1" si="0"/>
        <v>229</v>
      </c>
      <c r="D8" s="62">
        <f t="shared" ca="1" si="1"/>
        <v>237</v>
      </c>
      <c r="E8" s="62">
        <f t="shared" ca="1" si="2"/>
        <v>20</v>
      </c>
      <c r="F8" s="62">
        <f t="shared" ca="1" si="3"/>
        <v>14074</v>
      </c>
      <c r="G8" s="62">
        <f t="shared" ca="1" si="4"/>
        <v>544</v>
      </c>
      <c r="H8" s="62">
        <f t="shared" ca="1" si="5"/>
        <v>1461</v>
      </c>
      <c r="I8" s="62">
        <f t="shared" ca="1" si="6"/>
        <v>4457</v>
      </c>
      <c r="J8" s="62">
        <f t="shared" ca="1" si="7"/>
        <v>1074</v>
      </c>
      <c r="K8" s="62">
        <f t="shared" ca="1" si="8"/>
        <v>1490</v>
      </c>
      <c r="L8" s="62">
        <f t="shared" ca="1" si="9"/>
        <v>606</v>
      </c>
      <c r="M8" s="62">
        <f t="shared" ca="1" si="10"/>
        <v>1124</v>
      </c>
      <c r="N8" s="62">
        <f t="shared" ca="1" si="11"/>
        <v>715</v>
      </c>
      <c r="O8" s="62">
        <f t="shared" ref="O8:O18" ca="1" si="13">INDIRECT(RIGHT($B8,3)&amp;"!n511")</f>
        <v>20</v>
      </c>
      <c r="P8" s="63">
        <f t="shared" ca="1" si="12"/>
        <v>3</v>
      </c>
    </row>
    <row r="9" spans="1:16" x14ac:dyDescent="0.25">
      <c r="B9" s="33" t="s">
        <v>562</v>
      </c>
      <c r="C9" s="34">
        <f t="shared" ca="1" si="0"/>
        <v>239</v>
      </c>
      <c r="D9" s="34">
        <f t="shared" ca="1" si="1"/>
        <v>260</v>
      </c>
      <c r="E9" s="34">
        <f t="shared" ca="1" si="2"/>
        <v>11</v>
      </c>
      <c r="F9" s="34">
        <f t="shared" ca="1" si="3"/>
        <v>15056</v>
      </c>
      <c r="G9" s="34">
        <f t="shared" ca="1" si="4"/>
        <v>592</v>
      </c>
      <c r="H9" s="34">
        <f t="shared" ca="1" si="5"/>
        <v>1667</v>
      </c>
      <c r="I9" s="34">
        <f t="shared" ca="1" si="6"/>
        <v>5383</v>
      </c>
      <c r="J9" s="34">
        <f t="shared" ca="1" si="7"/>
        <v>1157</v>
      </c>
      <c r="K9" s="34">
        <f t="shared" ca="1" si="8"/>
        <v>1464</v>
      </c>
      <c r="L9" s="34">
        <f t="shared" ca="1" si="9"/>
        <v>727</v>
      </c>
      <c r="M9" s="34">
        <f t="shared" ca="1" si="10"/>
        <v>1279</v>
      </c>
      <c r="N9" s="34">
        <f t="shared" ca="1" si="11"/>
        <v>809</v>
      </c>
      <c r="O9" s="34">
        <f t="shared" ca="1" si="13"/>
        <v>11</v>
      </c>
      <c r="P9" s="35">
        <f t="shared" ca="1" si="12"/>
        <v>4</v>
      </c>
    </row>
    <row r="10" spans="1:16" x14ac:dyDescent="0.25">
      <c r="B10" s="61" t="s">
        <v>585</v>
      </c>
      <c r="C10" s="62">
        <f t="shared" ref="C10:C18" ca="1" si="14">INDIRECT(RIGHT($B10,3)&amp;"!B511")</f>
        <v>211</v>
      </c>
      <c r="D10" s="62">
        <f t="shared" ca="1" si="1"/>
        <v>221</v>
      </c>
      <c r="E10" s="62">
        <f t="shared" ca="1" si="2"/>
        <v>10</v>
      </c>
      <c r="F10" s="62">
        <f t="shared" ca="1" si="3"/>
        <v>14440</v>
      </c>
      <c r="G10" s="62">
        <f t="shared" ca="1" si="4"/>
        <v>557</v>
      </c>
      <c r="H10" s="62">
        <f t="shared" ca="1" si="5"/>
        <v>1609</v>
      </c>
      <c r="I10" s="62">
        <f t="shared" ca="1" si="6"/>
        <v>5218</v>
      </c>
      <c r="J10" s="62">
        <f t="shared" ca="1" si="7"/>
        <v>1253</v>
      </c>
      <c r="K10" s="62">
        <f t="shared" ca="1" si="8"/>
        <v>1501</v>
      </c>
      <c r="L10" s="62">
        <f t="shared" ca="1" si="9"/>
        <v>694</v>
      </c>
      <c r="M10" s="62">
        <f t="shared" ca="1" si="10"/>
        <v>1253</v>
      </c>
      <c r="N10" s="62">
        <f t="shared" ca="1" si="11"/>
        <v>836</v>
      </c>
      <c r="O10" s="62">
        <f t="shared" ca="1" si="13"/>
        <v>12</v>
      </c>
      <c r="P10" s="63">
        <f t="shared" ca="1" si="12"/>
        <v>2</v>
      </c>
    </row>
    <row r="11" spans="1:16" x14ac:dyDescent="0.25">
      <c r="B11" s="33" t="s">
        <v>586</v>
      </c>
      <c r="C11" s="34">
        <f t="shared" ca="1" si="14"/>
        <v>179</v>
      </c>
      <c r="D11" s="34">
        <f t="shared" ca="1" si="1"/>
        <v>189</v>
      </c>
      <c r="E11" s="34">
        <f t="shared" ca="1" si="2"/>
        <v>14</v>
      </c>
      <c r="F11" s="34">
        <f t="shared" ca="1" si="3"/>
        <v>14453</v>
      </c>
      <c r="G11" s="34">
        <f t="shared" ca="1" si="4"/>
        <v>603</v>
      </c>
      <c r="H11" s="34">
        <f t="shared" ca="1" si="5"/>
        <v>1555</v>
      </c>
      <c r="I11" s="34">
        <f t="shared" ca="1" si="6"/>
        <v>5324</v>
      </c>
      <c r="J11" s="34">
        <f t="shared" ca="1" si="7"/>
        <v>1154</v>
      </c>
      <c r="K11" s="34">
        <f t="shared" ca="1" si="8"/>
        <v>1595</v>
      </c>
      <c r="L11" s="34">
        <f t="shared" ca="1" si="9"/>
        <v>645</v>
      </c>
      <c r="M11" s="34">
        <f t="shared" ca="1" si="10"/>
        <v>1331</v>
      </c>
      <c r="N11" s="34">
        <f t="shared" ca="1" si="11"/>
        <v>930</v>
      </c>
      <c r="O11" s="34">
        <f t="shared" ca="1" si="13"/>
        <v>14</v>
      </c>
      <c r="P11" s="35">
        <f t="shared" ca="1" si="12"/>
        <v>2</v>
      </c>
    </row>
    <row r="12" spans="1:16" x14ac:dyDescent="0.25">
      <c r="B12" s="61" t="s">
        <v>565</v>
      </c>
      <c r="C12" s="62">
        <f t="shared" ca="1" si="14"/>
        <v>182</v>
      </c>
      <c r="D12" s="62">
        <f t="shared" ca="1" si="1"/>
        <v>198</v>
      </c>
      <c r="E12" s="62">
        <f t="shared" ca="1" si="2"/>
        <v>8</v>
      </c>
      <c r="F12" s="62">
        <f t="shared" ca="1" si="3"/>
        <v>13600</v>
      </c>
      <c r="G12" s="62">
        <f t="shared" ca="1" si="4"/>
        <v>633</v>
      </c>
      <c r="H12" s="62">
        <f t="shared" ca="1" si="5"/>
        <v>1575</v>
      </c>
      <c r="I12" s="62">
        <f t="shared" ca="1" si="6"/>
        <v>5334</v>
      </c>
      <c r="J12" s="62">
        <f t="shared" ca="1" si="7"/>
        <v>1119</v>
      </c>
      <c r="K12" s="62">
        <f t="shared" ca="1" si="8"/>
        <v>1448</v>
      </c>
      <c r="L12" s="62">
        <f t="shared" ca="1" si="9"/>
        <v>611</v>
      </c>
      <c r="M12" s="62">
        <f t="shared" ca="1" si="10"/>
        <v>1101</v>
      </c>
      <c r="N12" s="62">
        <f t="shared" ca="1" si="11"/>
        <v>745</v>
      </c>
      <c r="O12" s="62">
        <f t="shared" ca="1" si="13"/>
        <v>8</v>
      </c>
      <c r="P12" s="63">
        <f t="shared" ca="1" si="12"/>
        <v>3</v>
      </c>
    </row>
    <row r="13" spans="1:16" x14ac:dyDescent="0.25">
      <c r="B13" s="33" t="s">
        <v>566</v>
      </c>
      <c r="C13" s="34">
        <f t="shared" ca="1" si="14"/>
        <v>145</v>
      </c>
      <c r="D13" s="34">
        <f t="shared" ca="1" si="1"/>
        <v>155</v>
      </c>
      <c r="E13" s="34">
        <f t="shared" ca="1" si="2"/>
        <v>8</v>
      </c>
      <c r="F13" s="34">
        <f t="shared" ca="1" si="3"/>
        <v>14086</v>
      </c>
      <c r="G13" s="34">
        <f t="shared" ca="1" si="4"/>
        <v>681</v>
      </c>
      <c r="H13" s="34">
        <f t="shared" ca="1" si="5"/>
        <v>1596</v>
      </c>
      <c r="I13" s="34">
        <f t="shared" ca="1" si="6"/>
        <v>5473</v>
      </c>
      <c r="J13" s="34">
        <f t="shared" ca="1" si="7"/>
        <v>1096</v>
      </c>
      <c r="K13" s="34">
        <f t="shared" ca="1" si="8"/>
        <v>1653</v>
      </c>
      <c r="L13" s="34">
        <f t="shared" ca="1" si="9"/>
        <v>620</v>
      </c>
      <c r="M13" s="34">
        <f t="shared" ca="1" si="10"/>
        <v>1550</v>
      </c>
      <c r="N13" s="34">
        <f t="shared" ca="1" si="11"/>
        <v>986</v>
      </c>
      <c r="O13" s="34">
        <f t="shared" ca="1" si="13"/>
        <v>8</v>
      </c>
      <c r="P13" s="35">
        <f t="shared" ca="1" si="12"/>
        <v>8</v>
      </c>
    </row>
    <row r="14" spans="1:16" x14ac:dyDescent="0.25">
      <c r="B14" s="61" t="s">
        <v>587</v>
      </c>
      <c r="C14" s="62">
        <f t="shared" ca="1" si="14"/>
        <v>168</v>
      </c>
      <c r="D14" s="62">
        <f t="shared" ca="1" si="1"/>
        <v>177</v>
      </c>
      <c r="E14" s="62">
        <f t="shared" ca="1" si="2"/>
        <v>9</v>
      </c>
      <c r="F14" s="62">
        <f t="shared" ca="1" si="3"/>
        <v>13742</v>
      </c>
      <c r="G14" s="62">
        <f t="shared" ca="1" si="4"/>
        <v>657</v>
      </c>
      <c r="H14" s="62">
        <f t="shared" ca="1" si="5"/>
        <v>1574</v>
      </c>
      <c r="I14" s="62">
        <f t="shared" ca="1" si="6"/>
        <v>5373</v>
      </c>
      <c r="J14" s="62">
        <f t="shared" ca="1" si="7"/>
        <v>1155</v>
      </c>
      <c r="K14" s="62">
        <f t="shared" ca="1" si="8"/>
        <v>1559</v>
      </c>
      <c r="L14" s="62">
        <f t="shared" ca="1" si="9"/>
        <v>697</v>
      </c>
      <c r="M14" s="62">
        <f t="shared" ca="1" si="10"/>
        <v>1416</v>
      </c>
      <c r="N14" s="62">
        <f t="shared" ca="1" si="11"/>
        <v>949</v>
      </c>
      <c r="O14" s="62">
        <f t="shared" ca="1" si="13"/>
        <v>9</v>
      </c>
      <c r="P14" s="63">
        <f t="shared" ca="1" si="12"/>
        <v>4</v>
      </c>
    </row>
    <row r="15" spans="1:16" x14ac:dyDescent="0.25">
      <c r="B15" s="33" t="s">
        <v>588</v>
      </c>
      <c r="C15" s="34">
        <f t="shared" ca="1" si="14"/>
        <v>191</v>
      </c>
      <c r="D15" s="34">
        <f t="shared" ca="1" si="1"/>
        <v>202</v>
      </c>
      <c r="E15" s="34">
        <f t="shared" ca="1" si="2"/>
        <v>12</v>
      </c>
      <c r="F15" s="34">
        <f t="shared" ca="1" si="3"/>
        <v>14056</v>
      </c>
      <c r="G15" s="34">
        <f t="shared" ca="1" si="4"/>
        <v>672</v>
      </c>
      <c r="H15" s="34">
        <f t="shared" ca="1" si="5"/>
        <v>1689</v>
      </c>
      <c r="I15" s="34">
        <f t="shared" ca="1" si="6"/>
        <v>5293</v>
      </c>
      <c r="J15" s="34">
        <f t="shared" ca="1" si="7"/>
        <v>1241</v>
      </c>
      <c r="K15" s="34">
        <f t="shared" ca="1" si="8"/>
        <v>1547</v>
      </c>
      <c r="L15" s="34">
        <f t="shared" ca="1" si="9"/>
        <v>604</v>
      </c>
      <c r="M15" s="34">
        <f t="shared" ca="1" si="10"/>
        <v>1178</v>
      </c>
      <c r="N15" s="34">
        <f t="shared" ca="1" si="11"/>
        <v>876</v>
      </c>
      <c r="O15" s="34">
        <f t="shared" ca="1" si="13"/>
        <v>12</v>
      </c>
      <c r="P15" s="35">
        <f t="shared" ca="1" si="12"/>
        <v>5</v>
      </c>
    </row>
    <row r="16" spans="1:16" x14ac:dyDescent="0.25">
      <c r="B16" s="61" t="s">
        <v>589</v>
      </c>
      <c r="C16" s="62">
        <f t="shared" ca="1" si="14"/>
        <v>210</v>
      </c>
      <c r="D16" s="62">
        <f t="shared" ca="1" si="1"/>
        <v>231</v>
      </c>
      <c r="E16" s="62">
        <f t="shared" ca="1" si="2"/>
        <v>14</v>
      </c>
      <c r="F16" s="62">
        <f t="shared" ca="1" si="3"/>
        <v>14543</v>
      </c>
      <c r="G16" s="62">
        <f t="shared" ca="1" si="4"/>
        <v>690</v>
      </c>
      <c r="H16" s="62">
        <f t="shared" ca="1" si="5"/>
        <v>1576</v>
      </c>
      <c r="I16" s="62">
        <f t="shared" ca="1" si="6"/>
        <v>5789</v>
      </c>
      <c r="J16" s="62">
        <f t="shared" ca="1" si="7"/>
        <v>1295</v>
      </c>
      <c r="K16" s="62">
        <f t="shared" ca="1" si="8"/>
        <v>1641</v>
      </c>
      <c r="L16" s="62">
        <f t="shared" ca="1" si="9"/>
        <v>686</v>
      </c>
      <c r="M16" s="62">
        <f t="shared" ca="1" si="10"/>
        <v>1191</v>
      </c>
      <c r="N16" s="62">
        <f t="shared" ca="1" si="11"/>
        <v>853</v>
      </c>
      <c r="O16" s="62">
        <f t="shared" ca="1" si="13"/>
        <v>15</v>
      </c>
      <c r="P16" s="63">
        <f t="shared" ca="1" si="12"/>
        <v>5</v>
      </c>
    </row>
    <row r="17" spans="2:16" x14ac:dyDescent="0.25">
      <c r="B17" s="33" t="s">
        <v>570</v>
      </c>
      <c r="C17" s="34">
        <f t="shared" ca="1" si="14"/>
        <v>216</v>
      </c>
      <c r="D17" s="34">
        <f t="shared" ca="1" si="1"/>
        <v>228</v>
      </c>
      <c r="E17" s="34">
        <f t="shared" ca="1" si="2"/>
        <v>11</v>
      </c>
      <c r="F17" s="34">
        <f t="shared" ca="1" si="3"/>
        <v>13359</v>
      </c>
      <c r="G17" s="34">
        <f t="shared" ca="1" si="4"/>
        <v>604</v>
      </c>
      <c r="H17" s="34">
        <f t="shared" ca="1" si="5"/>
        <v>1539</v>
      </c>
      <c r="I17" s="34">
        <f t="shared" ca="1" si="6"/>
        <v>5147</v>
      </c>
      <c r="J17" s="34">
        <f t="shared" ca="1" si="7"/>
        <v>1168</v>
      </c>
      <c r="K17" s="34">
        <f ca="1">INDIRECT(RIGHT($B17,3)&amp;"!J511")</f>
        <v>1579</v>
      </c>
      <c r="L17" s="34">
        <f t="shared" ca="1" si="9"/>
        <v>644</v>
      </c>
      <c r="M17" s="34">
        <f t="shared" ca="1" si="10"/>
        <v>1135</v>
      </c>
      <c r="N17" s="34">
        <f t="shared" ca="1" si="11"/>
        <v>793</v>
      </c>
      <c r="O17" s="34">
        <f t="shared" ca="1" si="13"/>
        <v>12</v>
      </c>
      <c r="P17" s="35">
        <f t="shared" ca="1" si="12"/>
        <v>2</v>
      </c>
    </row>
    <row r="18" spans="2:16" ht="15.75" thickBot="1" x14ac:dyDescent="0.3">
      <c r="B18" s="61" t="s">
        <v>590</v>
      </c>
      <c r="C18" s="62">
        <f t="shared" ca="1" si="14"/>
        <v>217</v>
      </c>
      <c r="D18" s="62">
        <f ca="1">INDIRECT(RIGHT($B18,3)&amp;"!C511")</f>
        <v>233</v>
      </c>
      <c r="E18" s="62">
        <f ca="1">INDIRECT(RIGHT($B18,3)&amp;"!D511")</f>
        <v>17</v>
      </c>
      <c r="F18" s="62">
        <f ca="1">INDIRECT(RIGHT($B18,3)&amp;"!E511")</f>
        <v>14113</v>
      </c>
      <c r="G18" s="62">
        <f ca="1">INDIRECT(RIGHT($B18,3)&amp;"!F511")</f>
        <v>688</v>
      </c>
      <c r="H18" s="62">
        <f ca="1">INDIRECT(RIGHT($B18,3)&amp;"!G511")</f>
        <v>1594</v>
      </c>
      <c r="I18" s="62">
        <f ca="1">INDIRECT(RIGHT($B18,3)&amp;"!H511")</f>
        <v>4888</v>
      </c>
      <c r="J18" s="62">
        <f ca="1">INDIRECT(RIGHT($B18,3)&amp;"!i511")</f>
        <v>1048</v>
      </c>
      <c r="K18" s="62">
        <f ca="1">INDIRECT(RIGHT($B18,3)&amp;"!J511")</f>
        <v>1591</v>
      </c>
      <c r="L18" s="62">
        <f ca="1">INDIRECT(RIGHT($B18,3)&amp;"!K511")</f>
        <v>690</v>
      </c>
      <c r="M18" s="62">
        <f ca="1">INDIRECT(RIGHT($B18,3)&amp;"!L511")</f>
        <v>1166</v>
      </c>
      <c r="N18" s="62">
        <f ca="1">INDIRECT(RIGHT($B18,3)&amp;"!M511")</f>
        <v>712</v>
      </c>
      <c r="O18" s="62">
        <f t="shared" ca="1" si="13"/>
        <v>17</v>
      </c>
      <c r="P18" s="63">
        <f t="shared" ca="1" si="12"/>
        <v>5</v>
      </c>
    </row>
    <row r="19" spans="2:16" ht="15.75" thickBot="1" x14ac:dyDescent="0.3">
      <c r="B19" s="73" t="s">
        <v>516</v>
      </c>
      <c r="C19" s="74">
        <f t="shared" ref="C19:N19" ca="1" si="15">SUM(C7:C18)</f>
        <v>2377</v>
      </c>
      <c r="D19" s="74">
        <f t="shared" ca="1" si="15"/>
        <v>2527</v>
      </c>
      <c r="E19" s="74">
        <f t="shared" ca="1" si="15"/>
        <v>145</v>
      </c>
      <c r="F19" s="74">
        <f t="shared" ca="1" si="15"/>
        <v>170360</v>
      </c>
      <c r="G19" s="74">
        <f t="shared" ca="1" si="15"/>
        <v>7445</v>
      </c>
      <c r="H19" s="74">
        <f t="shared" ca="1" si="15"/>
        <v>18956</v>
      </c>
      <c r="I19" s="74">
        <f t="shared" ca="1" si="15"/>
        <v>62273</v>
      </c>
      <c r="J19" s="74">
        <f t="shared" ca="1" si="15"/>
        <v>13754</v>
      </c>
      <c r="K19" s="74">
        <f t="shared" ca="1" si="15"/>
        <v>18712</v>
      </c>
      <c r="L19" s="74">
        <f t="shared" ca="1" si="15"/>
        <v>7888</v>
      </c>
      <c r="M19" s="74">
        <f t="shared" ca="1" si="15"/>
        <v>14959</v>
      </c>
      <c r="N19" s="74">
        <f t="shared" ca="1" si="15"/>
        <v>9942</v>
      </c>
      <c r="O19" s="74">
        <f t="shared" ref="O19:P19" ca="1" si="16">SUM(O7:O18)</f>
        <v>149</v>
      </c>
      <c r="P19" s="75">
        <f t="shared" ca="1" si="16"/>
        <v>51</v>
      </c>
    </row>
    <row r="20" spans="2:16" x14ac:dyDescent="0.25">
      <c r="B20" s="86" t="s">
        <v>558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36"/>
      <c r="N20" s="37"/>
    </row>
    <row r="21" spans="2:16" ht="15.75" hidden="1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x14ac:dyDescent="0.25">
      <c r="B22" s="39" t="s">
        <v>559</v>
      </c>
      <c r="C22" s="39"/>
      <c r="D22" s="39"/>
      <c r="E22" s="39"/>
      <c r="F22" s="39"/>
      <c r="G22" s="39"/>
      <c r="H22" s="39"/>
      <c r="I22" s="39"/>
      <c r="J22" s="40"/>
    </row>
    <row r="25" spans="2:16" ht="15.75" thickBot="1" x14ac:dyDescent="0.3"/>
    <row r="26" spans="2:16" ht="36.6" customHeight="1" thickBot="1" x14ac:dyDescent="0.3">
      <c r="B26" s="88" t="s">
        <v>534</v>
      </c>
      <c r="C26" s="90" t="s">
        <v>537</v>
      </c>
      <c r="D26" s="91"/>
      <c r="E26" s="92"/>
      <c r="G26" s="88" t="s">
        <v>534</v>
      </c>
      <c r="H26" s="90" t="s">
        <v>538</v>
      </c>
      <c r="I26" s="91"/>
      <c r="J26" s="92"/>
      <c r="L26" s="88" t="s">
        <v>534</v>
      </c>
      <c r="M26" s="90" t="s">
        <v>539</v>
      </c>
      <c r="N26" s="91"/>
      <c r="O26" s="92"/>
    </row>
    <row r="27" spans="2:16" ht="26.25" thickBot="1" x14ac:dyDescent="0.3">
      <c r="B27" s="89"/>
      <c r="C27" s="64" t="s">
        <v>536</v>
      </c>
      <c r="D27" s="65" t="s">
        <v>540</v>
      </c>
      <c r="E27" s="66" t="s">
        <v>541</v>
      </c>
      <c r="G27" s="89"/>
      <c r="H27" s="64" t="s">
        <v>536</v>
      </c>
      <c r="I27" s="65" t="s">
        <v>540</v>
      </c>
      <c r="J27" s="66" t="s">
        <v>541</v>
      </c>
      <c r="L27" s="89"/>
      <c r="M27" s="64" t="s">
        <v>542</v>
      </c>
      <c r="N27" s="65" t="s">
        <v>543</v>
      </c>
      <c r="O27" s="66" t="s">
        <v>541</v>
      </c>
    </row>
    <row r="28" spans="2:16" x14ac:dyDescent="0.25">
      <c r="B28" s="31" t="s">
        <v>560</v>
      </c>
      <c r="C28" s="41">
        <f>C65</f>
        <v>7</v>
      </c>
      <c r="D28" s="42">
        <f>D65</f>
        <v>2</v>
      </c>
      <c r="E28" s="43">
        <f t="shared" ref="E28:E39" si="17">SUM(C28:D28)</f>
        <v>9</v>
      </c>
      <c r="G28" s="31" t="s">
        <v>560</v>
      </c>
      <c r="H28" s="41">
        <f>E65</f>
        <v>706</v>
      </c>
      <c r="I28" s="42">
        <f t="shared" ref="I28:I39" si="18">F65</f>
        <v>600</v>
      </c>
      <c r="J28" s="43">
        <f t="shared" ref="J28:J39" si="19">SUM(H28:I28)</f>
        <v>1306</v>
      </c>
      <c r="L28" s="31" t="s">
        <v>560</v>
      </c>
      <c r="M28" s="41">
        <f>G65</f>
        <v>16</v>
      </c>
      <c r="N28" s="42">
        <f t="shared" ref="N28:N39" si="20">H65</f>
        <v>229</v>
      </c>
      <c r="O28" s="43">
        <f t="shared" ref="O28:O39" si="21">SUM(M28:N28)</f>
        <v>245</v>
      </c>
    </row>
    <row r="29" spans="2:16" x14ac:dyDescent="0.25">
      <c r="B29" s="61" t="s">
        <v>584</v>
      </c>
      <c r="C29" s="67">
        <f t="shared" ref="C29:C39" si="22">C66</f>
        <v>18</v>
      </c>
      <c r="D29" s="68">
        <f t="shared" ref="D29" si="23">D66</f>
        <v>6</v>
      </c>
      <c r="E29" s="69">
        <f t="shared" si="17"/>
        <v>24</v>
      </c>
      <c r="F29" s="44"/>
      <c r="G29" s="61" t="s">
        <v>584</v>
      </c>
      <c r="H29" s="67">
        <f t="shared" ref="H29:H39" si="24">E66</f>
        <v>636</v>
      </c>
      <c r="I29" s="68">
        <f t="shared" si="18"/>
        <v>645</v>
      </c>
      <c r="J29" s="69">
        <f t="shared" si="19"/>
        <v>1281</v>
      </c>
      <c r="K29" s="44"/>
      <c r="L29" s="61" t="s">
        <v>584</v>
      </c>
      <c r="M29" s="67">
        <f t="shared" ref="M29:M39" si="25">G66</f>
        <v>8</v>
      </c>
      <c r="N29" s="68">
        <f t="shared" si="20"/>
        <v>128</v>
      </c>
      <c r="O29" s="69">
        <f t="shared" si="21"/>
        <v>136</v>
      </c>
    </row>
    <row r="30" spans="2:16" x14ac:dyDescent="0.25">
      <c r="B30" s="33" t="s">
        <v>562</v>
      </c>
      <c r="C30" s="45">
        <f t="shared" si="22"/>
        <v>23</v>
      </c>
      <c r="D30" s="46">
        <f t="shared" ref="D30" si="26">D67</f>
        <v>4</v>
      </c>
      <c r="E30" s="47">
        <f t="shared" si="17"/>
        <v>27</v>
      </c>
      <c r="F30" s="44"/>
      <c r="G30" s="33" t="s">
        <v>562</v>
      </c>
      <c r="H30" s="45">
        <f t="shared" si="24"/>
        <v>728</v>
      </c>
      <c r="I30" s="46">
        <f t="shared" si="18"/>
        <v>685</v>
      </c>
      <c r="J30" s="47">
        <f t="shared" si="19"/>
        <v>1413</v>
      </c>
      <c r="K30" s="44"/>
      <c r="L30" s="33" t="s">
        <v>562</v>
      </c>
      <c r="M30" s="45">
        <f t="shared" si="25"/>
        <v>20</v>
      </c>
      <c r="N30" s="46">
        <f t="shared" si="20"/>
        <v>192</v>
      </c>
      <c r="O30" s="47">
        <f t="shared" si="21"/>
        <v>212</v>
      </c>
    </row>
    <row r="31" spans="2:16" x14ac:dyDescent="0.25">
      <c r="B31" s="61" t="s">
        <v>585</v>
      </c>
      <c r="C31" s="67">
        <f t="shared" si="22"/>
        <v>14</v>
      </c>
      <c r="D31" s="68">
        <f t="shared" ref="D31" si="27">D68</f>
        <v>6</v>
      </c>
      <c r="E31" s="69">
        <f t="shared" si="17"/>
        <v>20</v>
      </c>
      <c r="G31" s="61" t="s">
        <v>585</v>
      </c>
      <c r="H31" s="67">
        <f t="shared" si="24"/>
        <v>632</v>
      </c>
      <c r="I31" s="68">
        <f t="shared" si="18"/>
        <v>706</v>
      </c>
      <c r="J31" s="69">
        <f t="shared" si="19"/>
        <v>1338</v>
      </c>
      <c r="L31" s="61" t="s">
        <v>585</v>
      </c>
      <c r="M31" s="67">
        <f t="shared" si="25"/>
        <v>14</v>
      </c>
      <c r="N31" s="68">
        <f t="shared" si="20"/>
        <v>199</v>
      </c>
      <c r="O31" s="69">
        <f t="shared" si="21"/>
        <v>213</v>
      </c>
    </row>
    <row r="32" spans="2:16" x14ac:dyDescent="0.25">
      <c r="B32" s="33" t="s">
        <v>586</v>
      </c>
      <c r="C32" s="45">
        <f t="shared" si="22"/>
        <v>20</v>
      </c>
      <c r="D32" s="46">
        <f t="shared" ref="D32" si="28">D69</f>
        <v>6</v>
      </c>
      <c r="E32" s="47">
        <f t="shared" si="17"/>
        <v>26</v>
      </c>
      <c r="G32" s="33" t="s">
        <v>586</v>
      </c>
      <c r="H32" s="45">
        <f t="shared" si="24"/>
        <v>608</v>
      </c>
      <c r="I32" s="46">
        <f t="shared" si="18"/>
        <v>693</v>
      </c>
      <c r="J32" s="47">
        <f t="shared" si="19"/>
        <v>1301</v>
      </c>
      <c r="L32" s="33" t="s">
        <v>586</v>
      </c>
      <c r="M32" s="45">
        <f t="shared" si="25"/>
        <v>26</v>
      </c>
      <c r="N32" s="46">
        <f t="shared" si="20"/>
        <v>227</v>
      </c>
      <c r="O32" s="47">
        <f t="shared" si="21"/>
        <v>253</v>
      </c>
    </row>
    <row r="33" spans="2:15" x14ac:dyDescent="0.25">
      <c r="B33" s="61" t="s">
        <v>565</v>
      </c>
      <c r="C33" s="67">
        <f t="shared" si="22"/>
        <v>10</v>
      </c>
      <c r="D33" s="68">
        <f t="shared" ref="D33" si="29">D70</f>
        <v>3</v>
      </c>
      <c r="E33" s="69">
        <f t="shared" si="17"/>
        <v>13</v>
      </c>
      <c r="G33" s="61" t="s">
        <v>565</v>
      </c>
      <c r="H33" s="67">
        <f t="shared" si="24"/>
        <v>630</v>
      </c>
      <c r="I33" s="68">
        <f t="shared" si="18"/>
        <v>722</v>
      </c>
      <c r="J33" s="69">
        <f t="shared" si="19"/>
        <v>1352</v>
      </c>
      <c r="L33" s="61" t="s">
        <v>565</v>
      </c>
      <c r="M33" s="67">
        <f t="shared" si="25"/>
        <v>25</v>
      </c>
      <c r="N33" s="68">
        <f t="shared" si="20"/>
        <v>227</v>
      </c>
      <c r="O33" s="69">
        <f t="shared" si="21"/>
        <v>252</v>
      </c>
    </row>
    <row r="34" spans="2:15" x14ac:dyDescent="0.25">
      <c r="B34" s="33" t="s">
        <v>566</v>
      </c>
      <c r="C34" s="45">
        <f t="shared" si="22"/>
        <v>7</v>
      </c>
      <c r="D34" s="46">
        <f t="shared" ref="D34" si="30">D71</f>
        <v>9</v>
      </c>
      <c r="E34" s="47">
        <f t="shared" si="17"/>
        <v>16</v>
      </c>
      <c r="G34" s="33" t="s">
        <v>566</v>
      </c>
      <c r="H34" s="45">
        <f t="shared" si="24"/>
        <v>653</v>
      </c>
      <c r="I34" s="46">
        <f t="shared" si="18"/>
        <v>672</v>
      </c>
      <c r="J34" s="47">
        <f t="shared" si="19"/>
        <v>1325</v>
      </c>
      <c r="L34" s="33" t="s">
        <v>566</v>
      </c>
      <c r="M34" s="45">
        <f t="shared" si="25"/>
        <v>36</v>
      </c>
      <c r="N34" s="46">
        <f t="shared" si="20"/>
        <v>225</v>
      </c>
      <c r="O34" s="47">
        <f t="shared" si="21"/>
        <v>261</v>
      </c>
    </row>
    <row r="35" spans="2:15" x14ac:dyDescent="0.25">
      <c r="B35" s="61" t="s">
        <v>587</v>
      </c>
      <c r="C35" s="67">
        <f t="shared" si="22"/>
        <v>12</v>
      </c>
      <c r="D35" s="68">
        <f t="shared" ref="D35" si="31">D72</f>
        <v>0</v>
      </c>
      <c r="E35" s="69">
        <f t="shared" si="17"/>
        <v>12</v>
      </c>
      <c r="G35" s="61" t="s">
        <v>587</v>
      </c>
      <c r="H35" s="67">
        <f t="shared" si="24"/>
        <v>631</v>
      </c>
      <c r="I35" s="68">
        <f t="shared" si="18"/>
        <v>575</v>
      </c>
      <c r="J35" s="69">
        <f t="shared" si="19"/>
        <v>1206</v>
      </c>
      <c r="L35" s="61" t="s">
        <v>587</v>
      </c>
      <c r="M35" s="67">
        <f t="shared" si="25"/>
        <v>42</v>
      </c>
      <c r="N35" s="68">
        <f t="shared" si="20"/>
        <v>231</v>
      </c>
      <c r="O35" s="69">
        <f t="shared" si="21"/>
        <v>273</v>
      </c>
    </row>
    <row r="36" spans="2:15" x14ac:dyDescent="0.25">
      <c r="B36" s="33" t="s">
        <v>588</v>
      </c>
      <c r="C36" s="45">
        <f t="shared" si="22"/>
        <v>15</v>
      </c>
      <c r="D36" s="46">
        <f t="shared" ref="D36" si="32">D73</f>
        <v>2</v>
      </c>
      <c r="E36" s="47">
        <f t="shared" si="17"/>
        <v>17</v>
      </c>
      <c r="G36" s="33" t="s">
        <v>588</v>
      </c>
      <c r="H36" s="45">
        <f t="shared" si="24"/>
        <v>576</v>
      </c>
      <c r="I36" s="46">
        <f t="shared" si="18"/>
        <v>516</v>
      </c>
      <c r="J36" s="47">
        <f t="shared" si="19"/>
        <v>1092</v>
      </c>
      <c r="L36" s="33" t="s">
        <v>588</v>
      </c>
      <c r="M36" s="45">
        <f t="shared" si="25"/>
        <v>49</v>
      </c>
      <c r="N36" s="46">
        <f t="shared" si="20"/>
        <v>189</v>
      </c>
      <c r="O36" s="47">
        <f t="shared" si="21"/>
        <v>238</v>
      </c>
    </row>
    <row r="37" spans="2:15" x14ac:dyDescent="0.25">
      <c r="B37" s="61" t="s">
        <v>589</v>
      </c>
      <c r="C37" s="67">
        <f t="shared" si="22"/>
        <v>20</v>
      </c>
      <c r="D37" s="68">
        <f t="shared" ref="D37" si="33">D74</f>
        <v>3</v>
      </c>
      <c r="E37" s="69">
        <f t="shared" si="17"/>
        <v>23</v>
      </c>
      <c r="G37" s="61" t="s">
        <v>589</v>
      </c>
      <c r="H37" s="67">
        <f t="shared" si="24"/>
        <v>584</v>
      </c>
      <c r="I37" s="68">
        <f t="shared" si="18"/>
        <v>703</v>
      </c>
      <c r="J37" s="69">
        <f t="shared" si="19"/>
        <v>1287</v>
      </c>
      <c r="L37" s="61" t="s">
        <v>589</v>
      </c>
      <c r="M37" s="67">
        <f t="shared" si="25"/>
        <v>64</v>
      </c>
      <c r="N37" s="68">
        <f t="shared" si="20"/>
        <v>245</v>
      </c>
      <c r="O37" s="69">
        <f t="shared" si="21"/>
        <v>309</v>
      </c>
    </row>
    <row r="38" spans="2:15" x14ac:dyDescent="0.25">
      <c r="B38" s="33" t="s">
        <v>570</v>
      </c>
      <c r="C38" s="45">
        <f t="shared" si="22"/>
        <v>13</v>
      </c>
      <c r="D38" s="46">
        <f t="shared" ref="D38" si="34">D75</f>
        <v>6</v>
      </c>
      <c r="E38" s="47">
        <f t="shared" si="17"/>
        <v>19</v>
      </c>
      <c r="G38" s="33" t="s">
        <v>570</v>
      </c>
      <c r="H38" s="45">
        <f t="shared" si="24"/>
        <v>527</v>
      </c>
      <c r="I38" s="46">
        <f t="shared" si="18"/>
        <v>597</v>
      </c>
      <c r="J38" s="47">
        <f t="shared" si="19"/>
        <v>1124</v>
      </c>
      <c r="L38" s="33" t="s">
        <v>570</v>
      </c>
      <c r="M38" s="45">
        <f t="shared" si="25"/>
        <v>22</v>
      </c>
      <c r="N38" s="46">
        <f t="shared" si="20"/>
        <v>194</v>
      </c>
      <c r="O38" s="47">
        <f t="shared" si="21"/>
        <v>216</v>
      </c>
    </row>
    <row r="39" spans="2:15" ht="15.75" thickBot="1" x14ac:dyDescent="0.3">
      <c r="B39" s="61" t="s">
        <v>590</v>
      </c>
      <c r="C39" s="67">
        <f t="shared" si="22"/>
        <v>15</v>
      </c>
      <c r="D39" s="68">
        <f t="shared" ref="D39" si="35">D76</f>
        <v>4</v>
      </c>
      <c r="E39" s="69">
        <f t="shared" si="17"/>
        <v>19</v>
      </c>
      <c r="G39" s="61" t="s">
        <v>590</v>
      </c>
      <c r="H39" s="67">
        <f t="shared" si="24"/>
        <v>625</v>
      </c>
      <c r="I39" s="68">
        <f t="shared" si="18"/>
        <v>619</v>
      </c>
      <c r="J39" s="69">
        <f t="shared" si="19"/>
        <v>1244</v>
      </c>
      <c r="L39" s="61" t="s">
        <v>590</v>
      </c>
      <c r="M39" s="67">
        <f t="shared" si="25"/>
        <v>30</v>
      </c>
      <c r="N39" s="68">
        <f t="shared" si="20"/>
        <v>212</v>
      </c>
      <c r="O39" s="69">
        <f t="shared" si="21"/>
        <v>242</v>
      </c>
    </row>
    <row r="40" spans="2:15" ht="15.75" thickBot="1" x14ac:dyDescent="0.3">
      <c r="B40" s="76" t="s">
        <v>516</v>
      </c>
      <c r="C40" s="77">
        <f>SUM(C28:C39)</f>
        <v>174</v>
      </c>
      <c r="D40" s="78">
        <f>SUM(D28:D39)</f>
        <v>51</v>
      </c>
      <c r="E40" s="79">
        <f>SUM(C40:D40)</f>
        <v>225</v>
      </c>
      <c r="F40" s="80"/>
      <c r="G40" s="76" t="s">
        <v>516</v>
      </c>
      <c r="H40" s="77">
        <f>SUM(H28:H39)</f>
        <v>7536</v>
      </c>
      <c r="I40" s="78">
        <f>SUM(I28:I39)</f>
        <v>7733</v>
      </c>
      <c r="J40" s="79">
        <f>SUM(H40:I40)</f>
        <v>15269</v>
      </c>
      <c r="K40" s="80"/>
      <c r="L40" s="76" t="s">
        <v>516</v>
      </c>
      <c r="M40" s="77">
        <f>SUM(M28:M39)</f>
        <v>352</v>
      </c>
      <c r="N40" s="78">
        <f>SUM(N28:N39)</f>
        <v>2498</v>
      </c>
      <c r="O40" s="79">
        <f>SUM(M40:N40)</f>
        <v>2850</v>
      </c>
    </row>
    <row r="42" spans="2:15" x14ac:dyDescent="0.25">
      <c r="B42" s="82" t="s">
        <v>544</v>
      </c>
      <c r="C42" s="82"/>
      <c r="D42" s="82"/>
      <c r="E42" s="82"/>
      <c r="F42" s="48"/>
      <c r="G42" s="83" t="s">
        <v>545</v>
      </c>
      <c r="H42" s="83"/>
      <c r="I42" s="83"/>
      <c r="J42" s="83"/>
      <c r="K42" s="49"/>
      <c r="L42" s="82" t="s">
        <v>546</v>
      </c>
      <c r="M42" s="82"/>
      <c r="N42" s="82"/>
      <c r="O42" s="82"/>
    </row>
    <row r="43" spans="2:15" x14ac:dyDescent="0.25">
      <c r="B43" s="82"/>
      <c r="C43" s="82"/>
      <c r="D43" s="82"/>
      <c r="E43" s="82"/>
      <c r="F43" s="48"/>
      <c r="G43" s="83"/>
      <c r="H43" s="83"/>
      <c r="I43" s="83"/>
      <c r="J43" s="83"/>
      <c r="K43" s="49"/>
      <c r="L43" s="82"/>
      <c r="M43" s="82"/>
      <c r="N43" s="82"/>
      <c r="O43" s="82"/>
    </row>
    <row r="44" spans="2:15" x14ac:dyDescent="0.25">
      <c r="B44" s="82"/>
      <c r="C44" s="82"/>
      <c r="D44" s="82"/>
      <c r="E44" s="82"/>
      <c r="F44" s="48"/>
      <c r="G44" s="83"/>
      <c r="H44" s="83"/>
      <c r="I44" s="83"/>
      <c r="J44" s="83"/>
      <c r="K44" s="49"/>
      <c r="L44" s="82"/>
      <c r="M44" s="82"/>
      <c r="N44" s="82"/>
      <c r="O44" s="82"/>
    </row>
    <row r="45" spans="2:15" x14ac:dyDescent="0.25">
      <c r="B45" s="82"/>
      <c r="C45" s="82"/>
      <c r="D45" s="82"/>
      <c r="E45" s="82"/>
      <c r="F45" s="48"/>
      <c r="G45" s="83"/>
      <c r="H45" s="83"/>
      <c r="I45" s="83"/>
      <c r="J45" s="83"/>
      <c r="K45" s="49"/>
      <c r="L45" s="82"/>
      <c r="M45" s="82"/>
      <c r="N45" s="82"/>
      <c r="O45" s="82"/>
    </row>
    <row r="46" spans="2:15" x14ac:dyDescent="0.25">
      <c r="B46" s="82"/>
      <c r="C46" s="82"/>
      <c r="D46" s="82"/>
      <c r="E46" s="82"/>
      <c r="F46" s="48"/>
      <c r="G46" s="83"/>
      <c r="H46" s="83"/>
      <c r="I46" s="83"/>
      <c r="J46" s="83"/>
      <c r="K46" s="49"/>
      <c r="L46" s="50"/>
      <c r="M46" s="50"/>
      <c r="N46" s="50"/>
      <c r="O46" s="50"/>
    </row>
    <row r="47" spans="2:15" x14ac:dyDescent="0.25">
      <c r="B47" s="82"/>
      <c r="C47" s="82"/>
      <c r="D47" s="82"/>
      <c r="E47" s="82"/>
      <c r="G47" s="83"/>
      <c r="H47" s="83"/>
      <c r="I47" s="83"/>
      <c r="J47" s="83"/>
      <c r="K47" s="49"/>
      <c r="L47" s="50"/>
      <c r="M47" s="50"/>
      <c r="N47" s="50"/>
      <c r="O47" s="50"/>
    </row>
    <row r="48" spans="2:15" x14ac:dyDescent="0.25">
      <c r="G48" s="83"/>
      <c r="H48" s="83"/>
      <c r="I48" s="83"/>
      <c r="J48" s="83"/>
      <c r="K48" s="49"/>
      <c r="L48" s="50"/>
      <c r="M48" s="50"/>
      <c r="N48" s="50"/>
      <c r="O48" s="50"/>
    </row>
    <row r="49" spans="2:15" x14ac:dyDescent="0.25">
      <c r="G49" s="51"/>
      <c r="H49" s="51"/>
      <c r="I49" s="51"/>
      <c r="J49" s="51"/>
      <c r="K49" s="49"/>
      <c r="L49" s="50"/>
      <c r="M49" s="50"/>
      <c r="N49" s="50"/>
      <c r="O49" s="50"/>
    </row>
    <row r="50" spans="2:15" x14ac:dyDescent="0.25">
      <c r="B50" s="84" t="s">
        <v>16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5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9" spans="2:15" hidden="1" outlineLevel="1" x14ac:dyDescent="0.25"/>
    <row r="60" spans="2:15" hidden="1" outlineLevel="1" x14ac:dyDescent="0.25">
      <c r="B60" s="23" t="s">
        <v>531</v>
      </c>
      <c r="C60" t="s">
        <v>530</v>
      </c>
      <c r="D60" s="52" t="s">
        <v>547</v>
      </c>
      <c r="E60" s="24"/>
      <c r="F60" s="24"/>
      <c r="I60" s="52"/>
      <c r="J60" s="24"/>
    </row>
    <row r="61" spans="2:15" hidden="1" outlineLevel="1" x14ac:dyDescent="0.25">
      <c r="B61" s="56" t="s">
        <v>517</v>
      </c>
      <c r="C61" t="s">
        <v>530</v>
      </c>
      <c r="D61" s="24"/>
      <c r="E61" s="24"/>
      <c r="F61" s="24"/>
      <c r="G61" s="56"/>
      <c r="I61" s="24"/>
      <c r="J61" s="24"/>
    </row>
    <row r="62" spans="2:15" hidden="1" outlineLevel="1" x14ac:dyDescent="0.25">
      <c r="C62" s="24"/>
      <c r="D62" s="24"/>
      <c r="E62" s="24"/>
      <c r="F62" s="24"/>
      <c r="H62" s="24"/>
      <c r="I62" s="24"/>
      <c r="J62" s="24"/>
    </row>
    <row r="63" spans="2:15" hidden="1" outlineLevel="1" x14ac:dyDescent="0.25">
      <c r="C63" s="25" t="s">
        <v>519</v>
      </c>
      <c r="D63" s="24"/>
      <c r="E63" s="24"/>
      <c r="F63" s="24"/>
      <c r="G63" s="24"/>
      <c r="H63" s="24"/>
      <c r="I63" s="24"/>
    </row>
    <row r="64" spans="2:15" ht="90" hidden="1" outlineLevel="1" x14ac:dyDescent="0.25">
      <c r="B64" s="23" t="s">
        <v>2</v>
      </c>
      <c r="C64" s="71" t="s">
        <v>549</v>
      </c>
      <c r="D64" s="71" t="s">
        <v>550</v>
      </c>
      <c r="E64" s="71" t="s">
        <v>551</v>
      </c>
      <c r="F64" s="71" t="s">
        <v>552</v>
      </c>
      <c r="G64" s="71" t="s">
        <v>553</v>
      </c>
      <c r="H64" s="71" t="s">
        <v>554</v>
      </c>
    </row>
    <row r="65" spans="2:9" hidden="1" outlineLevel="1" x14ac:dyDescent="0.25">
      <c r="B65" s="24" t="s">
        <v>560</v>
      </c>
      <c r="C65" s="53">
        <v>7</v>
      </c>
      <c r="D65" s="53">
        <v>2</v>
      </c>
      <c r="E65" s="53">
        <v>706</v>
      </c>
      <c r="F65" s="53">
        <v>600</v>
      </c>
      <c r="G65" s="53">
        <v>16</v>
      </c>
      <c r="H65" s="53">
        <v>229</v>
      </c>
      <c r="I65" s="53"/>
    </row>
    <row r="66" spans="2:9" hidden="1" outlineLevel="1" x14ac:dyDescent="0.25">
      <c r="B66" s="24" t="s">
        <v>561</v>
      </c>
      <c r="C66" s="53">
        <v>18</v>
      </c>
      <c r="D66" s="53">
        <v>6</v>
      </c>
      <c r="E66" s="53">
        <v>636</v>
      </c>
      <c r="F66" s="53">
        <v>645</v>
      </c>
      <c r="G66" s="53">
        <v>8</v>
      </c>
      <c r="H66" s="53">
        <v>128</v>
      </c>
      <c r="I66" s="53"/>
    </row>
    <row r="67" spans="2:9" hidden="1" outlineLevel="1" x14ac:dyDescent="0.25">
      <c r="B67" s="24" t="s">
        <v>562</v>
      </c>
      <c r="C67" s="53">
        <v>23</v>
      </c>
      <c r="D67" s="53">
        <v>4</v>
      </c>
      <c r="E67" s="53">
        <v>728</v>
      </c>
      <c r="F67" s="53">
        <v>685</v>
      </c>
      <c r="G67" s="53">
        <v>20</v>
      </c>
      <c r="H67" s="53">
        <v>192</v>
      </c>
      <c r="I67" s="53"/>
    </row>
    <row r="68" spans="2:9" hidden="1" outlineLevel="1" x14ac:dyDescent="0.25">
      <c r="B68" s="24" t="s">
        <v>563</v>
      </c>
      <c r="C68" s="53">
        <v>14</v>
      </c>
      <c r="D68" s="53">
        <v>6</v>
      </c>
      <c r="E68" s="53">
        <v>632</v>
      </c>
      <c r="F68" s="53">
        <v>706</v>
      </c>
      <c r="G68" s="53">
        <v>14</v>
      </c>
      <c r="H68" s="53">
        <v>199</v>
      </c>
    </row>
    <row r="69" spans="2:9" hidden="1" outlineLevel="1" x14ac:dyDescent="0.25">
      <c r="B69" s="24" t="s">
        <v>564</v>
      </c>
      <c r="C69" s="53">
        <v>20</v>
      </c>
      <c r="D69" s="53">
        <v>6</v>
      </c>
      <c r="E69" s="53">
        <v>608</v>
      </c>
      <c r="F69" s="53">
        <v>693</v>
      </c>
      <c r="G69" s="53">
        <v>26</v>
      </c>
      <c r="H69" s="53">
        <v>227</v>
      </c>
    </row>
    <row r="70" spans="2:9" hidden="1" outlineLevel="1" x14ac:dyDescent="0.25">
      <c r="B70" s="24" t="s">
        <v>565</v>
      </c>
      <c r="C70" s="53">
        <v>10</v>
      </c>
      <c r="D70" s="53">
        <v>3</v>
      </c>
      <c r="E70" s="53">
        <v>630</v>
      </c>
      <c r="F70" s="53">
        <v>722</v>
      </c>
      <c r="G70" s="53">
        <v>25</v>
      </c>
      <c r="H70" s="53">
        <v>227</v>
      </c>
    </row>
    <row r="71" spans="2:9" hidden="1" outlineLevel="1" x14ac:dyDescent="0.25">
      <c r="B71" s="24" t="s">
        <v>566</v>
      </c>
      <c r="C71" s="53">
        <v>7</v>
      </c>
      <c r="D71" s="53">
        <v>9</v>
      </c>
      <c r="E71" s="53">
        <v>653</v>
      </c>
      <c r="F71" s="53">
        <v>672</v>
      </c>
      <c r="G71" s="53">
        <v>36</v>
      </c>
      <c r="H71" s="53">
        <v>225</v>
      </c>
    </row>
    <row r="72" spans="2:9" hidden="1" outlineLevel="1" x14ac:dyDescent="0.25">
      <c r="B72" s="24" t="s">
        <v>567</v>
      </c>
      <c r="C72" s="53">
        <v>12</v>
      </c>
      <c r="D72" s="53">
        <v>0</v>
      </c>
      <c r="E72" s="53">
        <v>631</v>
      </c>
      <c r="F72" s="53">
        <v>575</v>
      </c>
      <c r="G72" s="53">
        <v>42</v>
      </c>
      <c r="H72" s="53">
        <v>231</v>
      </c>
    </row>
    <row r="73" spans="2:9" hidden="1" outlineLevel="1" x14ac:dyDescent="0.25">
      <c r="B73" s="24" t="s">
        <v>568</v>
      </c>
      <c r="C73" s="53">
        <v>15</v>
      </c>
      <c r="D73" s="53">
        <v>2</v>
      </c>
      <c r="E73" s="53">
        <v>576</v>
      </c>
      <c r="F73" s="53">
        <v>516</v>
      </c>
      <c r="G73" s="53">
        <v>49</v>
      </c>
      <c r="H73" s="53">
        <v>189</v>
      </c>
    </row>
    <row r="74" spans="2:9" hidden="1" outlineLevel="1" x14ac:dyDescent="0.25">
      <c r="B74" s="24" t="s">
        <v>569</v>
      </c>
      <c r="C74" s="53">
        <v>20</v>
      </c>
      <c r="D74" s="53">
        <v>3</v>
      </c>
      <c r="E74" s="53">
        <v>584</v>
      </c>
      <c r="F74" s="53">
        <v>703</v>
      </c>
      <c r="G74" s="53">
        <v>64</v>
      </c>
      <c r="H74" s="53">
        <v>245</v>
      </c>
    </row>
    <row r="75" spans="2:9" hidden="1" outlineLevel="1" x14ac:dyDescent="0.25">
      <c r="B75" s="24" t="s">
        <v>570</v>
      </c>
      <c r="C75" s="53">
        <v>13</v>
      </c>
      <c r="D75" s="53">
        <v>6</v>
      </c>
      <c r="E75" s="53">
        <v>527</v>
      </c>
      <c r="F75" s="53">
        <v>597</v>
      </c>
      <c r="G75" s="53">
        <v>22</v>
      </c>
      <c r="H75" s="53">
        <v>194</v>
      </c>
    </row>
    <row r="76" spans="2:9" hidden="1" outlineLevel="1" x14ac:dyDescent="0.25">
      <c r="B76" s="24" t="s">
        <v>571</v>
      </c>
      <c r="C76" s="53">
        <v>15</v>
      </c>
      <c r="D76" s="53">
        <v>4</v>
      </c>
      <c r="E76" s="53">
        <v>625</v>
      </c>
      <c r="F76" s="53">
        <v>619</v>
      </c>
      <c r="G76" s="53">
        <v>30</v>
      </c>
      <c r="H76" s="53">
        <v>212</v>
      </c>
    </row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578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566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2</v>
      </c>
      <c r="G14" s="53">
        <v>0</v>
      </c>
      <c r="H14" s="53">
        <v>0</v>
      </c>
      <c r="I14" s="53">
        <v>1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17</v>
      </c>
      <c r="F15" s="53">
        <v>2</v>
      </c>
      <c r="G15" s="53">
        <v>0</v>
      </c>
      <c r="H15" s="53">
        <v>1</v>
      </c>
      <c r="I15" s="53">
        <v>0</v>
      </c>
      <c r="J15" s="53">
        <v>1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7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1</v>
      </c>
      <c r="E18" s="53">
        <v>66</v>
      </c>
      <c r="F18" s="53">
        <v>6</v>
      </c>
      <c r="G18" s="53">
        <v>1</v>
      </c>
      <c r="H18" s="53">
        <v>10</v>
      </c>
      <c r="I18" s="53">
        <v>0</v>
      </c>
      <c r="J18" s="53">
        <v>4</v>
      </c>
      <c r="K18" s="53">
        <v>0</v>
      </c>
      <c r="L18" s="53">
        <v>19</v>
      </c>
      <c r="M18" s="53">
        <v>8</v>
      </c>
      <c r="N18" s="53">
        <v>1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10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1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8</v>
      </c>
      <c r="C24" s="53">
        <v>8</v>
      </c>
      <c r="D24" s="53">
        <v>0</v>
      </c>
      <c r="E24" s="53">
        <v>203</v>
      </c>
      <c r="F24" s="53">
        <v>4</v>
      </c>
      <c r="G24" s="53">
        <v>29</v>
      </c>
      <c r="H24" s="53">
        <v>199</v>
      </c>
      <c r="I24" s="53">
        <v>26</v>
      </c>
      <c r="J24" s="53">
        <v>31</v>
      </c>
      <c r="K24" s="53">
        <v>19</v>
      </c>
      <c r="L24" s="53">
        <v>23</v>
      </c>
      <c r="M24" s="53">
        <v>32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3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6</v>
      </c>
      <c r="F26" s="53">
        <v>2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5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8</v>
      </c>
      <c r="F29" s="53">
        <v>0</v>
      </c>
      <c r="G29" s="53">
        <v>0</v>
      </c>
      <c r="H29" s="53">
        <v>1</v>
      </c>
      <c r="I29" s="53">
        <v>0</v>
      </c>
      <c r="J29" s="53">
        <v>0</v>
      </c>
      <c r="K29" s="53">
        <v>1</v>
      </c>
      <c r="L29" s="53">
        <v>4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3</v>
      </c>
      <c r="F30" s="53">
        <v>0</v>
      </c>
      <c r="G30" s="53">
        <v>0</v>
      </c>
      <c r="H30" s="53">
        <v>2</v>
      </c>
      <c r="I30" s="53">
        <v>0</v>
      </c>
      <c r="J30" s="53">
        <v>1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1</v>
      </c>
      <c r="F31" s="53">
        <v>0</v>
      </c>
      <c r="G31" s="53">
        <v>0</v>
      </c>
      <c r="H31" s="53">
        <v>3</v>
      </c>
      <c r="I31" s="53">
        <v>1</v>
      </c>
      <c r="J31" s="53">
        <v>2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1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14</v>
      </c>
      <c r="F33" s="53">
        <v>0</v>
      </c>
      <c r="G33" s="53">
        <v>1</v>
      </c>
      <c r="H33" s="53">
        <v>1</v>
      </c>
      <c r="I33" s="53">
        <v>0</v>
      </c>
      <c r="J33" s="53">
        <v>2</v>
      </c>
      <c r="K33" s="53">
        <v>1</v>
      </c>
      <c r="L33" s="53">
        <v>3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49</v>
      </c>
      <c r="F35" s="53">
        <v>1</v>
      </c>
      <c r="G35" s="53">
        <v>2</v>
      </c>
      <c r="H35" s="53">
        <v>0</v>
      </c>
      <c r="I35" s="53">
        <v>0</v>
      </c>
      <c r="J35" s="53">
        <v>1</v>
      </c>
      <c r="K35" s="53">
        <v>0</v>
      </c>
      <c r="L35" s="53">
        <v>1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15</v>
      </c>
      <c r="F36" s="53">
        <v>2</v>
      </c>
      <c r="G36" s="53">
        <v>0</v>
      </c>
      <c r="H36" s="53">
        <v>1</v>
      </c>
      <c r="I36" s="53">
        <v>0</v>
      </c>
      <c r="J36" s="53">
        <v>4</v>
      </c>
      <c r="K36" s="53">
        <v>4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13</v>
      </c>
      <c r="F37" s="53">
        <v>1</v>
      </c>
      <c r="G37" s="53">
        <v>0</v>
      </c>
      <c r="H37" s="53">
        <v>1</v>
      </c>
      <c r="I37" s="53">
        <v>0</v>
      </c>
      <c r="J37" s="53">
        <v>1</v>
      </c>
      <c r="K37" s="53">
        <v>0</v>
      </c>
      <c r="L37" s="53">
        <v>1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22</v>
      </c>
      <c r="F38" s="53">
        <v>8</v>
      </c>
      <c r="G38" s="53">
        <v>0</v>
      </c>
      <c r="H38" s="53">
        <v>2</v>
      </c>
      <c r="I38" s="53">
        <v>0</v>
      </c>
      <c r="J38" s="53">
        <v>0</v>
      </c>
      <c r="K38" s="53">
        <v>0</v>
      </c>
      <c r="L38" s="53">
        <v>4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1</v>
      </c>
      <c r="C39" s="53">
        <v>1</v>
      </c>
      <c r="D39" s="53">
        <v>0</v>
      </c>
      <c r="E39" s="53">
        <v>11</v>
      </c>
      <c r="F39" s="53">
        <v>2</v>
      </c>
      <c r="G39" s="53">
        <v>1</v>
      </c>
      <c r="H39" s="53">
        <v>0</v>
      </c>
      <c r="I39" s="53">
        <v>0</v>
      </c>
      <c r="J39" s="53">
        <v>1</v>
      </c>
      <c r="K39" s="53">
        <v>4</v>
      </c>
      <c r="L39" s="53">
        <v>4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0</v>
      </c>
      <c r="G40" s="53">
        <v>1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177</v>
      </c>
      <c r="F42" s="53">
        <v>22</v>
      </c>
      <c r="G42" s="53">
        <v>6</v>
      </c>
      <c r="H42" s="53">
        <v>23</v>
      </c>
      <c r="I42" s="53">
        <v>0</v>
      </c>
      <c r="J42" s="53">
        <v>12</v>
      </c>
      <c r="K42" s="53">
        <v>4</v>
      </c>
      <c r="L42" s="53">
        <v>18</v>
      </c>
      <c r="M42" s="53">
        <v>6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29</v>
      </c>
      <c r="F43" s="53">
        <v>1</v>
      </c>
      <c r="G43" s="53">
        <v>1</v>
      </c>
      <c r="H43" s="53">
        <v>0</v>
      </c>
      <c r="I43" s="53">
        <v>0</v>
      </c>
      <c r="J43" s="53">
        <v>4</v>
      </c>
      <c r="K43" s="53">
        <v>0</v>
      </c>
      <c r="L43" s="53">
        <v>1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9</v>
      </c>
      <c r="F45" s="53">
        <v>1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11</v>
      </c>
      <c r="F46" s="53">
        <v>2</v>
      </c>
      <c r="G46" s="53">
        <v>0</v>
      </c>
      <c r="H46" s="53">
        <v>1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1</v>
      </c>
      <c r="H47" s="53">
        <v>0</v>
      </c>
      <c r="I47" s="53">
        <v>0</v>
      </c>
      <c r="J47" s="53">
        <v>0</v>
      </c>
      <c r="K47" s="53">
        <v>2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2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24</v>
      </c>
      <c r="F49" s="53">
        <v>0</v>
      </c>
      <c r="G49" s="53">
        <v>0</v>
      </c>
      <c r="H49" s="53">
        <v>1</v>
      </c>
      <c r="I49" s="53">
        <v>1</v>
      </c>
      <c r="J49" s="53">
        <v>1</v>
      </c>
      <c r="K49" s="53">
        <v>0</v>
      </c>
      <c r="L49" s="53">
        <v>4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4</v>
      </c>
      <c r="F51" s="53">
        <v>0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1</v>
      </c>
      <c r="C52" s="53">
        <v>1</v>
      </c>
      <c r="D52" s="53">
        <v>0</v>
      </c>
      <c r="E52" s="53">
        <v>1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8</v>
      </c>
      <c r="F53" s="53">
        <v>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138</v>
      </c>
      <c r="F55" s="53">
        <v>0</v>
      </c>
      <c r="G55" s="53">
        <v>52</v>
      </c>
      <c r="H55" s="53">
        <v>44</v>
      </c>
      <c r="I55" s="53">
        <v>4</v>
      </c>
      <c r="J55" s="53">
        <v>21</v>
      </c>
      <c r="K55" s="53">
        <v>7</v>
      </c>
      <c r="L55" s="53">
        <v>12</v>
      </c>
      <c r="M55" s="53">
        <v>5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3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5</v>
      </c>
      <c r="F58" s="53">
        <v>3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8</v>
      </c>
      <c r="F59" s="53">
        <v>3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9</v>
      </c>
      <c r="F61" s="53">
        <v>3</v>
      </c>
      <c r="G61" s="53">
        <v>2</v>
      </c>
      <c r="H61" s="53">
        <v>0</v>
      </c>
      <c r="I61" s="53">
        <v>0</v>
      </c>
      <c r="J61" s="53">
        <v>0</v>
      </c>
      <c r="K61" s="53">
        <v>1</v>
      </c>
      <c r="L61" s="53">
        <v>2</v>
      </c>
      <c r="M61" s="53">
        <v>3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8</v>
      </c>
      <c r="F62" s="53">
        <v>0</v>
      </c>
      <c r="G62" s="53">
        <v>2</v>
      </c>
      <c r="H62" s="53">
        <v>0</v>
      </c>
      <c r="I62" s="53">
        <v>0</v>
      </c>
      <c r="J62" s="53">
        <v>2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1</v>
      </c>
      <c r="H63" s="53">
        <v>0</v>
      </c>
      <c r="I63" s="53">
        <v>0</v>
      </c>
      <c r="J63" s="53">
        <v>1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1</v>
      </c>
      <c r="G64" s="53">
        <v>0</v>
      </c>
      <c r="H64" s="53">
        <v>1</v>
      </c>
      <c r="I64" s="53">
        <v>1</v>
      </c>
      <c r="J64" s="53">
        <v>1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3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5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6</v>
      </c>
      <c r="F68" s="53">
        <v>2</v>
      </c>
      <c r="G68" s="53">
        <v>0</v>
      </c>
      <c r="H68" s="53">
        <v>0</v>
      </c>
      <c r="I68" s="53">
        <v>0</v>
      </c>
      <c r="J68" s="53">
        <v>2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32</v>
      </c>
      <c r="F70" s="53">
        <v>6</v>
      </c>
      <c r="G70" s="53">
        <v>0</v>
      </c>
      <c r="H70" s="53">
        <v>2</v>
      </c>
      <c r="I70" s="53">
        <v>1</v>
      </c>
      <c r="J70" s="53">
        <v>0</v>
      </c>
      <c r="K70" s="53">
        <v>0</v>
      </c>
      <c r="L70" s="53">
        <v>2</v>
      </c>
      <c r="M70" s="53">
        <v>6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34</v>
      </c>
      <c r="F71" s="53">
        <v>8</v>
      </c>
      <c r="G71" s="53">
        <v>5</v>
      </c>
      <c r="H71" s="53">
        <v>4</v>
      </c>
      <c r="I71" s="53">
        <v>0</v>
      </c>
      <c r="J71" s="53">
        <v>1</v>
      </c>
      <c r="K71" s="53">
        <v>0</v>
      </c>
      <c r="L71" s="53">
        <v>5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34</v>
      </c>
      <c r="F72" s="53">
        <v>13</v>
      </c>
      <c r="G72" s="53">
        <v>1</v>
      </c>
      <c r="H72" s="53">
        <v>0</v>
      </c>
      <c r="I72" s="53">
        <v>0</v>
      </c>
      <c r="J72" s="53">
        <v>1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2</v>
      </c>
      <c r="C73" s="53">
        <v>2</v>
      </c>
      <c r="D73" s="53">
        <v>0</v>
      </c>
      <c r="E73" s="53">
        <v>101</v>
      </c>
      <c r="F73" s="53">
        <v>2</v>
      </c>
      <c r="G73" s="53">
        <v>6</v>
      </c>
      <c r="H73" s="53">
        <v>19</v>
      </c>
      <c r="I73" s="53">
        <v>0</v>
      </c>
      <c r="J73" s="53">
        <v>2</v>
      </c>
      <c r="K73" s="53">
        <v>0</v>
      </c>
      <c r="L73" s="53">
        <v>5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</v>
      </c>
      <c r="C74" s="53">
        <v>3</v>
      </c>
      <c r="D74" s="53">
        <v>0</v>
      </c>
      <c r="E74" s="53">
        <v>183</v>
      </c>
      <c r="F74" s="53">
        <v>2</v>
      </c>
      <c r="G74" s="53">
        <v>26</v>
      </c>
      <c r="H74" s="53">
        <v>91</v>
      </c>
      <c r="I74" s="53">
        <v>29</v>
      </c>
      <c r="J74" s="53">
        <v>28</v>
      </c>
      <c r="K74" s="53">
        <v>5</v>
      </c>
      <c r="L74" s="53">
        <v>29</v>
      </c>
      <c r="M74" s="53">
        <v>14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5</v>
      </c>
      <c r="F75" s="53">
        <v>0</v>
      </c>
      <c r="G75" s="53">
        <v>0</v>
      </c>
      <c r="H75" s="53">
        <v>0</v>
      </c>
      <c r="I75" s="53">
        <v>1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1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5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80</v>
      </c>
      <c r="F78" s="53">
        <v>3</v>
      </c>
      <c r="G78" s="53">
        <v>10</v>
      </c>
      <c r="H78" s="53">
        <v>17</v>
      </c>
      <c r="I78" s="53">
        <v>0</v>
      </c>
      <c r="J78" s="53">
        <v>14</v>
      </c>
      <c r="K78" s="53">
        <v>2</v>
      </c>
      <c r="L78" s="53">
        <v>5</v>
      </c>
      <c r="M78" s="53">
        <v>2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0</v>
      </c>
      <c r="G79" s="53">
        <v>0</v>
      </c>
      <c r="H79" s="53">
        <v>0</v>
      </c>
      <c r="I79" s="53">
        <v>0</v>
      </c>
      <c r="J79" s="53">
        <v>1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1</v>
      </c>
      <c r="F80" s="53">
        <v>0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62</v>
      </c>
      <c r="F84" s="53">
        <v>2</v>
      </c>
      <c r="G84" s="53">
        <v>40</v>
      </c>
      <c r="H84" s="53">
        <v>37</v>
      </c>
      <c r="I84" s="53">
        <v>14</v>
      </c>
      <c r="J84" s="53">
        <v>3</v>
      </c>
      <c r="K84" s="53">
        <v>2</v>
      </c>
      <c r="L84" s="53">
        <v>11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6</v>
      </c>
      <c r="F85" s="53">
        <v>1</v>
      </c>
      <c r="G85" s="53">
        <v>0</v>
      </c>
      <c r="H85" s="53">
        <v>0</v>
      </c>
      <c r="I85" s="53">
        <v>0</v>
      </c>
      <c r="J85" s="53">
        <v>3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4</v>
      </c>
      <c r="F86" s="53">
        <v>1</v>
      </c>
      <c r="G86" s="53">
        <v>2</v>
      </c>
      <c r="H86" s="53">
        <v>1</v>
      </c>
      <c r="I86" s="53">
        <v>0</v>
      </c>
      <c r="J86" s="53">
        <v>0</v>
      </c>
      <c r="K86" s="53">
        <v>1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29</v>
      </c>
      <c r="F87" s="53">
        <v>3</v>
      </c>
      <c r="G87" s="53">
        <v>1</v>
      </c>
      <c r="H87" s="53">
        <v>6</v>
      </c>
      <c r="I87" s="53">
        <v>0</v>
      </c>
      <c r="J87" s="53">
        <v>1</v>
      </c>
      <c r="K87" s="53">
        <v>8</v>
      </c>
      <c r="L87" s="53">
        <v>7</v>
      </c>
      <c r="M87" s="53">
        <v>2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12</v>
      </c>
      <c r="F89" s="53">
        <v>4</v>
      </c>
      <c r="G89" s="53">
        <v>0</v>
      </c>
      <c r="H89" s="53">
        <v>1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67</v>
      </c>
      <c r="F90" s="53">
        <v>0</v>
      </c>
      <c r="G90" s="53">
        <v>3</v>
      </c>
      <c r="H90" s="53">
        <v>7</v>
      </c>
      <c r="I90" s="53">
        <v>1</v>
      </c>
      <c r="J90" s="53">
        <v>8</v>
      </c>
      <c r="K90" s="53">
        <v>1</v>
      </c>
      <c r="L90" s="53">
        <v>10</v>
      </c>
      <c r="M90" s="53">
        <v>10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47</v>
      </c>
      <c r="F91" s="53">
        <v>5</v>
      </c>
      <c r="G91" s="53">
        <v>0</v>
      </c>
      <c r="H91" s="53">
        <v>4</v>
      </c>
      <c r="I91" s="53">
        <v>0</v>
      </c>
      <c r="J91" s="53">
        <v>1</v>
      </c>
      <c r="K91" s="53">
        <v>4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3</v>
      </c>
      <c r="C92" s="53">
        <v>3</v>
      </c>
      <c r="D92" s="53">
        <v>0</v>
      </c>
      <c r="E92" s="53">
        <v>503</v>
      </c>
      <c r="F92" s="53">
        <v>7</v>
      </c>
      <c r="G92" s="53">
        <v>61</v>
      </c>
      <c r="H92" s="53">
        <v>252</v>
      </c>
      <c r="I92" s="53">
        <v>82</v>
      </c>
      <c r="J92" s="53">
        <v>40</v>
      </c>
      <c r="K92" s="53">
        <v>16</v>
      </c>
      <c r="L92" s="53">
        <v>158</v>
      </c>
      <c r="M92" s="53">
        <v>43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1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105</v>
      </c>
      <c r="F95" s="53">
        <v>0</v>
      </c>
      <c r="G95" s="53">
        <v>7</v>
      </c>
      <c r="H95" s="53">
        <v>15</v>
      </c>
      <c r="I95" s="53">
        <v>0</v>
      </c>
      <c r="J95" s="53">
        <v>15</v>
      </c>
      <c r="K95" s="53">
        <v>2</v>
      </c>
      <c r="L95" s="53">
        <v>5</v>
      </c>
      <c r="M95" s="53">
        <v>12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4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20</v>
      </c>
      <c r="F97" s="53">
        <v>2</v>
      </c>
      <c r="G97" s="53">
        <v>0</v>
      </c>
      <c r="H97" s="53">
        <v>2</v>
      </c>
      <c r="I97" s="53">
        <v>0</v>
      </c>
      <c r="J97" s="53">
        <v>4</v>
      </c>
      <c r="K97" s="53">
        <v>0</v>
      </c>
      <c r="L97" s="53">
        <v>5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14</v>
      </c>
      <c r="F98" s="53">
        <v>2</v>
      </c>
      <c r="G98" s="53">
        <v>0</v>
      </c>
      <c r="H98" s="53">
        <v>0</v>
      </c>
      <c r="I98" s="53">
        <v>0</v>
      </c>
      <c r="J98" s="53">
        <v>0</v>
      </c>
      <c r="K98" s="53">
        <v>1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1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0</v>
      </c>
      <c r="G100" s="53">
        <v>0</v>
      </c>
      <c r="H100" s="53">
        <v>1</v>
      </c>
      <c r="I100" s="53">
        <v>0</v>
      </c>
      <c r="J100" s="53">
        <v>0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97</v>
      </c>
      <c r="F102" s="53">
        <v>4</v>
      </c>
      <c r="G102" s="53">
        <v>7</v>
      </c>
      <c r="H102" s="53">
        <v>11</v>
      </c>
      <c r="I102" s="53">
        <v>2</v>
      </c>
      <c r="J102" s="53">
        <v>8</v>
      </c>
      <c r="K102" s="53">
        <v>3</v>
      </c>
      <c r="L102" s="53">
        <v>10</v>
      </c>
      <c r="M102" s="53">
        <v>5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20</v>
      </c>
      <c r="F103" s="53">
        <v>0</v>
      </c>
      <c r="G103" s="53">
        <v>2</v>
      </c>
      <c r="H103" s="53">
        <v>2</v>
      </c>
      <c r="I103" s="53">
        <v>1</v>
      </c>
      <c r="J103" s="53">
        <v>0</v>
      </c>
      <c r="K103" s="53">
        <v>0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11</v>
      </c>
      <c r="F105" s="53">
        <v>0</v>
      </c>
      <c r="G105" s="53">
        <v>1</v>
      </c>
      <c r="H105" s="53">
        <v>0</v>
      </c>
      <c r="I105" s="53">
        <v>0</v>
      </c>
      <c r="J105" s="53">
        <v>2</v>
      </c>
      <c r="K105" s="53">
        <v>0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2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14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2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6</v>
      </c>
      <c r="C108" s="53">
        <v>6</v>
      </c>
      <c r="D108" s="53">
        <v>1</v>
      </c>
      <c r="E108" s="53">
        <v>509</v>
      </c>
      <c r="F108" s="53">
        <v>2</v>
      </c>
      <c r="G108" s="53">
        <v>137</v>
      </c>
      <c r="H108" s="53">
        <v>241</v>
      </c>
      <c r="I108" s="53">
        <v>60</v>
      </c>
      <c r="J108" s="53">
        <v>70</v>
      </c>
      <c r="K108" s="53">
        <v>22</v>
      </c>
      <c r="L108" s="53">
        <v>28</v>
      </c>
      <c r="M108" s="53">
        <v>23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2</v>
      </c>
      <c r="G110" s="53">
        <v>0</v>
      </c>
      <c r="H110" s="53">
        <v>1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1</v>
      </c>
      <c r="G111" s="53">
        <v>1</v>
      </c>
      <c r="H111" s="53">
        <v>1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5</v>
      </c>
      <c r="F113" s="53">
        <v>1</v>
      </c>
      <c r="G113" s="53">
        <v>0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0</v>
      </c>
      <c r="G114" s="53">
        <v>0</v>
      </c>
      <c r="H114" s="53">
        <v>3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2</v>
      </c>
      <c r="C116" s="53">
        <v>2</v>
      </c>
      <c r="D116" s="53">
        <v>0</v>
      </c>
      <c r="E116" s="53">
        <v>38</v>
      </c>
      <c r="F116" s="53">
        <v>1</v>
      </c>
      <c r="G116" s="53">
        <v>0</v>
      </c>
      <c r="H116" s="53">
        <v>0</v>
      </c>
      <c r="I116" s="53">
        <v>0</v>
      </c>
      <c r="J116" s="53">
        <v>2</v>
      </c>
      <c r="K116" s="53">
        <v>0</v>
      </c>
      <c r="L116" s="53">
        <v>9</v>
      </c>
      <c r="M116" s="53">
        <v>4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1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5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1</v>
      </c>
      <c r="M118" s="53">
        <v>1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18</v>
      </c>
      <c r="F119" s="53">
        <v>4</v>
      </c>
      <c r="G119" s="53">
        <v>1</v>
      </c>
      <c r="H119" s="53">
        <v>2</v>
      </c>
      <c r="I119" s="53">
        <v>0</v>
      </c>
      <c r="J119" s="53">
        <v>0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6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34</v>
      </c>
      <c r="F121" s="53">
        <v>0</v>
      </c>
      <c r="G121" s="53">
        <v>0</v>
      </c>
      <c r="H121" s="53">
        <v>5</v>
      </c>
      <c r="I121" s="53">
        <v>0</v>
      </c>
      <c r="J121" s="53">
        <v>6</v>
      </c>
      <c r="K121" s="53">
        <v>1</v>
      </c>
      <c r="L121" s="53">
        <v>7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14</v>
      </c>
      <c r="F122" s="53">
        <v>4</v>
      </c>
      <c r="G122" s="53">
        <v>0</v>
      </c>
      <c r="H122" s="53">
        <v>6</v>
      </c>
      <c r="I122" s="53">
        <v>1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4</v>
      </c>
      <c r="F124" s="53">
        <v>1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2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3</v>
      </c>
      <c r="F126" s="53">
        <v>0</v>
      </c>
      <c r="G126" s="53">
        <v>0</v>
      </c>
      <c r="H126" s="53">
        <v>0</v>
      </c>
      <c r="I126" s="53">
        <v>0</v>
      </c>
      <c r="J126" s="53">
        <v>1</v>
      </c>
      <c r="K126" s="53">
        <v>1</v>
      </c>
      <c r="L126" s="53">
        <v>1</v>
      </c>
      <c r="M126" s="53">
        <v>2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0</v>
      </c>
      <c r="G128" s="53">
        <v>1</v>
      </c>
      <c r="H128" s="53">
        <v>1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12</v>
      </c>
      <c r="F130" s="53">
        <v>3</v>
      </c>
      <c r="G130" s="53">
        <v>0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3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1</v>
      </c>
      <c r="H132" s="53">
        <v>0</v>
      </c>
      <c r="I132" s="53">
        <v>0</v>
      </c>
      <c r="J132" s="53">
        <v>0</v>
      </c>
      <c r="K132" s="53">
        <v>1</v>
      </c>
      <c r="L132" s="53">
        <v>1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1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10</v>
      </c>
      <c r="F134" s="53">
        <v>2</v>
      </c>
      <c r="G134" s="53">
        <v>0</v>
      </c>
      <c r="H134" s="53">
        <v>0</v>
      </c>
      <c r="I134" s="53">
        <v>0</v>
      </c>
      <c r="J134" s="53">
        <v>0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4</v>
      </c>
      <c r="L135" s="53">
        <v>2</v>
      </c>
      <c r="M135" s="53">
        <v>1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138</v>
      </c>
      <c r="F137" s="53">
        <v>8</v>
      </c>
      <c r="G137" s="53">
        <v>4</v>
      </c>
      <c r="H137" s="53">
        <v>42</v>
      </c>
      <c r="I137" s="53">
        <v>0</v>
      </c>
      <c r="J137" s="53">
        <v>10</v>
      </c>
      <c r="K137" s="53">
        <v>5</v>
      </c>
      <c r="L137" s="53">
        <v>12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8</v>
      </c>
      <c r="F139" s="53">
        <v>0</v>
      </c>
      <c r="G139" s="53">
        <v>0</v>
      </c>
      <c r="H139" s="53">
        <v>3</v>
      </c>
      <c r="I139" s="53">
        <v>0</v>
      </c>
      <c r="J139" s="53">
        <v>0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1</v>
      </c>
      <c r="H140" s="53">
        <v>1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2</v>
      </c>
      <c r="L142" s="53">
        <v>0</v>
      </c>
      <c r="M142" s="53">
        <v>1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8</v>
      </c>
      <c r="F143" s="53">
        <v>2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10</v>
      </c>
      <c r="F144" s="53">
        <v>0</v>
      </c>
      <c r="G144" s="53">
        <v>3</v>
      </c>
      <c r="H144" s="53">
        <v>2</v>
      </c>
      <c r="I144" s="53">
        <v>2</v>
      </c>
      <c r="J144" s="53">
        <v>0</v>
      </c>
      <c r="K144" s="53">
        <v>0</v>
      </c>
      <c r="L144" s="53">
        <v>8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1</v>
      </c>
      <c r="G147" s="53">
        <v>0</v>
      </c>
      <c r="H147" s="53">
        <v>0</v>
      </c>
      <c r="I147" s="53">
        <v>0</v>
      </c>
      <c r="J147" s="53">
        <v>1</v>
      </c>
      <c r="K147" s="53">
        <v>0</v>
      </c>
      <c r="L147" s="53">
        <v>1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39</v>
      </c>
      <c r="F148" s="53">
        <v>3</v>
      </c>
      <c r="G148" s="53">
        <v>0</v>
      </c>
      <c r="H148" s="53">
        <v>5</v>
      </c>
      <c r="I148" s="53">
        <v>1</v>
      </c>
      <c r="J148" s="53">
        <v>2</v>
      </c>
      <c r="K148" s="53">
        <v>5</v>
      </c>
      <c r="L148" s="53">
        <v>11</v>
      </c>
      <c r="M148" s="53">
        <v>2</v>
      </c>
      <c r="N148" s="53">
        <v>0</v>
      </c>
      <c r="O148" s="53">
        <v>1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1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1</v>
      </c>
      <c r="H151" s="53">
        <v>0</v>
      </c>
      <c r="I151" s="53">
        <v>0</v>
      </c>
      <c r="J151" s="53">
        <v>1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1</v>
      </c>
      <c r="C152" s="53">
        <v>1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41</v>
      </c>
      <c r="F153" s="53">
        <v>2</v>
      </c>
      <c r="G153" s="53">
        <v>3</v>
      </c>
      <c r="H153" s="53">
        <v>12</v>
      </c>
      <c r="I153" s="53">
        <v>2</v>
      </c>
      <c r="J153" s="53">
        <v>5</v>
      </c>
      <c r="K153" s="53">
        <v>4</v>
      </c>
      <c r="L153" s="53">
        <v>0</v>
      </c>
      <c r="M153" s="53">
        <v>3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29</v>
      </c>
      <c r="F154" s="53">
        <v>1</v>
      </c>
      <c r="G154" s="53">
        <v>1</v>
      </c>
      <c r="H154" s="53">
        <v>2</v>
      </c>
      <c r="I154" s="53">
        <v>0</v>
      </c>
      <c r="J154" s="53">
        <v>4</v>
      </c>
      <c r="K154" s="53">
        <v>3</v>
      </c>
      <c r="L154" s="53">
        <v>8</v>
      </c>
      <c r="M154" s="53">
        <v>7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26</v>
      </c>
      <c r="F155" s="53">
        <v>5</v>
      </c>
      <c r="G155" s="53">
        <v>0</v>
      </c>
      <c r="H155" s="53">
        <v>2</v>
      </c>
      <c r="I155" s="53">
        <v>1</v>
      </c>
      <c r="J155" s="53">
        <v>0</v>
      </c>
      <c r="K155" s="53">
        <v>5</v>
      </c>
      <c r="L155" s="53">
        <v>3</v>
      </c>
      <c r="M155" s="53">
        <v>5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17</v>
      </c>
      <c r="F157" s="53">
        <v>0</v>
      </c>
      <c r="G157" s="53">
        <v>0</v>
      </c>
      <c r="H157" s="53">
        <v>0</v>
      </c>
      <c r="I157" s="53">
        <v>0</v>
      </c>
      <c r="J157" s="53">
        <v>2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2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131</v>
      </c>
      <c r="F160" s="53">
        <v>1</v>
      </c>
      <c r="G160" s="53">
        <v>34</v>
      </c>
      <c r="H160" s="53">
        <v>20</v>
      </c>
      <c r="I160" s="53">
        <v>3</v>
      </c>
      <c r="J160" s="53">
        <v>17</v>
      </c>
      <c r="K160" s="53">
        <v>9</v>
      </c>
      <c r="L160" s="53">
        <v>20</v>
      </c>
      <c r="M160" s="53">
        <v>10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5</v>
      </c>
      <c r="F161" s="53">
        <v>1</v>
      </c>
      <c r="G161" s="53">
        <v>0</v>
      </c>
      <c r="H161" s="53">
        <v>1</v>
      </c>
      <c r="I161" s="53">
        <v>1</v>
      </c>
      <c r="J161" s="53">
        <v>1</v>
      </c>
      <c r="K161" s="53">
        <v>2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1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4</v>
      </c>
      <c r="F166" s="53">
        <v>0</v>
      </c>
      <c r="G166" s="53">
        <v>3</v>
      </c>
      <c r="H166" s="53">
        <v>1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0</v>
      </c>
      <c r="H167" s="53">
        <v>1</v>
      </c>
      <c r="I167" s="53">
        <v>1</v>
      </c>
      <c r="J167" s="53">
        <v>0</v>
      </c>
      <c r="K167" s="53">
        <v>1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29</v>
      </c>
      <c r="F168" s="53">
        <v>0</v>
      </c>
      <c r="G168" s="53">
        <v>2</v>
      </c>
      <c r="H168" s="53">
        <v>13</v>
      </c>
      <c r="I168" s="53">
        <v>5</v>
      </c>
      <c r="J168" s="53">
        <v>6</v>
      </c>
      <c r="K168" s="53">
        <v>1</v>
      </c>
      <c r="L168" s="53">
        <v>6</v>
      </c>
      <c r="M168" s="53">
        <v>5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4</v>
      </c>
      <c r="D169" s="53">
        <v>0</v>
      </c>
      <c r="E169" s="53">
        <v>121</v>
      </c>
      <c r="F169" s="53">
        <v>0</v>
      </c>
      <c r="G169" s="53">
        <v>10</v>
      </c>
      <c r="H169" s="53">
        <v>53</v>
      </c>
      <c r="I169" s="53">
        <v>9</v>
      </c>
      <c r="J169" s="53">
        <v>11</v>
      </c>
      <c r="K169" s="53">
        <v>7</v>
      </c>
      <c r="L169" s="53">
        <v>23</v>
      </c>
      <c r="M169" s="53">
        <v>12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34</v>
      </c>
      <c r="F170" s="53">
        <v>1</v>
      </c>
      <c r="G170" s="53">
        <v>2</v>
      </c>
      <c r="H170" s="53">
        <v>6</v>
      </c>
      <c r="I170" s="53">
        <v>0</v>
      </c>
      <c r="J170" s="53">
        <v>4</v>
      </c>
      <c r="K170" s="53">
        <v>2</v>
      </c>
      <c r="L170" s="53">
        <v>12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1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68</v>
      </c>
      <c r="F174" s="53">
        <v>0</v>
      </c>
      <c r="G174" s="53">
        <v>19</v>
      </c>
      <c r="H174" s="53">
        <v>19</v>
      </c>
      <c r="I174" s="53">
        <v>11</v>
      </c>
      <c r="J174" s="53">
        <v>6</v>
      </c>
      <c r="K174" s="53">
        <v>2</v>
      </c>
      <c r="L174" s="53">
        <v>14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2</v>
      </c>
      <c r="G177" s="53">
        <v>0</v>
      </c>
      <c r="H177" s="53">
        <v>0</v>
      </c>
      <c r="I177" s="53">
        <v>0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9</v>
      </c>
      <c r="F178" s="53">
        <v>0</v>
      </c>
      <c r="G178" s="53">
        <v>1</v>
      </c>
      <c r="H178" s="53">
        <v>2</v>
      </c>
      <c r="I178" s="53">
        <v>0</v>
      </c>
      <c r="J178" s="53">
        <v>1</v>
      </c>
      <c r="K178" s="53">
        <v>1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15</v>
      </c>
      <c r="F179" s="53">
        <v>0</v>
      </c>
      <c r="G179" s="53">
        <v>1</v>
      </c>
      <c r="H179" s="53">
        <v>8</v>
      </c>
      <c r="I179" s="53">
        <v>1</v>
      </c>
      <c r="J179" s="53">
        <v>1</v>
      </c>
      <c r="K179" s="53">
        <v>0</v>
      </c>
      <c r="L179" s="53">
        <v>4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20</v>
      </c>
      <c r="F181" s="53">
        <v>6</v>
      </c>
      <c r="G181" s="53">
        <v>1</v>
      </c>
      <c r="H181" s="53">
        <v>0</v>
      </c>
      <c r="I181" s="53">
        <v>0</v>
      </c>
      <c r="J181" s="53">
        <v>1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3</v>
      </c>
      <c r="F182" s="53">
        <v>2</v>
      </c>
      <c r="G182" s="53">
        <v>0</v>
      </c>
      <c r="H182" s="53">
        <v>2</v>
      </c>
      <c r="I182" s="53">
        <v>0</v>
      </c>
      <c r="J182" s="53">
        <v>1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1</v>
      </c>
      <c r="G184" s="53">
        <v>0</v>
      </c>
      <c r="H184" s="53">
        <v>0</v>
      </c>
      <c r="I184" s="53">
        <v>0</v>
      </c>
      <c r="J184" s="53">
        <v>2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16</v>
      </c>
      <c r="F185" s="53">
        <v>0</v>
      </c>
      <c r="G185" s="53">
        <v>2</v>
      </c>
      <c r="H185" s="53">
        <v>2</v>
      </c>
      <c r="I185" s="53">
        <v>0</v>
      </c>
      <c r="J185" s="53">
        <v>6</v>
      </c>
      <c r="K185" s="53">
        <v>1</v>
      </c>
      <c r="L185" s="53">
        <v>12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1</v>
      </c>
      <c r="C186" s="53">
        <v>2</v>
      </c>
      <c r="D186" s="53">
        <v>0</v>
      </c>
      <c r="E186" s="53">
        <v>29</v>
      </c>
      <c r="F186" s="53">
        <v>1</v>
      </c>
      <c r="G186" s="53">
        <v>7</v>
      </c>
      <c r="H186" s="53">
        <v>2</v>
      </c>
      <c r="I186" s="53">
        <v>2</v>
      </c>
      <c r="J186" s="53">
        <v>1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2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15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4</v>
      </c>
      <c r="F189" s="53">
        <v>4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10</v>
      </c>
      <c r="F191" s="53">
        <v>0</v>
      </c>
      <c r="G191" s="53">
        <v>1</v>
      </c>
      <c r="H191" s="53">
        <v>1</v>
      </c>
      <c r="I191" s="53">
        <v>0</v>
      </c>
      <c r="J191" s="53">
        <v>0</v>
      </c>
      <c r="K191" s="53">
        <v>1</v>
      </c>
      <c r="L191" s="53">
        <v>1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22</v>
      </c>
      <c r="F192" s="53">
        <v>3</v>
      </c>
      <c r="G192" s="53">
        <v>1</v>
      </c>
      <c r="H192" s="53">
        <v>3</v>
      </c>
      <c r="I192" s="53">
        <v>0</v>
      </c>
      <c r="J192" s="53">
        <v>0</v>
      </c>
      <c r="K192" s="53">
        <v>0</v>
      </c>
      <c r="L192" s="53">
        <v>0</v>
      </c>
      <c r="M192" s="53">
        <v>2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6</v>
      </c>
      <c r="F193" s="53">
        <v>0</v>
      </c>
      <c r="G193" s="53">
        <v>0</v>
      </c>
      <c r="H193" s="53">
        <v>2</v>
      </c>
      <c r="I193" s="53">
        <v>1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40</v>
      </c>
      <c r="F194" s="53">
        <v>0</v>
      </c>
      <c r="G194" s="53">
        <v>1</v>
      </c>
      <c r="H194" s="53">
        <v>3</v>
      </c>
      <c r="I194" s="53">
        <v>0</v>
      </c>
      <c r="J194" s="53">
        <v>8</v>
      </c>
      <c r="K194" s="53">
        <v>2</v>
      </c>
      <c r="L194" s="53">
        <v>4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1</v>
      </c>
      <c r="I196" s="53">
        <v>0</v>
      </c>
      <c r="J196" s="53">
        <v>1</v>
      </c>
      <c r="K196" s="53">
        <v>1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0</v>
      </c>
      <c r="E197" s="53">
        <v>279</v>
      </c>
      <c r="F197" s="53">
        <v>1</v>
      </c>
      <c r="G197" s="53">
        <v>39</v>
      </c>
      <c r="H197" s="53">
        <v>175</v>
      </c>
      <c r="I197" s="53">
        <v>44</v>
      </c>
      <c r="J197" s="53">
        <v>58</v>
      </c>
      <c r="K197" s="53">
        <v>22</v>
      </c>
      <c r="L197" s="53">
        <v>45</v>
      </c>
      <c r="M197" s="53">
        <v>30</v>
      </c>
      <c r="N197" s="53">
        <v>0</v>
      </c>
      <c r="O197" s="53">
        <v>2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1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118</v>
      </c>
      <c r="F199" s="53">
        <v>2</v>
      </c>
      <c r="G199" s="53">
        <v>9</v>
      </c>
      <c r="H199" s="53">
        <v>49</v>
      </c>
      <c r="I199" s="53">
        <v>2</v>
      </c>
      <c r="J199" s="53">
        <v>8</v>
      </c>
      <c r="K199" s="53">
        <v>3</v>
      </c>
      <c r="L199" s="53">
        <v>8</v>
      </c>
      <c r="M199" s="53">
        <v>5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14</v>
      </c>
      <c r="F200" s="53">
        <v>0</v>
      </c>
      <c r="G200" s="53">
        <v>1</v>
      </c>
      <c r="H200" s="53">
        <v>0</v>
      </c>
      <c r="I200" s="53">
        <v>0</v>
      </c>
      <c r="J200" s="53">
        <v>2</v>
      </c>
      <c r="K200" s="53">
        <v>0</v>
      </c>
      <c r="L200" s="53">
        <v>6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0</v>
      </c>
      <c r="G201" s="53">
        <v>0</v>
      </c>
      <c r="H201" s="53">
        <v>0</v>
      </c>
      <c r="I201" s="53">
        <v>0</v>
      </c>
      <c r="J201" s="53">
        <v>1</v>
      </c>
      <c r="K201" s="53">
        <v>2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6</v>
      </c>
      <c r="F203" s="53">
        <v>3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15</v>
      </c>
      <c r="F205" s="53">
        <v>0</v>
      </c>
      <c r="G205" s="53">
        <v>2</v>
      </c>
      <c r="H205" s="53">
        <v>0</v>
      </c>
      <c r="I205" s="53">
        <v>0</v>
      </c>
      <c r="J205" s="53">
        <v>0</v>
      </c>
      <c r="K205" s="53">
        <v>0</v>
      </c>
      <c r="L205" s="53">
        <v>6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6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2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1</v>
      </c>
      <c r="G207" s="53">
        <v>1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1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1</v>
      </c>
      <c r="G209" s="53">
        <v>0</v>
      </c>
      <c r="H209" s="53">
        <v>0</v>
      </c>
      <c r="I209" s="53">
        <v>1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1</v>
      </c>
      <c r="G210" s="53">
        <v>2</v>
      </c>
      <c r="H210" s="53">
        <v>0</v>
      </c>
      <c r="I210" s="53">
        <v>0</v>
      </c>
      <c r="J210" s="53">
        <v>3</v>
      </c>
      <c r="K210" s="53">
        <v>0</v>
      </c>
      <c r="L210" s="53">
        <v>1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1</v>
      </c>
      <c r="H211" s="53">
        <v>1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18</v>
      </c>
      <c r="F212" s="53">
        <v>0</v>
      </c>
      <c r="G212" s="53">
        <v>0</v>
      </c>
      <c r="H212" s="53">
        <v>0</v>
      </c>
      <c r="I212" s="53">
        <v>0</v>
      </c>
      <c r="J212" s="53">
        <v>3</v>
      </c>
      <c r="K212" s="53">
        <v>0</v>
      </c>
      <c r="L212" s="53">
        <v>1</v>
      </c>
      <c r="M212" s="53">
        <v>2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27</v>
      </c>
      <c r="F213" s="53">
        <v>0</v>
      </c>
      <c r="G213" s="53">
        <v>6</v>
      </c>
      <c r="H213" s="53">
        <v>3</v>
      </c>
      <c r="I213" s="53">
        <v>0</v>
      </c>
      <c r="J213" s="53">
        <v>6</v>
      </c>
      <c r="K213" s="53">
        <v>0</v>
      </c>
      <c r="L213" s="53">
        <v>7</v>
      </c>
      <c r="M213" s="53">
        <v>5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1</v>
      </c>
      <c r="E214" s="53">
        <v>84</v>
      </c>
      <c r="F214" s="53">
        <v>2</v>
      </c>
      <c r="G214" s="53">
        <v>10</v>
      </c>
      <c r="H214" s="53">
        <v>12</v>
      </c>
      <c r="I214" s="53">
        <v>0</v>
      </c>
      <c r="J214" s="53">
        <v>13</v>
      </c>
      <c r="K214" s="53">
        <v>5</v>
      </c>
      <c r="L214" s="53">
        <v>7</v>
      </c>
      <c r="M214" s="53">
        <v>4</v>
      </c>
      <c r="N214" s="53">
        <v>1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2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69</v>
      </c>
      <c r="F216" s="53">
        <v>6</v>
      </c>
      <c r="G216" s="53">
        <v>5</v>
      </c>
      <c r="H216" s="53">
        <v>10</v>
      </c>
      <c r="I216" s="53">
        <v>0</v>
      </c>
      <c r="J216" s="53">
        <v>2</v>
      </c>
      <c r="K216" s="53">
        <v>2</v>
      </c>
      <c r="L216" s="53">
        <v>2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0</v>
      </c>
      <c r="G218" s="53">
        <v>0</v>
      </c>
      <c r="H218" s="53">
        <v>2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1</v>
      </c>
      <c r="C220" s="53">
        <v>1</v>
      </c>
      <c r="D220" s="53">
        <v>0</v>
      </c>
      <c r="E220" s="53">
        <v>6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0</v>
      </c>
      <c r="G222" s="53">
        <v>0</v>
      </c>
      <c r="H222" s="53">
        <v>1</v>
      </c>
      <c r="I222" s="53">
        <v>0</v>
      </c>
      <c r="J222" s="53">
        <v>3</v>
      </c>
      <c r="K222" s="53">
        <v>0</v>
      </c>
      <c r="L222" s="53">
        <v>0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7</v>
      </c>
      <c r="F223" s="53">
        <v>4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1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1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35</v>
      </c>
      <c r="F226" s="53">
        <v>1</v>
      </c>
      <c r="G226" s="53">
        <v>0</v>
      </c>
      <c r="H226" s="53">
        <v>3</v>
      </c>
      <c r="I226" s="53">
        <v>0</v>
      </c>
      <c r="J226" s="53">
        <v>3</v>
      </c>
      <c r="K226" s="53">
        <v>2</v>
      </c>
      <c r="L226" s="53">
        <v>6</v>
      </c>
      <c r="M226" s="53">
        <v>7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5</v>
      </c>
      <c r="F227" s="53">
        <v>0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6</v>
      </c>
      <c r="F228" s="53">
        <v>3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3</v>
      </c>
      <c r="F230" s="53">
        <v>0</v>
      </c>
      <c r="G230" s="53">
        <v>2</v>
      </c>
      <c r="H230" s="53">
        <v>2</v>
      </c>
      <c r="I230" s="53">
        <v>1</v>
      </c>
      <c r="J230" s="53">
        <v>0</v>
      </c>
      <c r="K230" s="53">
        <v>0</v>
      </c>
      <c r="L230" s="53">
        <v>9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30</v>
      </c>
      <c r="F234" s="53">
        <v>5</v>
      </c>
      <c r="G234" s="53">
        <v>2</v>
      </c>
      <c r="H234" s="53">
        <v>2</v>
      </c>
      <c r="I234" s="53">
        <v>0</v>
      </c>
      <c r="J234" s="53">
        <v>0</v>
      </c>
      <c r="K234" s="53">
        <v>1</v>
      </c>
      <c r="L234" s="53">
        <v>0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3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36</v>
      </c>
      <c r="F239" s="53">
        <v>6</v>
      </c>
      <c r="G239" s="53">
        <v>3</v>
      </c>
      <c r="H239" s="53">
        <v>2</v>
      </c>
      <c r="I239" s="53">
        <v>0</v>
      </c>
      <c r="J239" s="53">
        <v>1</v>
      </c>
      <c r="K239" s="53">
        <v>3</v>
      </c>
      <c r="L239" s="53">
        <v>1</v>
      </c>
      <c r="M239" s="53">
        <v>2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1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53</v>
      </c>
      <c r="F242" s="53">
        <v>1</v>
      </c>
      <c r="G242" s="53">
        <v>5</v>
      </c>
      <c r="H242" s="53">
        <v>7</v>
      </c>
      <c r="I242" s="53">
        <v>2</v>
      </c>
      <c r="J242" s="53">
        <v>3</v>
      </c>
      <c r="K242" s="53">
        <v>2</v>
      </c>
      <c r="L242" s="53">
        <v>1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148</v>
      </c>
      <c r="F244" s="53">
        <v>0</v>
      </c>
      <c r="G244" s="53">
        <v>15</v>
      </c>
      <c r="H244" s="53">
        <v>14</v>
      </c>
      <c r="I244" s="53">
        <v>4</v>
      </c>
      <c r="J244" s="53">
        <v>11</v>
      </c>
      <c r="K244" s="53">
        <v>9</v>
      </c>
      <c r="L244" s="53">
        <v>13</v>
      </c>
      <c r="M244" s="53">
        <v>9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6</v>
      </c>
      <c r="F247" s="53">
        <v>1</v>
      </c>
      <c r="G247" s="53">
        <v>1</v>
      </c>
      <c r="H247" s="53">
        <v>1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1</v>
      </c>
      <c r="G251" s="53">
        <v>1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13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9</v>
      </c>
      <c r="F254" s="53">
        <v>1</v>
      </c>
      <c r="G254" s="53">
        <v>0</v>
      </c>
      <c r="H254" s="53">
        <v>0</v>
      </c>
      <c r="I254" s="53">
        <v>0</v>
      </c>
      <c r="J254" s="53">
        <v>1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23</v>
      </c>
      <c r="F256" s="53">
        <v>0</v>
      </c>
      <c r="G256" s="53">
        <v>7</v>
      </c>
      <c r="H256" s="53">
        <v>5</v>
      </c>
      <c r="I256" s="53">
        <v>5</v>
      </c>
      <c r="J256" s="53">
        <v>5</v>
      </c>
      <c r="K256" s="53">
        <v>4</v>
      </c>
      <c r="L256" s="53">
        <v>2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6</v>
      </c>
      <c r="F257" s="53">
        <v>3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1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7</v>
      </c>
      <c r="F261" s="53">
        <v>3</v>
      </c>
      <c r="G261" s="53">
        <v>0</v>
      </c>
      <c r="H261" s="53">
        <v>0</v>
      </c>
      <c r="I261" s="53">
        <v>0</v>
      </c>
      <c r="J261" s="53">
        <v>2</v>
      </c>
      <c r="K261" s="53">
        <v>1</v>
      </c>
      <c r="L261" s="53">
        <v>0</v>
      </c>
      <c r="M261" s="53">
        <v>1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2</v>
      </c>
      <c r="G262" s="53">
        <v>0</v>
      </c>
      <c r="H262" s="53">
        <v>1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1</v>
      </c>
      <c r="C263" s="53">
        <v>1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2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0</v>
      </c>
      <c r="G266" s="53">
        <v>0</v>
      </c>
      <c r="H266" s="53">
        <v>0</v>
      </c>
      <c r="I266" s="53">
        <v>0</v>
      </c>
      <c r="J266" s="53">
        <v>1</v>
      </c>
      <c r="K266" s="53">
        <v>0</v>
      </c>
      <c r="L266" s="53">
        <v>1</v>
      </c>
      <c r="M266" s="53">
        <v>1</v>
      </c>
      <c r="N266" s="53">
        <v>0</v>
      </c>
      <c r="O266" s="53">
        <v>1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7</v>
      </c>
      <c r="F269" s="53">
        <v>4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4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106</v>
      </c>
      <c r="F271" s="53">
        <v>3</v>
      </c>
      <c r="G271" s="53">
        <v>10</v>
      </c>
      <c r="H271" s="53">
        <v>9</v>
      </c>
      <c r="I271" s="53">
        <v>2</v>
      </c>
      <c r="J271" s="53">
        <v>3</v>
      </c>
      <c r="K271" s="53">
        <v>4</v>
      </c>
      <c r="L271" s="53">
        <v>64</v>
      </c>
      <c r="M271" s="53">
        <v>5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1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2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14</v>
      </c>
      <c r="F276" s="53">
        <v>3</v>
      </c>
      <c r="G276" s="53">
        <v>0</v>
      </c>
      <c r="H276" s="53">
        <v>1</v>
      </c>
      <c r="I276" s="53">
        <v>0</v>
      </c>
      <c r="J276" s="53">
        <v>0</v>
      </c>
      <c r="K276" s="53">
        <v>1</v>
      </c>
      <c r="L276" s="53">
        <v>3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7</v>
      </c>
      <c r="F280" s="53">
        <v>0</v>
      </c>
      <c r="G280" s="53">
        <v>1</v>
      </c>
      <c r="H280" s="53">
        <v>3</v>
      </c>
      <c r="I280" s="53">
        <v>0</v>
      </c>
      <c r="J280" s="53">
        <v>0</v>
      </c>
      <c r="K280" s="53">
        <v>2</v>
      </c>
      <c r="L280" s="53">
        <v>3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1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9</v>
      </c>
      <c r="F282" s="53">
        <v>1</v>
      </c>
      <c r="G282" s="53">
        <v>2</v>
      </c>
      <c r="H282" s="53">
        <v>1</v>
      </c>
      <c r="I282" s="53">
        <v>0</v>
      </c>
      <c r="J282" s="53">
        <v>1</v>
      </c>
      <c r="K282" s="53">
        <v>3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1</v>
      </c>
      <c r="G284" s="53">
        <v>1</v>
      </c>
      <c r="H284" s="53">
        <v>2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8</v>
      </c>
      <c r="F285" s="53">
        <v>2</v>
      </c>
      <c r="G285" s="53">
        <v>0</v>
      </c>
      <c r="H285" s="53">
        <v>0</v>
      </c>
      <c r="I285" s="53">
        <v>0</v>
      </c>
      <c r="J285" s="53">
        <v>1</v>
      </c>
      <c r="K285" s="53">
        <v>0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1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1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15</v>
      </c>
      <c r="F290" s="53">
        <v>0</v>
      </c>
      <c r="G290" s="53">
        <v>0</v>
      </c>
      <c r="H290" s="53">
        <v>4</v>
      </c>
      <c r="I290" s="53">
        <v>0</v>
      </c>
      <c r="J290" s="53">
        <v>3</v>
      </c>
      <c r="K290" s="53">
        <v>2</v>
      </c>
      <c r="L290" s="53">
        <v>4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1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2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23</v>
      </c>
      <c r="F293" s="53">
        <v>0</v>
      </c>
      <c r="G293" s="53">
        <v>1</v>
      </c>
      <c r="H293" s="53">
        <v>0</v>
      </c>
      <c r="I293" s="53">
        <v>0</v>
      </c>
      <c r="J293" s="53">
        <v>4</v>
      </c>
      <c r="K293" s="53">
        <v>0</v>
      </c>
      <c r="L293" s="53">
        <v>5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2</v>
      </c>
      <c r="C294" s="53">
        <v>2</v>
      </c>
      <c r="D294" s="53">
        <v>0</v>
      </c>
      <c r="E294" s="53">
        <v>27</v>
      </c>
      <c r="F294" s="53">
        <v>0</v>
      </c>
      <c r="G294" s="53">
        <v>3</v>
      </c>
      <c r="H294" s="53">
        <v>0</v>
      </c>
      <c r="I294" s="53">
        <v>1</v>
      </c>
      <c r="J294" s="53">
        <v>2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1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29</v>
      </c>
      <c r="F297" s="53">
        <v>3</v>
      </c>
      <c r="G297" s="53">
        <v>3</v>
      </c>
      <c r="H297" s="53">
        <v>4</v>
      </c>
      <c r="I297" s="53">
        <v>0</v>
      </c>
      <c r="J297" s="53">
        <v>2</v>
      </c>
      <c r="K297" s="53">
        <v>1</v>
      </c>
      <c r="L297" s="53">
        <v>6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7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1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7</v>
      </c>
      <c r="C300" s="53">
        <v>8</v>
      </c>
      <c r="D300" s="53">
        <v>0</v>
      </c>
      <c r="E300" s="53">
        <v>288</v>
      </c>
      <c r="F300" s="53">
        <v>8</v>
      </c>
      <c r="G300" s="53">
        <v>98</v>
      </c>
      <c r="H300" s="53">
        <v>176</v>
      </c>
      <c r="I300" s="53">
        <v>57</v>
      </c>
      <c r="J300" s="53">
        <v>56</v>
      </c>
      <c r="K300" s="53">
        <v>17</v>
      </c>
      <c r="L300" s="53">
        <v>29</v>
      </c>
      <c r="M300" s="53">
        <v>27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1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69</v>
      </c>
      <c r="F304" s="53">
        <v>5</v>
      </c>
      <c r="G304" s="53">
        <v>6</v>
      </c>
      <c r="H304" s="53">
        <v>14</v>
      </c>
      <c r="I304" s="53">
        <v>3</v>
      </c>
      <c r="J304" s="53">
        <v>8</v>
      </c>
      <c r="K304" s="53">
        <v>4</v>
      </c>
      <c r="L304" s="53">
        <v>24</v>
      </c>
      <c r="M304" s="53">
        <v>10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8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15</v>
      </c>
      <c r="F306" s="53">
        <v>2</v>
      </c>
      <c r="G306" s="53">
        <v>0</v>
      </c>
      <c r="H306" s="53">
        <v>2</v>
      </c>
      <c r="I306" s="53">
        <v>0</v>
      </c>
      <c r="J306" s="53">
        <v>0</v>
      </c>
      <c r="K306" s="53">
        <v>1</v>
      </c>
      <c r="L306" s="53">
        <v>1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43</v>
      </c>
      <c r="F307" s="53">
        <v>1</v>
      </c>
      <c r="G307" s="53">
        <v>2</v>
      </c>
      <c r="H307" s="53">
        <v>6</v>
      </c>
      <c r="I307" s="53">
        <v>1</v>
      </c>
      <c r="J307" s="53">
        <v>1</v>
      </c>
      <c r="K307" s="53">
        <v>2</v>
      </c>
      <c r="L307" s="53">
        <v>1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9</v>
      </c>
      <c r="F308" s="53">
        <v>1</v>
      </c>
      <c r="G308" s="53">
        <v>0</v>
      </c>
      <c r="H308" s="53">
        <v>0</v>
      </c>
      <c r="I308" s="53">
        <v>0</v>
      </c>
      <c r="J308" s="53">
        <v>1</v>
      </c>
      <c r="K308" s="53">
        <v>0</v>
      </c>
      <c r="L308" s="53">
        <v>1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28</v>
      </c>
      <c r="F309" s="53">
        <v>1</v>
      </c>
      <c r="G309" s="53">
        <v>1</v>
      </c>
      <c r="H309" s="53">
        <v>1</v>
      </c>
      <c r="I309" s="53">
        <v>0</v>
      </c>
      <c r="J309" s="53">
        <v>3</v>
      </c>
      <c r="K309" s="53">
        <v>0</v>
      </c>
      <c r="L309" s="53">
        <v>2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1</v>
      </c>
      <c r="G310" s="53">
        <v>0</v>
      </c>
      <c r="H310" s="53">
        <v>1</v>
      </c>
      <c r="I310" s="53">
        <v>0</v>
      </c>
      <c r="J310" s="53">
        <v>1</v>
      </c>
      <c r="K310" s="53">
        <v>0</v>
      </c>
      <c r="L310" s="53">
        <v>4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1</v>
      </c>
      <c r="G311" s="53">
        <v>0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14</v>
      </c>
      <c r="F312" s="53">
        <v>3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39</v>
      </c>
      <c r="F314" s="53">
        <v>0</v>
      </c>
      <c r="G314" s="53">
        <v>11</v>
      </c>
      <c r="H314" s="53">
        <v>17</v>
      </c>
      <c r="I314" s="53">
        <v>2</v>
      </c>
      <c r="J314" s="53">
        <v>8</v>
      </c>
      <c r="K314" s="53">
        <v>3</v>
      </c>
      <c r="L314" s="53">
        <v>7</v>
      </c>
      <c r="M314" s="53">
        <v>4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1</v>
      </c>
      <c r="G316" s="53">
        <v>0</v>
      </c>
      <c r="H316" s="53">
        <v>0</v>
      </c>
      <c r="I316" s="53">
        <v>0</v>
      </c>
      <c r="J316" s="53">
        <v>1</v>
      </c>
      <c r="K316" s="53">
        <v>2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0</v>
      </c>
      <c r="E317" s="53">
        <v>231</v>
      </c>
      <c r="F317" s="53">
        <v>7</v>
      </c>
      <c r="G317" s="53">
        <v>33</v>
      </c>
      <c r="H317" s="53">
        <v>92</v>
      </c>
      <c r="I317" s="53">
        <v>14</v>
      </c>
      <c r="J317" s="53">
        <v>27</v>
      </c>
      <c r="K317" s="53">
        <v>9</v>
      </c>
      <c r="L317" s="53">
        <v>28</v>
      </c>
      <c r="M317" s="53">
        <v>11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9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11</v>
      </c>
      <c r="F321" s="53">
        <v>1</v>
      </c>
      <c r="G321" s="53">
        <v>0</v>
      </c>
      <c r="H321" s="53">
        <v>0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2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3</v>
      </c>
      <c r="C323" s="53">
        <v>4</v>
      </c>
      <c r="D323" s="53">
        <v>1</v>
      </c>
      <c r="E323" s="53">
        <v>452</v>
      </c>
      <c r="F323" s="53">
        <v>11</v>
      </c>
      <c r="G323" s="53">
        <v>73</v>
      </c>
      <c r="H323" s="53">
        <v>203</v>
      </c>
      <c r="I323" s="53">
        <v>8</v>
      </c>
      <c r="J323" s="53">
        <v>49</v>
      </c>
      <c r="K323" s="53">
        <v>10</v>
      </c>
      <c r="L323" s="53">
        <v>24</v>
      </c>
      <c r="M323" s="53">
        <v>16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0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14</v>
      </c>
      <c r="F329" s="53">
        <v>6</v>
      </c>
      <c r="G329" s="53">
        <v>0</v>
      </c>
      <c r="H329" s="53">
        <v>0</v>
      </c>
      <c r="I329" s="53">
        <v>0</v>
      </c>
      <c r="J329" s="53">
        <v>2</v>
      </c>
      <c r="K329" s="53">
        <v>0</v>
      </c>
      <c r="L329" s="53">
        <v>1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24</v>
      </c>
      <c r="F332" s="53">
        <v>8</v>
      </c>
      <c r="G332" s="53">
        <v>5</v>
      </c>
      <c r="H332" s="53">
        <v>0</v>
      </c>
      <c r="I332" s="53">
        <v>0</v>
      </c>
      <c r="J332" s="53">
        <v>4</v>
      </c>
      <c r="K332" s="53">
        <v>2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9</v>
      </c>
      <c r="F333" s="53">
        <v>3</v>
      </c>
      <c r="G333" s="53">
        <v>1</v>
      </c>
      <c r="H333" s="53">
        <v>1</v>
      </c>
      <c r="I333" s="53">
        <v>0</v>
      </c>
      <c r="J333" s="53">
        <v>0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3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6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48</v>
      </c>
      <c r="F337" s="53">
        <v>3</v>
      </c>
      <c r="G337" s="53">
        <v>14</v>
      </c>
      <c r="H337" s="53">
        <v>12</v>
      </c>
      <c r="I337" s="53">
        <v>7</v>
      </c>
      <c r="J337" s="53">
        <v>3</v>
      </c>
      <c r="K337" s="53">
        <v>1</v>
      </c>
      <c r="L337" s="53">
        <v>2</v>
      </c>
      <c r="M337" s="53">
        <v>3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39</v>
      </c>
      <c r="C338" s="53">
        <v>44</v>
      </c>
      <c r="D338" s="53">
        <v>1</v>
      </c>
      <c r="E338" s="53">
        <v>3133</v>
      </c>
      <c r="F338" s="53">
        <v>11</v>
      </c>
      <c r="G338" s="53">
        <v>373</v>
      </c>
      <c r="H338" s="53">
        <v>2253</v>
      </c>
      <c r="I338" s="53">
        <v>532</v>
      </c>
      <c r="J338" s="53">
        <v>488</v>
      </c>
      <c r="K338" s="53">
        <v>91</v>
      </c>
      <c r="L338" s="53">
        <v>169</v>
      </c>
      <c r="M338" s="53">
        <v>280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2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1</v>
      </c>
      <c r="C341" s="53">
        <v>1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10</v>
      </c>
      <c r="F342" s="53">
        <v>0</v>
      </c>
      <c r="G342" s="53">
        <v>0</v>
      </c>
      <c r="H342" s="53">
        <v>1</v>
      </c>
      <c r="I342" s="53">
        <v>0</v>
      </c>
      <c r="J342" s="53">
        <v>0</v>
      </c>
      <c r="K342" s="53">
        <v>1</v>
      </c>
      <c r="L342" s="53">
        <v>0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1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0</v>
      </c>
      <c r="F347" s="53">
        <v>0</v>
      </c>
      <c r="G347" s="53">
        <v>1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20</v>
      </c>
      <c r="F348" s="53">
        <v>1</v>
      </c>
      <c r="G348" s="53">
        <v>1</v>
      </c>
      <c r="H348" s="53">
        <v>0</v>
      </c>
      <c r="I348" s="53">
        <v>0</v>
      </c>
      <c r="J348" s="53">
        <v>2</v>
      </c>
      <c r="K348" s="53">
        <v>0</v>
      </c>
      <c r="L348" s="53">
        <v>0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2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3</v>
      </c>
      <c r="F352" s="53">
        <v>1</v>
      </c>
      <c r="G352" s="53">
        <v>1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4</v>
      </c>
      <c r="F353" s="53">
        <v>1</v>
      </c>
      <c r="G353" s="53">
        <v>0</v>
      </c>
      <c r="H353" s="53">
        <v>1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1</v>
      </c>
      <c r="C354" s="53">
        <v>1</v>
      </c>
      <c r="D354" s="53">
        <v>0</v>
      </c>
      <c r="E354" s="53">
        <v>14</v>
      </c>
      <c r="F354" s="53">
        <v>5</v>
      </c>
      <c r="G354" s="53">
        <v>0</v>
      </c>
      <c r="H354" s="53">
        <v>3</v>
      </c>
      <c r="I354" s="53">
        <v>0</v>
      </c>
      <c r="J354" s="53">
        <v>4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5</v>
      </c>
      <c r="F355" s="53">
        <v>4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280</v>
      </c>
      <c r="F356" s="53">
        <v>5</v>
      </c>
      <c r="G356" s="53">
        <v>32</v>
      </c>
      <c r="H356" s="53">
        <v>144</v>
      </c>
      <c r="I356" s="53">
        <v>4</v>
      </c>
      <c r="J356" s="53">
        <v>39</v>
      </c>
      <c r="K356" s="53">
        <v>17</v>
      </c>
      <c r="L356" s="53">
        <v>21</v>
      </c>
      <c r="M356" s="53">
        <v>22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51</v>
      </c>
      <c r="F357" s="53">
        <v>11</v>
      </c>
      <c r="G357" s="53">
        <v>2</v>
      </c>
      <c r="H357" s="53">
        <v>5</v>
      </c>
      <c r="I357" s="53">
        <v>0</v>
      </c>
      <c r="J357" s="53">
        <v>2</v>
      </c>
      <c r="K357" s="53">
        <v>4</v>
      </c>
      <c r="L357" s="53">
        <v>7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7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20</v>
      </c>
      <c r="F359" s="53">
        <v>0</v>
      </c>
      <c r="G359" s="53">
        <v>0</v>
      </c>
      <c r="H359" s="53">
        <v>0</v>
      </c>
      <c r="I359" s="53">
        <v>0</v>
      </c>
      <c r="J359" s="53">
        <v>1</v>
      </c>
      <c r="K359" s="53">
        <v>0</v>
      </c>
      <c r="L359" s="53">
        <v>0</v>
      </c>
      <c r="M359" s="53">
        <v>2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6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2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15</v>
      </c>
      <c r="F362" s="53">
        <v>2</v>
      </c>
      <c r="G362" s="53">
        <v>3</v>
      </c>
      <c r="H362" s="53">
        <v>1</v>
      </c>
      <c r="I362" s="53">
        <v>0</v>
      </c>
      <c r="J362" s="53">
        <v>1</v>
      </c>
      <c r="K362" s="53">
        <v>1</v>
      </c>
      <c r="L362" s="53">
        <v>2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7</v>
      </c>
      <c r="F363" s="53">
        <v>1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5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37</v>
      </c>
      <c r="F366" s="53">
        <v>13</v>
      </c>
      <c r="G366" s="53">
        <v>0</v>
      </c>
      <c r="H366" s="53">
        <v>6</v>
      </c>
      <c r="I366" s="53">
        <v>0</v>
      </c>
      <c r="J366" s="53">
        <v>2</v>
      </c>
      <c r="K366" s="53">
        <v>5</v>
      </c>
      <c r="L366" s="53">
        <v>4</v>
      </c>
      <c r="M366" s="53">
        <v>5</v>
      </c>
      <c r="N366" s="53">
        <v>0</v>
      </c>
      <c r="O366" s="53">
        <v>1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5</v>
      </c>
      <c r="F368" s="53">
        <v>1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17</v>
      </c>
      <c r="F369" s="53">
        <v>1</v>
      </c>
      <c r="G369" s="53">
        <v>6</v>
      </c>
      <c r="H369" s="53">
        <v>1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1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0</v>
      </c>
      <c r="G372" s="53">
        <v>1</v>
      </c>
      <c r="H372" s="53">
        <v>0</v>
      </c>
      <c r="I372" s="53">
        <v>0</v>
      </c>
      <c r="J372" s="53">
        <v>1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9</v>
      </c>
      <c r="F373" s="53">
        <v>1</v>
      </c>
      <c r="G373" s="53">
        <v>0</v>
      </c>
      <c r="H373" s="53">
        <v>0</v>
      </c>
      <c r="I373" s="53">
        <v>1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1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1</v>
      </c>
      <c r="G375" s="53">
        <v>0</v>
      </c>
      <c r="H375" s="53">
        <v>0</v>
      </c>
      <c r="I375" s="53">
        <v>2</v>
      </c>
      <c r="J375" s="53">
        <v>0</v>
      </c>
      <c r="K375" s="53">
        <v>0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1</v>
      </c>
      <c r="E376" s="53">
        <v>211</v>
      </c>
      <c r="F376" s="53">
        <v>2</v>
      </c>
      <c r="G376" s="53">
        <v>34</v>
      </c>
      <c r="H376" s="53">
        <v>21</v>
      </c>
      <c r="I376" s="53">
        <v>5</v>
      </c>
      <c r="J376" s="53">
        <v>28</v>
      </c>
      <c r="K376" s="53">
        <v>5</v>
      </c>
      <c r="L376" s="53">
        <v>4</v>
      </c>
      <c r="M376" s="53">
        <v>16</v>
      </c>
      <c r="N376" s="53">
        <v>1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2</v>
      </c>
      <c r="D378" s="53">
        <v>0</v>
      </c>
      <c r="E378" s="53">
        <v>407</v>
      </c>
      <c r="F378" s="53">
        <v>9</v>
      </c>
      <c r="G378" s="53">
        <v>23</v>
      </c>
      <c r="H378" s="53">
        <v>133</v>
      </c>
      <c r="I378" s="53">
        <v>8</v>
      </c>
      <c r="J378" s="53">
        <v>45</v>
      </c>
      <c r="K378" s="53">
        <v>12</v>
      </c>
      <c r="L378" s="53">
        <v>56</v>
      </c>
      <c r="M378" s="53">
        <v>15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62</v>
      </c>
      <c r="F380" s="53">
        <v>0</v>
      </c>
      <c r="G380" s="53">
        <v>2</v>
      </c>
      <c r="H380" s="53">
        <v>5</v>
      </c>
      <c r="I380" s="53">
        <v>0</v>
      </c>
      <c r="J380" s="53">
        <v>5</v>
      </c>
      <c r="K380" s="53">
        <v>2</v>
      </c>
      <c r="L380" s="53">
        <v>16</v>
      </c>
      <c r="M380" s="53">
        <v>5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58</v>
      </c>
      <c r="F382" s="53">
        <v>9</v>
      </c>
      <c r="G382" s="53">
        <v>1</v>
      </c>
      <c r="H382" s="53">
        <v>10</v>
      </c>
      <c r="I382" s="53">
        <v>0</v>
      </c>
      <c r="J382" s="53">
        <v>4</v>
      </c>
      <c r="K382" s="53">
        <v>3</v>
      </c>
      <c r="L382" s="53">
        <v>2</v>
      </c>
      <c r="M382" s="53">
        <v>1</v>
      </c>
      <c r="N382" s="53">
        <v>0</v>
      </c>
      <c r="O382" s="53">
        <v>1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9</v>
      </c>
      <c r="F383" s="53">
        <v>5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75</v>
      </c>
      <c r="F384" s="53">
        <v>16</v>
      </c>
      <c r="G384" s="53">
        <v>7</v>
      </c>
      <c r="H384" s="53">
        <v>8</v>
      </c>
      <c r="I384" s="53">
        <v>0</v>
      </c>
      <c r="J384" s="53">
        <v>12</v>
      </c>
      <c r="K384" s="53">
        <v>7</v>
      </c>
      <c r="L384" s="53">
        <v>6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42</v>
      </c>
      <c r="F385" s="53">
        <v>3</v>
      </c>
      <c r="G385" s="53">
        <v>1</v>
      </c>
      <c r="H385" s="53">
        <v>0</v>
      </c>
      <c r="I385" s="53">
        <v>0</v>
      </c>
      <c r="J385" s="53">
        <v>16</v>
      </c>
      <c r="K385" s="53">
        <v>4</v>
      </c>
      <c r="L385" s="53">
        <v>9</v>
      </c>
      <c r="M385" s="53">
        <v>6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87</v>
      </c>
      <c r="F386" s="53">
        <v>5</v>
      </c>
      <c r="G386" s="53">
        <v>4</v>
      </c>
      <c r="H386" s="53">
        <v>6</v>
      </c>
      <c r="I386" s="53">
        <v>0</v>
      </c>
      <c r="J386" s="53">
        <v>13</v>
      </c>
      <c r="K386" s="53">
        <v>6</v>
      </c>
      <c r="L386" s="53">
        <v>14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21</v>
      </c>
      <c r="F387" s="53">
        <v>2</v>
      </c>
      <c r="G387" s="53">
        <v>2</v>
      </c>
      <c r="H387" s="53">
        <v>2</v>
      </c>
      <c r="I387" s="53">
        <v>1</v>
      </c>
      <c r="J387" s="53">
        <v>1</v>
      </c>
      <c r="K387" s="53">
        <v>3</v>
      </c>
      <c r="L387" s="53">
        <v>1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14</v>
      </c>
      <c r="F388" s="53">
        <v>3</v>
      </c>
      <c r="G388" s="53">
        <v>0</v>
      </c>
      <c r="H388" s="53">
        <v>0</v>
      </c>
      <c r="I388" s="53">
        <v>0</v>
      </c>
      <c r="J388" s="53">
        <v>1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1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1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16</v>
      </c>
      <c r="F391" s="53">
        <v>1</v>
      </c>
      <c r="G391" s="53">
        <v>0</v>
      </c>
      <c r="H391" s="53">
        <v>1</v>
      </c>
      <c r="I391" s="53">
        <v>0</v>
      </c>
      <c r="J391" s="53">
        <v>1</v>
      </c>
      <c r="K391" s="53">
        <v>0</v>
      </c>
      <c r="L391" s="53">
        <v>1</v>
      </c>
      <c r="M391" s="53">
        <v>2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8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90</v>
      </c>
      <c r="F394" s="53">
        <v>6</v>
      </c>
      <c r="G394" s="53">
        <v>2</v>
      </c>
      <c r="H394" s="53">
        <v>19</v>
      </c>
      <c r="I394" s="53">
        <v>0</v>
      </c>
      <c r="J394" s="53">
        <v>5</v>
      </c>
      <c r="K394" s="53">
        <v>3</v>
      </c>
      <c r="L394" s="53">
        <v>11</v>
      </c>
      <c r="M394" s="53">
        <v>23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1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11</v>
      </c>
      <c r="F396" s="53">
        <v>3</v>
      </c>
      <c r="G396" s="53">
        <v>0</v>
      </c>
      <c r="H396" s="53">
        <v>0</v>
      </c>
      <c r="I396" s="53">
        <v>0</v>
      </c>
      <c r="J396" s="53">
        <v>3</v>
      </c>
      <c r="K396" s="53">
        <v>1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27</v>
      </c>
      <c r="F397" s="53">
        <v>3</v>
      </c>
      <c r="G397" s="53">
        <v>1</v>
      </c>
      <c r="H397" s="53">
        <v>3</v>
      </c>
      <c r="I397" s="53">
        <v>1</v>
      </c>
      <c r="J397" s="53">
        <v>2</v>
      </c>
      <c r="K397" s="53">
        <v>0</v>
      </c>
      <c r="L397" s="53">
        <v>2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63</v>
      </c>
      <c r="F398" s="53">
        <v>9</v>
      </c>
      <c r="G398" s="53">
        <v>0</v>
      </c>
      <c r="H398" s="53">
        <v>2</v>
      </c>
      <c r="I398" s="53">
        <v>0</v>
      </c>
      <c r="J398" s="53">
        <v>6</v>
      </c>
      <c r="K398" s="53">
        <v>5</v>
      </c>
      <c r="L398" s="53">
        <v>6</v>
      </c>
      <c r="M398" s="53">
        <v>7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37</v>
      </c>
      <c r="F399" s="53">
        <v>1</v>
      </c>
      <c r="G399" s="53">
        <v>0</v>
      </c>
      <c r="H399" s="53">
        <v>3</v>
      </c>
      <c r="I399" s="53">
        <v>0</v>
      </c>
      <c r="J399" s="53">
        <v>0</v>
      </c>
      <c r="K399" s="53">
        <v>0</v>
      </c>
      <c r="L399" s="53">
        <v>2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3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1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1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32</v>
      </c>
      <c r="F407" s="53">
        <v>3</v>
      </c>
      <c r="G407" s="53">
        <v>1</v>
      </c>
      <c r="H407" s="53">
        <v>8</v>
      </c>
      <c r="I407" s="53">
        <v>0</v>
      </c>
      <c r="J407" s="53">
        <v>3</v>
      </c>
      <c r="K407" s="53">
        <v>0</v>
      </c>
      <c r="L407" s="53">
        <v>0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3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2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5</v>
      </c>
      <c r="D411" s="53">
        <v>0</v>
      </c>
      <c r="E411" s="53">
        <v>252</v>
      </c>
      <c r="F411" s="53">
        <v>3</v>
      </c>
      <c r="G411" s="53">
        <v>47</v>
      </c>
      <c r="H411" s="53">
        <v>163</v>
      </c>
      <c r="I411" s="53">
        <v>48</v>
      </c>
      <c r="J411" s="53">
        <v>47</v>
      </c>
      <c r="K411" s="53">
        <v>11</v>
      </c>
      <c r="L411" s="53">
        <v>27</v>
      </c>
      <c r="M411" s="53">
        <v>34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47</v>
      </c>
      <c r="F412" s="53">
        <v>5</v>
      </c>
      <c r="G412" s="53">
        <v>0</v>
      </c>
      <c r="H412" s="53">
        <v>0</v>
      </c>
      <c r="I412" s="53">
        <v>0</v>
      </c>
      <c r="J412" s="53">
        <v>1</v>
      </c>
      <c r="K412" s="53">
        <v>0</v>
      </c>
      <c r="L412" s="53">
        <v>15</v>
      </c>
      <c r="M412" s="53">
        <v>3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81</v>
      </c>
      <c r="F413" s="53">
        <v>2</v>
      </c>
      <c r="G413" s="53">
        <v>3</v>
      </c>
      <c r="H413" s="53">
        <v>3</v>
      </c>
      <c r="I413" s="53">
        <v>0</v>
      </c>
      <c r="J413" s="53">
        <v>4</v>
      </c>
      <c r="K413" s="53">
        <v>1</v>
      </c>
      <c r="L413" s="53">
        <v>4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21</v>
      </c>
      <c r="F414" s="53">
        <v>0</v>
      </c>
      <c r="G414" s="53">
        <v>0</v>
      </c>
      <c r="H414" s="53">
        <v>1</v>
      </c>
      <c r="I414" s="53">
        <v>0</v>
      </c>
      <c r="J414" s="53">
        <v>4</v>
      </c>
      <c r="K414" s="53">
        <v>1</v>
      </c>
      <c r="L414" s="53">
        <v>5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1</v>
      </c>
      <c r="H415" s="53">
        <v>1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10</v>
      </c>
      <c r="F416" s="53">
        <v>5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4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1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1</v>
      </c>
      <c r="C423" s="53">
        <v>1</v>
      </c>
      <c r="D423" s="53">
        <v>0</v>
      </c>
      <c r="E423" s="53">
        <v>21</v>
      </c>
      <c r="F423" s="53">
        <v>5</v>
      </c>
      <c r="G423" s="53">
        <v>0</v>
      </c>
      <c r="H423" s="53">
        <v>1</v>
      </c>
      <c r="I423" s="53">
        <v>0</v>
      </c>
      <c r="J423" s="53">
        <v>1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39</v>
      </c>
      <c r="F424" s="53">
        <v>0</v>
      </c>
      <c r="G424" s="53">
        <v>4</v>
      </c>
      <c r="H424" s="53">
        <v>6</v>
      </c>
      <c r="I424" s="53">
        <v>1</v>
      </c>
      <c r="J424" s="53">
        <v>3</v>
      </c>
      <c r="K424" s="53">
        <v>0</v>
      </c>
      <c r="L424" s="53">
        <v>26</v>
      </c>
      <c r="M424" s="53">
        <v>9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1</v>
      </c>
      <c r="C425" s="53">
        <v>1</v>
      </c>
      <c r="D425" s="53">
        <v>0</v>
      </c>
      <c r="E425" s="53">
        <v>35</v>
      </c>
      <c r="F425" s="53">
        <v>6</v>
      </c>
      <c r="G425" s="53">
        <v>0</v>
      </c>
      <c r="H425" s="53">
        <v>3</v>
      </c>
      <c r="I425" s="53">
        <v>0</v>
      </c>
      <c r="J425" s="53">
        <v>1</v>
      </c>
      <c r="K425" s="53">
        <v>1</v>
      </c>
      <c r="L425" s="53">
        <v>1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1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16</v>
      </c>
      <c r="F430" s="53">
        <v>2</v>
      </c>
      <c r="G430" s="53">
        <v>0</v>
      </c>
      <c r="H430" s="53">
        <v>1</v>
      </c>
      <c r="I430" s="53">
        <v>0</v>
      </c>
      <c r="J430" s="53">
        <v>0</v>
      </c>
      <c r="K430" s="53">
        <v>2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65</v>
      </c>
      <c r="F431" s="53">
        <v>0</v>
      </c>
      <c r="G431" s="53">
        <v>22</v>
      </c>
      <c r="H431" s="53">
        <v>39</v>
      </c>
      <c r="I431" s="53">
        <v>8</v>
      </c>
      <c r="J431" s="53">
        <v>5</v>
      </c>
      <c r="K431" s="53">
        <v>6</v>
      </c>
      <c r="L431" s="53">
        <v>13</v>
      </c>
      <c r="M431" s="53">
        <v>2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141</v>
      </c>
      <c r="F432" s="53">
        <v>2</v>
      </c>
      <c r="G432" s="53">
        <v>18</v>
      </c>
      <c r="H432" s="53">
        <v>145</v>
      </c>
      <c r="I432" s="53">
        <v>18</v>
      </c>
      <c r="J432" s="53">
        <v>18</v>
      </c>
      <c r="K432" s="53">
        <v>6</v>
      </c>
      <c r="L432" s="53">
        <v>31</v>
      </c>
      <c r="M432" s="53">
        <v>12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28</v>
      </c>
      <c r="F433" s="53">
        <v>0</v>
      </c>
      <c r="G433" s="53">
        <v>1</v>
      </c>
      <c r="H433" s="53">
        <v>2</v>
      </c>
      <c r="I433" s="53">
        <v>0</v>
      </c>
      <c r="J433" s="53">
        <v>3</v>
      </c>
      <c r="K433" s="53">
        <v>3</v>
      </c>
      <c r="L433" s="53">
        <v>1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1</v>
      </c>
      <c r="G434" s="53">
        <v>0</v>
      </c>
      <c r="H434" s="53">
        <v>0</v>
      </c>
      <c r="I434" s="53">
        <v>0</v>
      </c>
      <c r="J434" s="53">
        <v>0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1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</v>
      </c>
      <c r="F439" s="53">
        <v>1</v>
      </c>
      <c r="G439" s="53">
        <v>1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10</v>
      </c>
      <c r="F440" s="53">
        <v>0</v>
      </c>
      <c r="G440" s="53">
        <v>1</v>
      </c>
      <c r="H440" s="53">
        <v>1</v>
      </c>
      <c r="I440" s="53">
        <v>0</v>
      </c>
      <c r="J440" s="53">
        <v>2</v>
      </c>
      <c r="K440" s="53">
        <v>2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0</v>
      </c>
      <c r="G442" s="53">
        <v>0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0</v>
      </c>
      <c r="G443" s="53">
        <v>1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</v>
      </c>
      <c r="F447" s="53">
        <v>0</v>
      </c>
      <c r="G447" s="53">
        <v>1</v>
      </c>
      <c r="H447" s="53">
        <v>0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28</v>
      </c>
      <c r="F448" s="53">
        <v>1</v>
      </c>
      <c r="G448" s="53">
        <v>0</v>
      </c>
      <c r="H448" s="53">
        <v>1</v>
      </c>
      <c r="I448" s="53">
        <v>0</v>
      </c>
      <c r="J448" s="53">
        <v>3</v>
      </c>
      <c r="K448" s="53">
        <v>1</v>
      </c>
      <c r="L448" s="53">
        <v>1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57</v>
      </c>
      <c r="F449" s="53">
        <v>5</v>
      </c>
      <c r="G449" s="53">
        <v>1</v>
      </c>
      <c r="H449" s="53">
        <v>6</v>
      </c>
      <c r="I449" s="53">
        <v>0</v>
      </c>
      <c r="J449" s="53">
        <v>8</v>
      </c>
      <c r="K449" s="53">
        <v>3</v>
      </c>
      <c r="L449" s="53">
        <v>10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6</v>
      </c>
      <c r="F450" s="53">
        <v>1</v>
      </c>
      <c r="G450" s="53">
        <v>1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1</v>
      </c>
      <c r="E451" s="53">
        <v>21</v>
      </c>
      <c r="F451" s="53">
        <v>1</v>
      </c>
      <c r="G451" s="53">
        <v>2</v>
      </c>
      <c r="H451" s="53">
        <v>1</v>
      </c>
      <c r="I451" s="53">
        <v>2</v>
      </c>
      <c r="J451" s="53">
        <v>4</v>
      </c>
      <c r="K451" s="53">
        <v>0</v>
      </c>
      <c r="L451" s="53">
        <v>0</v>
      </c>
      <c r="M451" s="53">
        <v>1</v>
      </c>
      <c r="N451" s="53">
        <v>1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14</v>
      </c>
      <c r="F452" s="53">
        <v>1</v>
      </c>
      <c r="G452" s="53">
        <v>0</v>
      </c>
      <c r="H452" s="53">
        <v>0</v>
      </c>
      <c r="I452" s="53">
        <v>1</v>
      </c>
      <c r="J452" s="53">
        <v>3</v>
      </c>
      <c r="K452" s="53">
        <v>0</v>
      </c>
      <c r="L452" s="53">
        <v>3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45</v>
      </c>
      <c r="F453" s="53">
        <v>8</v>
      </c>
      <c r="G453" s="53">
        <v>2</v>
      </c>
      <c r="H453" s="53">
        <v>4</v>
      </c>
      <c r="I453" s="53">
        <v>0</v>
      </c>
      <c r="J453" s="53">
        <v>2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76</v>
      </c>
      <c r="F454" s="53">
        <v>1</v>
      </c>
      <c r="G454" s="53">
        <v>8</v>
      </c>
      <c r="H454" s="53">
        <v>8</v>
      </c>
      <c r="I454" s="53">
        <v>4</v>
      </c>
      <c r="J454" s="53">
        <v>9</v>
      </c>
      <c r="K454" s="53">
        <v>4</v>
      </c>
      <c r="L454" s="53">
        <v>12</v>
      </c>
      <c r="M454" s="53">
        <v>5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18</v>
      </c>
      <c r="F455" s="53">
        <v>3</v>
      </c>
      <c r="G455" s="53">
        <v>3</v>
      </c>
      <c r="H455" s="53">
        <v>2</v>
      </c>
      <c r="I455" s="53">
        <v>1</v>
      </c>
      <c r="J455" s="53">
        <v>4</v>
      </c>
      <c r="K455" s="53">
        <v>2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1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15</v>
      </c>
      <c r="F458" s="53">
        <v>4</v>
      </c>
      <c r="G458" s="53">
        <v>4</v>
      </c>
      <c r="H458" s="53">
        <v>1</v>
      </c>
      <c r="I458" s="53">
        <v>0</v>
      </c>
      <c r="J458" s="53">
        <v>1</v>
      </c>
      <c r="K458" s="53">
        <v>2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7</v>
      </c>
      <c r="F459" s="53">
        <v>0</v>
      </c>
      <c r="G459" s="53">
        <v>1</v>
      </c>
      <c r="H459" s="53">
        <v>0</v>
      </c>
      <c r="I459" s="53">
        <v>0</v>
      </c>
      <c r="J459" s="53">
        <v>1</v>
      </c>
      <c r="K459" s="53">
        <v>1</v>
      </c>
      <c r="L459" s="53">
        <v>3</v>
      </c>
      <c r="M459" s="53">
        <v>2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24</v>
      </c>
      <c r="F460" s="53">
        <v>2</v>
      </c>
      <c r="G460" s="53">
        <v>1</v>
      </c>
      <c r="H460" s="53">
        <v>1</v>
      </c>
      <c r="I460" s="53">
        <v>0</v>
      </c>
      <c r="J460" s="53">
        <v>2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3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1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54</v>
      </c>
      <c r="F464" s="53">
        <v>1</v>
      </c>
      <c r="G464" s="53">
        <v>6</v>
      </c>
      <c r="H464" s="53">
        <v>9</v>
      </c>
      <c r="I464" s="53">
        <v>2</v>
      </c>
      <c r="J464" s="53">
        <v>5</v>
      </c>
      <c r="K464" s="53">
        <v>1</v>
      </c>
      <c r="L464" s="53">
        <v>19</v>
      </c>
      <c r="M464" s="53">
        <v>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110</v>
      </c>
      <c r="F465" s="53">
        <v>2</v>
      </c>
      <c r="G465" s="53">
        <v>7</v>
      </c>
      <c r="H465" s="53">
        <v>13</v>
      </c>
      <c r="I465" s="53">
        <v>1</v>
      </c>
      <c r="J465" s="53">
        <v>16</v>
      </c>
      <c r="K465" s="53">
        <v>4</v>
      </c>
      <c r="L465" s="53">
        <v>7</v>
      </c>
      <c r="M465" s="53">
        <v>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9</v>
      </c>
      <c r="F468" s="53">
        <v>1</v>
      </c>
      <c r="G468" s="53">
        <v>2</v>
      </c>
      <c r="H468" s="53">
        <v>0</v>
      </c>
      <c r="I468" s="53">
        <v>1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15</v>
      </c>
      <c r="F469" s="53">
        <v>2</v>
      </c>
      <c r="G469" s="53">
        <v>0</v>
      </c>
      <c r="H469" s="53">
        <v>1</v>
      </c>
      <c r="I469" s="53">
        <v>1</v>
      </c>
      <c r="J469" s="53">
        <v>0</v>
      </c>
      <c r="K469" s="53">
        <v>2</v>
      </c>
      <c r="L469" s="53">
        <v>2</v>
      </c>
      <c r="M469" s="53">
        <v>2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26</v>
      </c>
      <c r="F470" s="53">
        <v>3</v>
      </c>
      <c r="G470" s="53">
        <v>0</v>
      </c>
      <c r="H470" s="53">
        <v>3</v>
      </c>
      <c r="I470" s="53">
        <v>0</v>
      </c>
      <c r="J470" s="53">
        <v>4</v>
      </c>
      <c r="K470" s="53">
        <v>0</v>
      </c>
      <c r="L470" s="53">
        <v>2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1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2</v>
      </c>
      <c r="C473" s="53">
        <v>2</v>
      </c>
      <c r="D473" s="53">
        <v>0</v>
      </c>
      <c r="E473" s="53">
        <v>21</v>
      </c>
      <c r="F473" s="53">
        <v>1</v>
      </c>
      <c r="G473" s="53">
        <v>1</v>
      </c>
      <c r="H473" s="53">
        <v>3</v>
      </c>
      <c r="I473" s="53">
        <v>0</v>
      </c>
      <c r="J473" s="53">
        <v>0</v>
      </c>
      <c r="K473" s="53">
        <v>1</v>
      </c>
      <c r="L473" s="53">
        <v>3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2</v>
      </c>
      <c r="F474" s="53">
        <v>0</v>
      </c>
      <c r="G474" s="53">
        <v>0</v>
      </c>
      <c r="H474" s="53">
        <v>1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42</v>
      </c>
      <c r="F475" s="53">
        <v>8</v>
      </c>
      <c r="G475" s="53">
        <v>4</v>
      </c>
      <c r="H475" s="53">
        <v>5</v>
      </c>
      <c r="I475" s="53">
        <v>2</v>
      </c>
      <c r="J475" s="53">
        <v>2</v>
      </c>
      <c r="K475" s="53">
        <v>0</v>
      </c>
      <c r="L475" s="53">
        <v>12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1</v>
      </c>
      <c r="G476" s="53">
        <v>2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1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19</v>
      </c>
      <c r="F479" s="53">
        <v>5</v>
      </c>
      <c r="G479" s="53">
        <v>0</v>
      </c>
      <c r="H479" s="53">
        <v>1</v>
      </c>
      <c r="I479" s="53">
        <v>0</v>
      </c>
      <c r="J479" s="53">
        <v>1</v>
      </c>
      <c r="K479" s="53">
        <v>0</v>
      </c>
      <c r="L479" s="53">
        <v>2</v>
      </c>
      <c r="M479" s="53">
        <v>5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3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1</v>
      </c>
      <c r="E482" s="53">
        <v>2</v>
      </c>
      <c r="F482" s="53">
        <v>0</v>
      </c>
      <c r="G482" s="53">
        <v>1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1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177</v>
      </c>
      <c r="F486" s="53">
        <v>5</v>
      </c>
      <c r="G486" s="53">
        <v>8</v>
      </c>
      <c r="H486" s="53">
        <v>71</v>
      </c>
      <c r="I486" s="53">
        <v>0</v>
      </c>
      <c r="J486" s="53">
        <v>14</v>
      </c>
      <c r="K486" s="53">
        <v>11</v>
      </c>
      <c r="L486" s="53">
        <v>17</v>
      </c>
      <c r="M486" s="53">
        <v>15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68</v>
      </c>
      <c r="F487" s="53">
        <v>5</v>
      </c>
      <c r="G487" s="53">
        <v>6</v>
      </c>
      <c r="H487" s="53">
        <v>17</v>
      </c>
      <c r="I487" s="53">
        <v>0</v>
      </c>
      <c r="J487" s="53">
        <v>7</v>
      </c>
      <c r="K487" s="53">
        <v>4</v>
      </c>
      <c r="L487" s="53">
        <v>9</v>
      </c>
      <c r="M487" s="53">
        <v>10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9</v>
      </c>
      <c r="F488" s="53">
        <v>1</v>
      </c>
      <c r="G488" s="53">
        <v>1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5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1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50</v>
      </c>
      <c r="F492" s="53">
        <v>2</v>
      </c>
      <c r="G492" s="53">
        <v>3</v>
      </c>
      <c r="H492" s="53">
        <v>5</v>
      </c>
      <c r="I492" s="53">
        <v>1</v>
      </c>
      <c r="J492" s="53">
        <v>4</v>
      </c>
      <c r="K492" s="53">
        <v>3</v>
      </c>
      <c r="L492" s="53">
        <v>6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26</v>
      </c>
      <c r="F493" s="53">
        <v>2</v>
      </c>
      <c r="G493" s="53">
        <v>4</v>
      </c>
      <c r="H493" s="53">
        <v>6</v>
      </c>
      <c r="I493" s="53">
        <v>0</v>
      </c>
      <c r="J493" s="53">
        <v>4</v>
      </c>
      <c r="K493" s="53">
        <v>0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24</v>
      </c>
      <c r="F494" s="53">
        <v>1</v>
      </c>
      <c r="G494" s="53">
        <v>4</v>
      </c>
      <c r="H494" s="53">
        <v>1</v>
      </c>
      <c r="I494" s="53">
        <v>1</v>
      </c>
      <c r="J494" s="53">
        <v>3</v>
      </c>
      <c r="K494" s="53">
        <v>1</v>
      </c>
      <c r="L494" s="53">
        <v>2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7</v>
      </c>
      <c r="C497" s="53">
        <v>8</v>
      </c>
      <c r="D497" s="53">
        <v>0</v>
      </c>
      <c r="E497" s="53">
        <v>241</v>
      </c>
      <c r="F497" s="53">
        <v>11</v>
      </c>
      <c r="G497" s="53">
        <v>26</v>
      </c>
      <c r="H497" s="53">
        <v>207</v>
      </c>
      <c r="I497" s="53">
        <v>27</v>
      </c>
      <c r="J497" s="53">
        <v>35</v>
      </c>
      <c r="K497" s="53">
        <v>20</v>
      </c>
      <c r="L497" s="53">
        <v>84</v>
      </c>
      <c r="M497" s="53">
        <v>44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7</v>
      </c>
      <c r="F502" s="53">
        <v>1</v>
      </c>
      <c r="G502" s="53">
        <v>0</v>
      </c>
      <c r="H502" s="53">
        <v>3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4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1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4</v>
      </c>
      <c r="F507" s="53">
        <v>1</v>
      </c>
      <c r="G507" s="53">
        <v>0</v>
      </c>
      <c r="H507" s="53">
        <v>0</v>
      </c>
      <c r="I507" s="53">
        <v>0</v>
      </c>
      <c r="J507" s="53">
        <v>1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60</v>
      </c>
      <c r="F509" s="53">
        <v>0</v>
      </c>
      <c r="G509" s="53">
        <v>0</v>
      </c>
      <c r="H509" s="53">
        <v>2</v>
      </c>
      <c r="I509" s="53">
        <v>0</v>
      </c>
      <c r="J509" s="53">
        <v>3</v>
      </c>
      <c r="K509" s="53">
        <v>1</v>
      </c>
      <c r="L509" s="53">
        <v>0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145</v>
      </c>
      <c r="C510" s="54">
        <v>155</v>
      </c>
      <c r="D510" s="54">
        <v>8</v>
      </c>
      <c r="E510" s="54">
        <v>14086</v>
      </c>
      <c r="F510" s="54">
        <v>681</v>
      </c>
      <c r="G510" s="54">
        <v>1596</v>
      </c>
      <c r="H510" s="54">
        <v>5473</v>
      </c>
      <c r="I510" s="54">
        <v>1096</v>
      </c>
      <c r="J510" s="54">
        <v>1653</v>
      </c>
      <c r="K510" s="54">
        <v>620</v>
      </c>
      <c r="L510" s="54">
        <v>1550</v>
      </c>
      <c r="M510" s="54">
        <v>986</v>
      </c>
      <c r="N510" s="54">
        <v>8</v>
      </c>
      <c r="O510" s="54">
        <v>8</v>
      </c>
    </row>
    <row r="511" spans="1:15" x14ac:dyDescent="0.25">
      <c r="B511" s="54">
        <v>145</v>
      </c>
      <c r="C511" s="54">
        <v>155</v>
      </c>
      <c r="D511" s="54">
        <v>8</v>
      </c>
      <c r="E511" s="54">
        <v>14086</v>
      </c>
      <c r="F511" s="54">
        <v>681</v>
      </c>
      <c r="G511" s="54">
        <v>1596</v>
      </c>
      <c r="H511" s="54">
        <v>5473</v>
      </c>
      <c r="I511" s="54">
        <v>1096</v>
      </c>
      <c r="J511" s="54">
        <v>1653</v>
      </c>
      <c r="K511" s="54">
        <v>620</v>
      </c>
      <c r="L511" s="54">
        <v>1550</v>
      </c>
      <c r="M511" s="54">
        <v>986</v>
      </c>
      <c r="N511" s="54">
        <v>8</v>
      </c>
      <c r="O511" s="54">
        <v>8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579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567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7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20</v>
      </c>
      <c r="F15" s="53">
        <v>4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2</v>
      </c>
      <c r="E18" s="53">
        <v>79</v>
      </c>
      <c r="F18" s="53">
        <v>12</v>
      </c>
      <c r="G18" s="53">
        <v>2</v>
      </c>
      <c r="H18" s="53">
        <v>13</v>
      </c>
      <c r="I18" s="53">
        <v>0</v>
      </c>
      <c r="J18" s="53">
        <v>5</v>
      </c>
      <c r="K18" s="53">
        <v>8</v>
      </c>
      <c r="L18" s="53">
        <v>16</v>
      </c>
      <c r="M18" s="53">
        <v>36</v>
      </c>
      <c r="N18" s="53">
        <v>2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11</v>
      </c>
      <c r="F21" s="53">
        <v>4</v>
      </c>
      <c r="G21" s="53">
        <v>1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13</v>
      </c>
      <c r="C24" s="53">
        <v>12</v>
      </c>
      <c r="D24" s="53">
        <v>0</v>
      </c>
      <c r="E24" s="53">
        <v>190</v>
      </c>
      <c r="F24" s="53">
        <v>1</v>
      </c>
      <c r="G24" s="53">
        <v>46</v>
      </c>
      <c r="H24" s="53">
        <v>186</v>
      </c>
      <c r="I24" s="53">
        <v>29</v>
      </c>
      <c r="J24" s="53">
        <v>19</v>
      </c>
      <c r="K24" s="53">
        <v>11</v>
      </c>
      <c r="L24" s="53">
        <v>40</v>
      </c>
      <c r="M24" s="53">
        <v>20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5</v>
      </c>
      <c r="F25" s="53">
        <v>0</v>
      </c>
      <c r="G25" s="53">
        <v>0</v>
      </c>
      <c r="H25" s="53">
        <v>3</v>
      </c>
      <c r="I25" s="53">
        <v>0</v>
      </c>
      <c r="J25" s="53">
        <v>1</v>
      </c>
      <c r="K25" s="53">
        <v>2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1</v>
      </c>
      <c r="C26" s="53">
        <v>1</v>
      </c>
      <c r="D26" s="53">
        <v>0</v>
      </c>
      <c r="E26" s="53">
        <v>10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9</v>
      </c>
      <c r="F29" s="53">
        <v>0</v>
      </c>
      <c r="G29" s="53">
        <v>1</v>
      </c>
      <c r="H29" s="53">
        <v>0</v>
      </c>
      <c r="I29" s="53">
        <v>0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4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2</v>
      </c>
      <c r="H31" s="53">
        <v>0</v>
      </c>
      <c r="I31" s="53">
        <v>1</v>
      </c>
      <c r="J31" s="53">
        <v>2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0</v>
      </c>
      <c r="G33" s="53">
        <v>1</v>
      </c>
      <c r="H33" s="53">
        <v>2</v>
      </c>
      <c r="I33" s="53">
        <v>0</v>
      </c>
      <c r="J33" s="53">
        <v>5</v>
      </c>
      <c r="K33" s="53">
        <v>1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4</v>
      </c>
      <c r="F34" s="53">
        <v>2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23</v>
      </c>
      <c r="F35" s="53">
        <v>0</v>
      </c>
      <c r="G35" s="53">
        <v>2</v>
      </c>
      <c r="H35" s="53">
        <v>4</v>
      </c>
      <c r="I35" s="53">
        <v>0</v>
      </c>
      <c r="J35" s="53">
        <v>0</v>
      </c>
      <c r="K35" s="53">
        <v>1</v>
      </c>
      <c r="L35" s="53">
        <v>1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15</v>
      </c>
      <c r="F36" s="53">
        <v>4</v>
      </c>
      <c r="G36" s="53">
        <v>0</v>
      </c>
      <c r="H36" s="53">
        <v>2</v>
      </c>
      <c r="I36" s="53">
        <v>0</v>
      </c>
      <c r="J36" s="53">
        <v>0</v>
      </c>
      <c r="K36" s="53">
        <v>2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19</v>
      </c>
      <c r="F37" s="53">
        <v>0</v>
      </c>
      <c r="G37" s="53">
        <v>0</v>
      </c>
      <c r="H37" s="53">
        <v>1</v>
      </c>
      <c r="I37" s="53">
        <v>1</v>
      </c>
      <c r="J37" s="53">
        <v>0</v>
      </c>
      <c r="K37" s="53">
        <v>0</v>
      </c>
      <c r="L37" s="53">
        <v>1</v>
      </c>
      <c r="M37" s="53">
        <v>3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14</v>
      </c>
      <c r="F38" s="53">
        <v>3</v>
      </c>
      <c r="G38" s="53">
        <v>0</v>
      </c>
      <c r="H38" s="53">
        <v>1</v>
      </c>
      <c r="I38" s="53">
        <v>0</v>
      </c>
      <c r="J38" s="53">
        <v>1</v>
      </c>
      <c r="K38" s="53">
        <v>1</v>
      </c>
      <c r="L38" s="53">
        <v>2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2</v>
      </c>
      <c r="C39" s="53">
        <v>2</v>
      </c>
      <c r="D39" s="53">
        <v>0</v>
      </c>
      <c r="E39" s="53">
        <v>11</v>
      </c>
      <c r="F39" s="53">
        <v>0</v>
      </c>
      <c r="G39" s="53">
        <v>0</v>
      </c>
      <c r="H39" s="53">
        <v>0</v>
      </c>
      <c r="I39" s="53">
        <v>0</v>
      </c>
      <c r="J39" s="53">
        <v>1</v>
      </c>
      <c r="K39" s="53">
        <v>4</v>
      </c>
      <c r="L39" s="53">
        <v>0</v>
      </c>
      <c r="M39" s="53">
        <v>6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6</v>
      </c>
      <c r="F40" s="53">
        <v>2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153</v>
      </c>
      <c r="F42" s="53">
        <v>16</v>
      </c>
      <c r="G42" s="53">
        <v>3</v>
      </c>
      <c r="H42" s="53">
        <v>34</v>
      </c>
      <c r="I42" s="53">
        <v>1</v>
      </c>
      <c r="J42" s="53">
        <v>8</v>
      </c>
      <c r="K42" s="53">
        <v>2</v>
      </c>
      <c r="L42" s="53">
        <v>10</v>
      </c>
      <c r="M42" s="53">
        <v>6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22</v>
      </c>
      <c r="F43" s="53">
        <v>0</v>
      </c>
      <c r="G43" s="53">
        <v>2</v>
      </c>
      <c r="H43" s="53">
        <v>3</v>
      </c>
      <c r="I43" s="53">
        <v>2</v>
      </c>
      <c r="J43" s="53">
        <v>2</v>
      </c>
      <c r="K43" s="53">
        <v>0</v>
      </c>
      <c r="L43" s="53">
        <v>0</v>
      </c>
      <c r="M43" s="53">
        <v>3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2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7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1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9</v>
      </c>
      <c r="F48" s="53">
        <v>2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17</v>
      </c>
      <c r="F49" s="53">
        <v>2</v>
      </c>
      <c r="G49" s="53">
        <v>1</v>
      </c>
      <c r="H49" s="53">
        <v>1</v>
      </c>
      <c r="I49" s="53">
        <v>0</v>
      </c>
      <c r="J49" s="53">
        <v>0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1</v>
      </c>
      <c r="C52" s="53">
        <v>1</v>
      </c>
      <c r="D52" s="53">
        <v>0</v>
      </c>
      <c r="E52" s="53">
        <v>5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2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1</v>
      </c>
      <c r="G53" s="53">
        <v>0</v>
      </c>
      <c r="H53" s="53">
        <v>0</v>
      </c>
      <c r="I53" s="53">
        <v>1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3</v>
      </c>
      <c r="C55" s="53">
        <v>3</v>
      </c>
      <c r="D55" s="53">
        <v>0</v>
      </c>
      <c r="E55" s="53">
        <v>148</v>
      </c>
      <c r="F55" s="53">
        <v>1</v>
      </c>
      <c r="G55" s="53">
        <v>47</v>
      </c>
      <c r="H55" s="53">
        <v>49</v>
      </c>
      <c r="I55" s="53">
        <v>9</v>
      </c>
      <c r="J55" s="53">
        <v>20</v>
      </c>
      <c r="K55" s="53">
        <v>8</v>
      </c>
      <c r="L55" s="53">
        <v>12</v>
      </c>
      <c r="M55" s="53">
        <v>13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1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2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1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6</v>
      </c>
      <c r="F61" s="53">
        <v>3</v>
      </c>
      <c r="G61" s="53">
        <v>0</v>
      </c>
      <c r="H61" s="53">
        <v>0</v>
      </c>
      <c r="I61" s="53">
        <v>0</v>
      </c>
      <c r="J61" s="53">
        <v>2</v>
      </c>
      <c r="K61" s="53">
        <v>3</v>
      </c>
      <c r="L61" s="53">
        <v>4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15</v>
      </c>
      <c r="F62" s="53">
        <v>1</v>
      </c>
      <c r="G62" s="53">
        <v>0</v>
      </c>
      <c r="H62" s="53">
        <v>1</v>
      </c>
      <c r="I62" s="53">
        <v>2</v>
      </c>
      <c r="J62" s="53">
        <v>3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10</v>
      </c>
      <c r="F64" s="53">
        <v>0</v>
      </c>
      <c r="G64" s="53">
        <v>1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4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0</v>
      </c>
      <c r="G68" s="53">
        <v>2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5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23</v>
      </c>
      <c r="F70" s="53">
        <v>3</v>
      </c>
      <c r="G70" s="53">
        <v>4</v>
      </c>
      <c r="H70" s="53">
        <v>5</v>
      </c>
      <c r="I70" s="53">
        <v>0</v>
      </c>
      <c r="J70" s="53">
        <v>0</v>
      </c>
      <c r="K70" s="53">
        <v>2</v>
      </c>
      <c r="L70" s="53">
        <v>1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29</v>
      </c>
      <c r="F71" s="53">
        <v>4</v>
      </c>
      <c r="G71" s="53">
        <v>2</v>
      </c>
      <c r="H71" s="53">
        <v>2</v>
      </c>
      <c r="I71" s="53">
        <v>0</v>
      </c>
      <c r="J71" s="53">
        <v>0</v>
      </c>
      <c r="K71" s="53">
        <v>2</v>
      </c>
      <c r="L71" s="53">
        <v>0</v>
      </c>
      <c r="M71" s="53">
        <v>0</v>
      </c>
      <c r="N71" s="53">
        <v>0</v>
      </c>
      <c r="O71" s="53">
        <v>1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23</v>
      </c>
      <c r="F72" s="53">
        <v>9</v>
      </c>
      <c r="G72" s="53">
        <v>0</v>
      </c>
      <c r="H72" s="53">
        <v>0</v>
      </c>
      <c r="I72" s="53">
        <v>0</v>
      </c>
      <c r="J72" s="53">
        <v>3</v>
      </c>
      <c r="K72" s="53">
        <v>1</v>
      </c>
      <c r="L72" s="53">
        <v>4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129</v>
      </c>
      <c r="F73" s="53">
        <v>5</v>
      </c>
      <c r="G73" s="53">
        <v>25</v>
      </c>
      <c r="H73" s="53">
        <v>9</v>
      </c>
      <c r="I73" s="53">
        <v>0</v>
      </c>
      <c r="J73" s="53">
        <v>3</v>
      </c>
      <c r="K73" s="53">
        <v>4</v>
      </c>
      <c r="L73" s="53">
        <v>4</v>
      </c>
      <c r="M73" s="53">
        <v>8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4</v>
      </c>
      <c r="D74" s="53">
        <v>0</v>
      </c>
      <c r="E74" s="53">
        <v>133</v>
      </c>
      <c r="F74" s="53">
        <v>2</v>
      </c>
      <c r="G74" s="53">
        <v>35</v>
      </c>
      <c r="H74" s="53">
        <v>88</v>
      </c>
      <c r="I74" s="53">
        <v>22</v>
      </c>
      <c r="J74" s="53">
        <v>27</v>
      </c>
      <c r="K74" s="53">
        <v>5</v>
      </c>
      <c r="L74" s="53">
        <v>39</v>
      </c>
      <c r="M74" s="53">
        <v>7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2</v>
      </c>
      <c r="G75" s="53">
        <v>0</v>
      </c>
      <c r="H75" s="53">
        <v>1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1</v>
      </c>
      <c r="G77" s="53">
        <v>0</v>
      </c>
      <c r="H77" s="53">
        <v>1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85</v>
      </c>
      <c r="F78" s="53">
        <v>4</v>
      </c>
      <c r="G78" s="53">
        <v>7</v>
      </c>
      <c r="H78" s="53">
        <v>9</v>
      </c>
      <c r="I78" s="53">
        <v>1</v>
      </c>
      <c r="J78" s="53">
        <v>12</v>
      </c>
      <c r="K78" s="53">
        <v>3</v>
      </c>
      <c r="L78" s="53">
        <v>14</v>
      </c>
      <c r="M78" s="53">
        <v>7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1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1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1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58</v>
      </c>
      <c r="F84" s="53">
        <v>0</v>
      </c>
      <c r="G84" s="53">
        <v>39</v>
      </c>
      <c r="H84" s="53">
        <v>37</v>
      </c>
      <c r="I84" s="53">
        <v>13</v>
      </c>
      <c r="J84" s="53">
        <v>5</v>
      </c>
      <c r="K84" s="53">
        <v>3</v>
      </c>
      <c r="L84" s="53">
        <v>14</v>
      </c>
      <c r="M84" s="53">
        <v>5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1</v>
      </c>
      <c r="C85" s="53">
        <v>1</v>
      </c>
      <c r="D85" s="53">
        <v>0</v>
      </c>
      <c r="E85" s="53">
        <v>3</v>
      </c>
      <c r="F85" s="53">
        <v>1</v>
      </c>
      <c r="G85" s="53">
        <v>0</v>
      </c>
      <c r="H85" s="53">
        <v>0</v>
      </c>
      <c r="I85" s="53">
        <v>0</v>
      </c>
      <c r="J85" s="53">
        <v>3</v>
      </c>
      <c r="K85" s="53">
        <v>1</v>
      </c>
      <c r="L85" s="53">
        <v>0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3</v>
      </c>
      <c r="F86" s="53">
        <v>2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37</v>
      </c>
      <c r="F87" s="53">
        <v>7</v>
      </c>
      <c r="G87" s="53">
        <v>3</v>
      </c>
      <c r="H87" s="53">
        <v>1</v>
      </c>
      <c r="I87" s="53">
        <v>1</v>
      </c>
      <c r="J87" s="53">
        <v>2</v>
      </c>
      <c r="K87" s="53">
        <v>2</v>
      </c>
      <c r="L87" s="53">
        <v>5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19</v>
      </c>
      <c r="F89" s="53">
        <v>3</v>
      </c>
      <c r="G89" s="53">
        <v>0</v>
      </c>
      <c r="H89" s="53">
        <v>1</v>
      </c>
      <c r="I89" s="53">
        <v>0</v>
      </c>
      <c r="J89" s="53">
        <v>1</v>
      </c>
      <c r="K89" s="53">
        <v>2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85</v>
      </c>
      <c r="F90" s="53">
        <v>1</v>
      </c>
      <c r="G90" s="53">
        <v>2</v>
      </c>
      <c r="H90" s="53">
        <v>6</v>
      </c>
      <c r="I90" s="53">
        <v>0</v>
      </c>
      <c r="J90" s="53">
        <v>5</v>
      </c>
      <c r="K90" s="53">
        <v>0</v>
      </c>
      <c r="L90" s="53">
        <v>8</v>
      </c>
      <c r="M90" s="53">
        <v>10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39</v>
      </c>
      <c r="F91" s="53">
        <v>7</v>
      </c>
      <c r="G91" s="53">
        <v>3</v>
      </c>
      <c r="H91" s="53">
        <v>2</v>
      </c>
      <c r="I91" s="53">
        <v>0</v>
      </c>
      <c r="J91" s="53">
        <v>1</v>
      </c>
      <c r="K91" s="53">
        <v>0</v>
      </c>
      <c r="L91" s="53">
        <v>0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8</v>
      </c>
      <c r="C92" s="53">
        <v>8</v>
      </c>
      <c r="D92" s="53">
        <v>0</v>
      </c>
      <c r="E92" s="53">
        <v>449</v>
      </c>
      <c r="F92" s="53">
        <v>2</v>
      </c>
      <c r="G92" s="53">
        <v>45</v>
      </c>
      <c r="H92" s="53">
        <v>318</v>
      </c>
      <c r="I92" s="53">
        <v>73</v>
      </c>
      <c r="J92" s="53">
        <v>51</v>
      </c>
      <c r="K92" s="53">
        <v>30</v>
      </c>
      <c r="L92" s="53">
        <v>162</v>
      </c>
      <c r="M92" s="53">
        <v>51</v>
      </c>
      <c r="N92" s="53">
        <v>0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2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6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2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3</v>
      </c>
      <c r="C95" s="53">
        <v>3</v>
      </c>
      <c r="D95" s="53">
        <v>0</v>
      </c>
      <c r="E95" s="53">
        <v>82</v>
      </c>
      <c r="F95" s="53">
        <v>1</v>
      </c>
      <c r="G95" s="53">
        <v>4</v>
      </c>
      <c r="H95" s="53">
        <v>12</v>
      </c>
      <c r="I95" s="53">
        <v>1</v>
      </c>
      <c r="J95" s="53">
        <v>7</v>
      </c>
      <c r="K95" s="53">
        <v>3</v>
      </c>
      <c r="L95" s="53">
        <v>4</v>
      </c>
      <c r="M95" s="53">
        <v>11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0</v>
      </c>
      <c r="G96" s="53">
        <v>0</v>
      </c>
      <c r="H96" s="53">
        <v>0</v>
      </c>
      <c r="I96" s="53">
        <v>0</v>
      </c>
      <c r="J96" s="53">
        <v>1</v>
      </c>
      <c r="K96" s="53">
        <v>2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26</v>
      </c>
      <c r="F97" s="53">
        <v>5</v>
      </c>
      <c r="G97" s="53">
        <v>1</v>
      </c>
      <c r="H97" s="53">
        <v>5</v>
      </c>
      <c r="I97" s="53">
        <v>1</v>
      </c>
      <c r="J97" s="53">
        <v>5</v>
      </c>
      <c r="K97" s="53">
        <v>2</v>
      </c>
      <c r="L97" s="53">
        <v>2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10</v>
      </c>
      <c r="F98" s="53">
        <v>1</v>
      </c>
      <c r="G98" s="53">
        <v>1</v>
      </c>
      <c r="H98" s="53">
        <v>2</v>
      </c>
      <c r="I98" s="53">
        <v>0</v>
      </c>
      <c r="J98" s="53">
        <v>2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1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107</v>
      </c>
      <c r="F102" s="53">
        <v>2</v>
      </c>
      <c r="G102" s="53">
        <v>10</v>
      </c>
      <c r="H102" s="53">
        <v>13</v>
      </c>
      <c r="I102" s="53">
        <v>3</v>
      </c>
      <c r="J102" s="53">
        <v>5</v>
      </c>
      <c r="K102" s="53">
        <v>6</v>
      </c>
      <c r="L102" s="53">
        <v>8</v>
      </c>
      <c r="M102" s="53">
        <v>6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21</v>
      </c>
      <c r="F103" s="53">
        <v>0</v>
      </c>
      <c r="G103" s="53">
        <v>4</v>
      </c>
      <c r="H103" s="53">
        <v>1</v>
      </c>
      <c r="I103" s="53">
        <v>4</v>
      </c>
      <c r="J103" s="53">
        <v>4</v>
      </c>
      <c r="K103" s="53">
        <v>4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8</v>
      </c>
      <c r="F105" s="53">
        <v>1</v>
      </c>
      <c r="G105" s="53">
        <v>2</v>
      </c>
      <c r="H105" s="53">
        <v>3</v>
      </c>
      <c r="I105" s="53">
        <v>0</v>
      </c>
      <c r="J105" s="53">
        <v>3</v>
      </c>
      <c r="K105" s="53">
        <v>0</v>
      </c>
      <c r="L105" s="53">
        <v>0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9</v>
      </c>
      <c r="F107" s="53">
        <v>1</v>
      </c>
      <c r="G107" s="53">
        <v>1</v>
      </c>
      <c r="H107" s="53">
        <v>0</v>
      </c>
      <c r="I107" s="53">
        <v>0</v>
      </c>
      <c r="J107" s="53">
        <v>1</v>
      </c>
      <c r="K107" s="53">
        <v>2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11</v>
      </c>
      <c r="D108" s="53">
        <v>0</v>
      </c>
      <c r="E108" s="53">
        <v>487</v>
      </c>
      <c r="F108" s="53">
        <v>1</v>
      </c>
      <c r="G108" s="53">
        <v>155</v>
      </c>
      <c r="H108" s="53">
        <v>228</v>
      </c>
      <c r="I108" s="53">
        <v>47</v>
      </c>
      <c r="J108" s="53">
        <v>46</v>
      </c>
      <c r="K108" s="53">
        <v>22</v>
      </c>
      <c r="L108" s="53">
        <v>19</v>
      </c>
      <c r="M108" s="53">
        <v>13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4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0</v>
      </c>
      <c r="G113" s="53">
        <v>1</v>
      </c>
      <c r="H113" s="53">
        <v>1</v>
      </c>
      <c r="I113" s="53">
        <v>0</v>
      </c>
      <c r="J113" s="53">
        <v>1</v>
      </c>
      <c r="K113" s="53">
        <v>2</v>
      </c>
      <c r="L113" s="53">
        <v>0</v>
      </c>
      <c r="M113" s="53">
        <v>2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1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2</v>
      </c>
      <c r="C116" s="53">
        <v>2</v>
      </c>
      <c r="D116" s="53">
        <v>0</v>
      </c>
      <c r="E116" s="53">
        <v>28</v>
      </c>
      <c r="F116" s="53">
        <v>1</v>
      </c>
      <c r="G116" s="53">
        <v>0</v>
      </c>
      <c r="H116" s="53">
        <v>4</v>
      </c>
      <c r="I116" s="53">
        <v>0</v>
      </c>
      <c r="J116" s="53">
        <v>3</v>
      </c>
      <c r="K116" s="53">
        <v>0</v>
      </c>
      <c r="L116" s="53">
        <v>21</v>
      </c>
      <c r="M116" s="53">
        <v>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3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4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5</v>
      </c>
      <c r="F118" s="53">
        <v>2</v>
      </c>
      <c r="G118" s="53">
        <v>0</v>
      </c>
      <c r="H118" s="53">
        <v>0</v>
      </c>
      <c r="I118" s="53">
        <v>0</v>
      </c>
      <c r="J118" s="53">
        <v>0</v>
      </c>
      <c r="K118" s="53">
        <v>2</v>
      </c>
      <c r="L118" s="53">
        <v>0</v>
      </c>
      <c r="M118" s="53">
        <v>2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20</v>
      </c>
      <c r="F119" s="53">
        <v>2</v>
      </c>
      <c r="G119" s="53">
        <v>0</v>
      </c>
      <c r="H119" s="53">
        <v>2</v>
      </c>
      <c r="I119" s="53">
        <v>0</v>
      </c>
      <c r="J119" s="53">
        <v>0</v>
      </c>
      <c r="K119" s="53">
        <v>0</v>
      </c>
      <c r="L119" s="53">
        <v>1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36</v>
      </c>
      <c r="F121" s="53">
        <v>1</v>
      </c>
      <c r="G121" s="53">
        <v>1</v>
      </c>
      <c r="H121" s="53">
        <v>1</v>
      </c>
      <c r="I121" s="53">
        <v>1</v>
      </c>
      <c r="J121" s="53">
        <v>2</v>
      </c>
      <c r="K121" s="53">
        <v>1</v>
      </c>
      <c r="L121" s="53">
        <v>5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6</v>
      </c>
      <c r="F122" s="53">
        <v>2</v>
      </c>
      <c r="G122" s="53">
        <v>0</v>
      </c>
      <c r="H122" s="53">
        <v>1</v>
      </c>
      <c r="I122" s="53">
        <v>0</v>
      </c>
      <c r="J122" s="53">
        <v>0</v>
      </c>
      <c r="K122" s="53">
        <v>0</v>
      </c>
      <c r="L122" s="53">
        <v>1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4</v>
      </c>
      <c r="F123" s="53">
        <v>0</v>
      </c>
      <c r="G123" s="53">
        <v>0</v>
      </c>
      <c r="H123" s="53">
        <v>2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1</v>
      </c>
      <c r="G125" s="53">
        <v>0</v>
      </c>
      <c r="H125" s="53">
        <v>0</v>
      </c>
      <c r="I125" s="53">
        <v>0</v>
      </c>
      <c r="J125" s="53">
        <v>3</v>
      </c>
      <c r="K125" s="53">
        <v>0</v>
      </c>
      <c r="L125" s="53">
        <v>1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2</v>
      </c>
      <c r="F126" s="53">
        <v>0</v>
      </c>
      <c r="G126" s="53">
        <v>0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1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1</v>
      </c>
      <c r="H134" s="53">
        <v>0</v>
      </c>
      <c r="I134" s="53">
        <v>0</v>
      </c>
      <c r="J134" s="53">
        <v>0</v>
      </c>
      <c r="K134" s="53">
        <v>4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2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107</v>
      </c>
      <c r="F137" s="53">
        <v>3</v>
      </c>
      <c r="G137" s="53">
        <v>3</v>
      </c>
      <c r="H137" s="53">
        <v>13</v>
      </c>
      <c r="I137" s="53">
        <v>5</v>
      </c>
      <c r="J137" s="53">
        <v>12</v>
      </c>
      <c r="K137" s="53">
        <v>4</v>
      </c>
      <c r="L137" s="53">
        <v>5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10</v>
      </c>
      <c r="F139" s="53">
        <v>0</v>
      </c>
      <c r="G139" s="53">
        <v>0</v>
      </c>
      <c r="H139" s="53">
        <v>1</v>
      </c>
      <c r="I139" s="53">
        <v>1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1</v>
      </c>
      <c r="G140" s="53">
        <v>0</v>
      </c>
      <c r="H140" s="53">
        <v>0</v>
      </c>
      <c r="I140" s="53">
        <v>0</v>
      </c>
      <c r="J140" s="53">
        <v>3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8</v>
      </c>
      <c r="F143" s="53">
        <v>4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20</v>
      </c>
      <c r="F144" s="53">
        <v>0</v>
      </c>
      <c r="G144" s="53">
        <v>3</v>
      </c>
      <c r="H144" s="53">
        <v>1</v>
      </c>
      <c r="I144" s="53">
        <v>3</v>
      </c>
      <c r="J144" s="53">
        <v>3</v>
      </c>
      <c r="K144" s="53">
        <v>0</v>
      </c>
      <c r="L144" s="53">
        <v>7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4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14</v>
      </c>
      <c r="F147" s="53">
        <v>3</v>
      </c>
      <c r="G147" s="53">
        <v>0</v>
      </c>
      <c r="H147" s="53">
        <v>0</v>
      </c>
      <c r="I147" s="53">
        <v>0</v>
      </c>
      <c r="J147" s="53">
        <v>1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52</v>
      </c>
      <c r="F148" s="53">
        <v>12</v>
      </c>
      <c r="G148" s="53">
        <v>0</v>
      </c>
      <c r="H148" s="53">
        <v>2</v>
      </c>
      <c r="I148" s="53">
        <v>0</v>
      </c>
      <c r="J148" s="53">
        <v>0</v>
      </c>
      <c r="K148" s="53">
        <v>0</v>
      </c>
      <c r="L148" s="53">
        <v>1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3</v>
      </c>
      <c r="F149" s="53">
        <v>2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40</v>
      </c>
      <c r="F153" s="53">
        <v>2</v>
      </c>
      <c r="G153" s="53">
        <v>4</v>
      </c>
      <c r="H153" s="53">
        <v>13</v>
      </c>
      <c r="I153" s="53">
        <v>1</v>
      </c>
      <c r="J153" s="53">
        <v>4</v>
      </c>
      <c r="K153" s="53">
        <v>5</v>
      </c>
      <c r="L153" s="53">
        <v>5</v>
      </c>
      <c r="M153" s="53">
        <v>8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35</v>
      </c>
      <c r="F154" s="53">
        <v>0</v>
      </c>
      <c r="G154" s="53">
        <v>1</v>
      </c>
      <c r="H154" s="53">
        <v>0</v>
      </c>
      <c r="I154" s="53">
        <v>0</v>
      </c>
      <c r="J154" s="53">
        <v>4</v>
      </c>
      <c r="K154" s="53">
        <v>0</v>
      </c>
      <c r="L154" s="53">
        <v>3</v>
      </c>
      <c r="M154" s="53">
        <v>3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23</v>
      </c>
      <c r="F155" s="53">
        <v>9</v>
      </c>
      <c r="G155" s="53">
        <v>5</v>
      </c>
      <c r="H155" s="53">
        <v>2</v>
      </c>
      <c r="I155" s="53">
        <v>0</v>
      </c>
      <c r="J155" s="53">
        <v>2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7</v>
      </c>
      <c r="F157" s="53">
        <v>2</v>
      </c>
      <c r="G157" s="53">
        <v>0</v>
      </c>
      <c r="H157" s="53">
        <v>1</v>
      </c>
      <c r="I157" s="53">
        <v>0</v>
      </c>
      <c r="J157" s="53">
        <v>0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1</v>
      </c>
      <c r="I158" s="53">
        <v>0</v>
      </c>
      <c r="J158" s="53">
        <v>0</v>
      </c>
      <c r="K158" s="53">
        <v>1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4</v>
      </c>
      <c r="C160" s="53">
        <v>4</v>
      </c>
      <c r="D160" s="53">
        <v>0</v>
      </c>
      <c r="E160" s="53">
        <v>129</v>
      </c>
      <c r="F160" s="53">
        <v>1</v>
      </c>
      <c r="G160" s="53">
        <v>19</v>
      </c>
      <c r="H160" s="53">
        <v>14</v>
      </c>
      <c r="I160" s="53">
        <v>0</v>
      </c>
      <c r="J160" s="53">
        <v>17</v>
      </c>
      <c r="K160" s="53">
        <v>13</v>
      </c>
      <c r="L160" s="53">
        <v>15</v>
      </c>
      <c r="M160" s="53">
        <v>1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1</v>
      </c>
      <c r="G161" s="53">
        <v>0</v>
      </c>
      <c r="H161" s="53">
        <v>0</v>
      </c>
      <c r="I161" s="53">
        <v>1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1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6</v>
      </c>
      <c r="F163" s="53">
        <v>0</v>
      </c>
      <c r="G163" s="53">
        <v>2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1</v>
      </c>
      <c r="F164" s="53">
        <v>0</v>
      </c>
      <c r="G164" s="53">
        <v>1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4</v>
      </c>
      <c r="G166" s="53">
        <v>0</v>
      </c>
      <c r="H166" s="53">
        <v>0</v>
      </c>
      <c r="I166" s="53">
        <v>0</v>
      </c>
      <c r="J166" s="53">
        <v>0</v>
      </c>
      <c r="K166" s="53">
        <v>2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1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30</v>
      </c>
      <c r="F168" s="53">
        <v>1</v>
      </c>
      <c r="G168" s="53">
        <v>4</v>
      </c>
      <c r="H168" s="53">
        <v>22</v>
      </c>
      <c r="I168" s="53">
        <v>2</v>
      </c>
      <c r="J168" s="53">
        <v>5</v>
      </c>
      <c r="K168" s="53">
        <v>1</v>
      </c>
      <c r="L168" s="53">
        <v>8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138</v>
      </c>
      <c r="F169" s="53">
        <v>0</v>
      </c>
      <c r="G169" s="53">
        <v>14</v>
      </c>
      <c r="H169" s="53">
        <v>58</v>
      </c>
      <c r="I169" s="53">
        <v>13</v>
      </c>
      <c r="J169" s="53">
        <v>8</v>
      </c>
      <c r="K169" s="53">
        <v>7</v>
      </c>
      <c r="L169" s="53">
        <v>9</v>
      </c>
      <c r="M169" s="53">
        <v>7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40</v>
      </c>
      <c r="F170" s="53">
        <v>1</v>
      </c>
      <c r="G170" s="53">
        <v>2</v>
      </c>
      <c r="H170" s="53">
        <v>4</v>
      </c>
      <c r="I170" s="53">
        <v>0</v>
      </c>
      <c r="J170" s="53">
        <v>3</v>
      </c>
      <c r="K170" s="53">
        <v>2</v>
      </c>
      <c r="L170" s="53">
        <v>2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1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2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61</v>
      </c>
      <c r="F174" s="53">
        <v>0</v>
      </c>
      <c r="G174" s="53">
        <v>10</v>
      </c>
      <c r="H174" s="53">
        <v>7</v>
      </c>
      <c r="I174" s="53">
        <v>10</v>
      </c>
      <c r="J174" s="53">
        <v>7</v>
      </c>
      <c r="K174" s="53">
        <v>6</v>
      </c>
      <c r="L174" s="53">
        <v>8</v>
      </c>
      <c r="M174" s="53">
        <v>8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8</v>
      </c>
      <c r="F175" s="53">
        <v>0</v>
      </c>
      <c r="G175" s="53">
        <v>1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4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9</v>
      </c>
      <c r="F178" s="53">
        <v>0</v>
      </c>
      <c r="G178" s="53">
        <v>1</v>
      </c>
      <c r="H178" s="53">
        <v>1</v>
      </c>
      <c r="I178" s="53">
        <v>1</v>
      </c>
      <c r="J178" s="53">
        <v>0</v>
      </c>
      <c r="K178" s="53">
        <v>0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23</v>
      </c>
      <c r="F179" s="53">
        <v>2</v>
      </c>
      <c r="G179" s="53">
        <v>0</v>
      </c>
      <c r="H179" s="53">
        <v>5</v>
      </c>
      <c r="I179" s="53">
        <v>0</v>
      </c>
      <c r="J179" s="53">
        <v>1</v>
      </c>
      <c r="K179" s="53">
        <v>1</v>
      </c>
      <c r="L179" s="53">
        <v>0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6</v>
      </c>
      <c r="F181" s="53">
        <v>0</v>
      </c>
      <c r="G181" s="53">
        <v>3</v>
      </c>
      <c r="H181" s="53">
        <v>1</v>
      </c>
      <c r="I181" s="53">
        <v>0</v>
      </c>
      <c r="J181" s="53">
        <v>1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7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22</v>
      </c>
      <c r="F185" s="53">
        <v>1</v>
      </c>
      <c r="G185" s="53">
        <v>0</v>
      </c>
      <c r="H185" s="53">
        <v>2</v>
      </c>
      <c r="I185" s="53">
        <v>0</v>
      </c>
      <c r="J185" s="53">
        <v>4</v>
      </c>
      <c r="K185" s="53">
        <v>0</v>
      </c>
      <c r="L185" s="53">
        <v>6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28</v>
      </c>
      <c r="F186" s="53">
        <v>1</v>
      </c>
      <c r="G186" s="53">
        <v>1</v>
      </c>
      <c r="H186" s="53">
        <v>5</v>
      </c>
      <c r="I186" s="53">
        <v>3</v>
      </c>
      <c r="J186" s="53">
        <v>1</v>
      </c>
      <c r="K186" s="53">
        <v>0</v>
      </c>
      <c r="L186" s="53">
        <v>1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9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2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38</v>
      </c>
      <c r="F191" s="53">
        <v>0</v>
      </c>
      <c r="G191" s="53">
        <v>1</v>
      </c>
      <c r="H191" s="53">
        <v>1</v>
      </c>
      <c r="I191" s="53">
        <v>0</v>
      </c>
      <c r="J191" s="53">
        <v>1</v>
      </c>
      <c r="K191" s="53">
        <v>0</v>
      </c>
      <c r="L191" s="53">
        <v>2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26</v>
      </c>
      <c r="F192" s="53">
        <v>1</v>
      </c>
      <c r="G192" s="53">
        <v>2</v>
      </c>
      <c r="H192" s="53">
        <v>1</v>
      </c>
      <c r="I192" s="53">
        <v>1</v>
      </c>
      <c r="J192" s="53">
        <v>1</v>
      </c>
      <c r="K192" s="53">
        <v>0</v>
      </c>
      <c r="L192" s="53">
        <v>1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5</v>
      </c>
      <c r="F193" s="53">
        <v>1</v>
      </c>
      <c r="G193" s="53">
        <v>0</v>
      </c>
      <c r="H193" s="53">
        <v>2</v>
      </c>
      <c r="I193" s="53">
        <v>0</v>
      </c>
      <c r="J193" s="53">
        <v>1</v>
      </c>
      <c r="K193" s="53">
        <v>0</v>
      </c>
      <c r="L193" s="53">
        <v>0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90</v>
      </c>
      <c r="F194" s="53">
        <v>0</v>
      </c>
      <c r="G194" s="53">
        <v>2</v>
      </c>
      <c r="H194" s="53">
        <v>0</v>
      </c>
      <c r="I194" s="53">
        <v>0</v>
      </c>
      <c r="J194" s="53">
        <v>7</v>
      </c>
      <c r="K194" s="53">
        <v>1</v>
      </c>
      <c r="L194" s="53">
        <v>2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5</v>
      </c>
      <c r="C197" s="53">
        <v>5</v>
      </c>
      <c r="D197" s="53">
        <v>0</v>
      </c>
      <c r="E197" s="53">
        <v>242</v>
      </c>
      <c r="F197" s="53">
        <v>8</v>
      </c>
      <c r="G197" s="53">
        <v>51</v>
      </c>
      <c r="H197" s="53">
        <v>159</v>
      </c>
      <c r="I197" s="53">
        <v>37</v>
      </c>
      <c r="J197" s="53">
        <v>61</v>
      </c>
      <c r="K197" s="53">
        <v>16</v>
      </c>
      <c r="L197" s="53">
        <v>40</v>
      </c>
      <c r="M197" s="53">
        <v>26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2</v>
      </c>
      <c r="F198" s="53">
        <v>2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1</v>
      </c>
      <c r="C199" s="53">
        <v>1</v>
      </c>
      <c r="D199" s="53">
        <v>0</v>
      </c>
      <c r="E199" s="53">
        <v>91</v>
      </c>
      <c r="F199" s="53">
        <v>1</v>
      </c>
      <c r="G199" s="53">
        <v>2</v>
      </c>
      <c r="H199" s="53">
        <v>43</v>
      </c>
      <c r="I199" s="53">
        <v>4</v>
      </c>
      <c r="J199" s="53">
        <v>6</v>
      </c>
      <c r="K199" s="53">
        <v>7</v>
      </c>
      <c r="L199" s="53">
        <v>21</v>
      </c>
      <c r="M199" s="53">
        <v>15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15</v>
      </c>
      <c r="F200" s="53">
        <v>0</v>
      </c>
      <c r="G200" s="53">
        <v>1</v>
      </c>
      <c r="H200" s="53">
        <v>2</v>
      </c>
      <c r="I200" s="53">
        <v>0</v>
      </c>
      <c r="J200" s="53">
        <v>7</v>
      </c>
      <c r="K200" s="53">
        <v>2</v>
      </c>
      <c r="L200" s="53">
        <v>1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1</v>
      </c>
      <c r="G201" s="53">
        <v>0</v>
      </c>
      <c r="H201" s="53">
        <v>0</v>
      </c>
      <c r="I201" s="53">
        <v>0</v>
      </c>
      <c r="J201" s="53">
        <v>3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6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2</v>
      </c>
      <c r="D205" s="53">
        <v>0</v>
      </c>
      <c r="E205" s="53">
        <v>16</v>
      </c>
      <c r="F205" s="53">
        <v>0</v>
      </c>
      <c r="G205" s="53">
        <v>4</v>
      </c>
      <c r="H205" s="53">
        <v>1</v>
      </c>
      <c r="I205" s="53">
        <v>0</v>
      </c>
      <c r="J205" s="53">
        <v>3</v>
      </c>
      <c r="K205" s="53">
        <v>1</v>
      </c>
      <c r="L205" s="53">
        <v>5</v>
      </c>
      <c r="M205" s="53">
        <v>2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1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5</v>
      </c>
      <c r="F209" s="53">
        <v>1</v>
      </c>
      <c r="G209" s="53">
        <v>0</v>
      </c>
      <c r="H209" s="53">
        <v>1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0</v>
      </c>
      <c r="G210" s="53">
        <v>0</v>
      </c>
      <c r="H210" s="53">
        <v>1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17</v>
      </c>
      <c r="F212" s="53">
        <v>1</v>
      </c>
      <c r="G212" s="53">
        <v>0</v>
      </c>
      <c r="H212" s="53">
        <v>4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28</v>
      </c>
      <c r="F213" s="53">
        <v>1</v>
      </c>
      <c r="G213" s="53">
        <v>2</v>
      </c>
      <c r="H213" s="53">
        <v>3</v>
      </c>
      <c r="I213" s="53">
        <v>1</v>
      </c>
      <c r="J213" s="53">
        <v>5</v>
      </c>
      <c r="K213" s="53">
        <v>0</v>
      </c>
      <c r="L213" s="53">
        <v>6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96</v>
      </c>
      <c r="F214" s="53">
        <v>3</v>
      </c>
      <c r="G214" s="53">
        <v>6</v>
      </c>
      <c r="H214" s="53">
        <v>7</v>
      </c>
      <c r="I214" s="53">
        <v>0</v>
      </c>
      <c r="J214" s="53">
        <v>14</v>
      </c>
      <c r="K214" s="53">
        <v>9</v>
      </c>
      <c r="L214" s="53">
        <v>3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2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65</v>
      </c>
      <c r="F216" s="53">
        <v>1</v>
      </c>
      <c r="G216" s="53">
        <v>3</v>
      </c>
      <c r="H216" s="53">
        <v>2</v>
      </c>
      <c r="I216" s="53">
        <v>0</v>
      </c>
      <c r="J216" s="53">
        <v>7</v>
      </c>
      <c r="K216" s="53">
        <v>0</v>
      </c>
      <c r="L216" s="53">
        <v>0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1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</v>
      </c>
      <c r="F218" s="53">
        <v>0</v>
      </c>
      <c r="G218" s="53">
        <v>0</v>
      </c>
      <c r="H218" s="53">
        <v>0</v>
      </c>
      <c r="I218" s="53">
        <v>0</v>
      </c>
      <c r="J218" s="53">
        <v>2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1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0</v>
      </c>
      <c r="G220" s="53">
        <v>1</v>
      </c>
      <c r="H220" s="53">
        <v>0</v>
      </c>
      <c r="I220" s="53">
        <v>0</v>
      </c>
      <c r="J220" s="53">
        <v>2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0</v>
      </c>
      <c r="G222" s="53">
        <v>0</v>
      </c>
      <c r="H222" s="53">
        <v>0</v>
      </c>
      <c r="I222" s="53">
        <v>1</v>
      </c>
      <c r="J222" s="53">
        <v>0</v>
      </c>
      <c r="K222" s="53">
        <v>1</v>
      </c>
      <c r="L222" s="53">
        <v>1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7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1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2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33</v>
      </c>
      <c r="F226" s="53">
        <v>6</v>
      </c>
      <c r="G226" s="53">
        <v>1</v>
      </c>
      <c r="H226" s="53">
        <v>6</v>
      </c>
      <c r="I226" s="53">
        <v>0</v>
      </c>
      <c r="J226" s="53">
        <v>3</v>
      </c>
      <c r="K226" s="53">
        <v>4</v>
      </c>
      <c r="L226" s="53">
        <v>2</v>
      </c>
      <c r="M226" s="53">
        <v>11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1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1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2</v>
      </c>
      <c r="G230" s="53">
        <v>0</v>
      </c>
      <c r="H230" s="53">
        <v>1</v>
      </c>
      <c r="I230" s="53">
        <v>0</v>
      </c>
      <c r="J230" s="53">
        <v>4</v>
      </c>
      <c r="K230" s="53">
        <v>1</v>
      </c>
      <c r="L230" s="53">
        <v>20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6</v>
      </c>
      <c r="F231" s="53">
        <v>2</v>
      </c>
      <c r="G231" s="53">
        <v>0</v>
      </c>
      <c r="H231" s="53">
        <v>1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18</v>
      </c>
      <c r="F234" s="53">
        <v>1</v>
      </c>
      <c r="G234" s="53">
        <v>3</v>
      </c>
      <c r="H234" s="53">
        <v>2</v>
      </c>
      <c r="I234" s="53">
        <v>0</v>
      </c>
      <c r="J234" s="53">
        <v>3</v>
      </c>
      <c r="K234" s="53">
        <v>0</v>
      </c>
      <c r="L234" s="53">
        <v>0</v>
      </c>
      <c r="M234" s="53">
        <v>4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10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2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6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0</v>
      </c>
      <c r="G238" s="53">
        <v>0</v>
      </c>
      <c r="H238" s="53">
        <v>1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39</v>
      </c>
      <c r="F239" s="53">
        <v>3</v>
      </c>
      <c r="G239" s="53">
        <v>3</v>
      </c>
      <c r="H239" s="53">
        <v>0</v>
      </c>
      <c r="I239" s="53">
        <v>0</v>
      </c>
      <c r="J239" s="53">
        <v>2</v>
      </c>
      <c r="K239" s="53">
        <v>0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1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1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72</v>
      </c>
      <c r="F242" s="53">
        <v>5</v>
      </c>
      <c r="G242" s="53">
        <v>3</v>
      </c>
      <c r="H242" s="53">
        <v>2</v>
      </c>
      <c r="I242" s="53">
        <v>1</v>
      </c>
      <c r="J242" s="53">
        <v>3</v>
      </c>
      <c r="K242" s="53">
        <v>3</v>
      </c>
      <c r="L242" s="53">
        <v>2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6</v>
      </c>
      <c r="F243" s="53">
        <v>2</v>
      </c>
      <c r="G243" s="53">
        <v>1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4</v>
      </c>
      <c r="C244" s="53">
        <v>4</v>
      </c>
      <c r="D244" s="53">
        <v>0</v>
      </c>
      <c r="E244" s="53">
        <v>136</v>
      </c>
      <c r="F244" s="53">
        <v>0</v>
      </c>
      <c r="G244" s="53">
        <v>16</v>
      </c>
      <c r="H244" s="53">
        <v>13</v>
      </c>
      <c r="I244" s="53">
        <v>1</v>
      </c>
      <c r="J244" s="53">
        <v>9</v>
      </c>
      <c r="K244" s="53">
        <v>11</v>
      </c>
      <c r="L244" s="53">
        <v>12</v>
      </c>
      <c r="M244" s="53">
        <v>8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0</v>
      </c>
      <c r="H245" s="53">
        <v>0</v>
      </c>
      <c r="I245" s="53">
        <v>0</v>
      </c>
      <c r="J245" s="53">
        <v>1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0</v>
      </c>
      <c r="G247" s="53">
        <v>0</v>
      </c>
      <c r="H247" s="53">
        <v>0</v>
      </c>
      <c r="I247" s="53">
        <v>0</v>
      </c>
      <c r="J247" s="53">
        <v>1</v>
      </c>
      <c r="K247" s="53">
        <v>2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6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1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11</v>
      </c>
      <c r="F254" s="53">
        <v>3</v>
      </c>
      <c r="G254" s="53">
        <v>0</v>
      </c>
      <c r="H254" s="53">
        <v>0</v>
      </c>
      <c r="I254" s="53">
        <v>1</v>
      </c>
      <c r="J254" s="53">
        <v>1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45</v>
      </c>
      <c r="F256" s="53">
        <v>1</v>
      </c>
      <c r="G256" s="53">
        <v>8</v>
      </c>
      <c r="H256" s="53">
        <v>9</v>
      </c>
      <c r="I256" s="53">
        <v>0</v>
      </c>
      <c r="J256" s="53">
        <v>7</v>
      </c>
      <c r="K256" s="53">
        <v>3</v>
      </c>
      <c r="L256" s="53">
        <v>1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1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1</v>
      </c>
      <c r="G258" s="53">
        <v>0</v>
      </c>
      <c r="H258" s="53">
        <v>0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1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6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9</v>
      </c>
      <c r="F261" s="53">
        <v>5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1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1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3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3</v>
      </c>
      <c r="F265" s="53">
        <v>1</v>
      </c>
      <c r="G265" s="53">
        <v>1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1</v>
      </c>
      <c r="C266" s="53">
        <v>1</v>
      </c>
      <c r="D266" s="53">
        <v>0</v>
      </c>
      <c r="E266" s="53">
        <v>14</v>
      </c>
      <c r="F266" s="53">
        <v>3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1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105</v>
      </c>
      <c r="F271" s="53">
        <v>2</v>
      </c>
      <c r="G271" s="53">
        <v>9</v>
      </c>
      <c r="H271" s="53">
        <v>14</v>
      </c>
      <c r="I271" s="53">
        <v>2</v>
      </c>
      <c r="J271" s="53">
        <v>9</v>
      </c>
      <c r="K271" s="53">
        <v>2</v>
      </c>
      <c r="L271" s="53">
        <v>50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0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38</v>
      </c>
      <c r="F276" s="53">
        <v>6</v>
      </c>
      <c r="G276" s="53">
        <v>1</v>
      </c>
      <c r="H276" s="53">
        <v>0</v>
      </c>
      <c r="I276" s="53">
        <v>0</v>
      </c>
      <c r="J276" s="53">
        <v>0</v>
      </c>
      <c r="K276" s="53">
        <v>1</v>
      </c>
      <c r="L276" s="53">
        <v>2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10</v>
      </c>
      <c r="F277" s="53">
        <v>1</v>
      </c>
      <c r="G277" s="53">
        <v>0</v>
      </c>
      <c r="H277" s="53">
        <v>1</v>
      </c>
      <c r="I277" s="53">
        <v>0</v>
      </c>
      <c r="J277" s="53">
        <v>1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8</v>
      </c>
      <c r="F278" s="53">
        <v>3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1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1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7</v>
      </c>
      <c r="F280" s="53">
        <v>1</v>
      </c>
      <c r="G280" s="53">
        <v>3</v>
      </c>
      <c r="H280" s="53">
        <v>2</v>
      </c>
      <c r="I280" s="53">
        <v>0</v>
      </c>
      <c r="J280" s="53">
        <v>3</v>
      </c>
      <c r="K280" s="53">
        <v>0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8</v>
      </c>
      <c r="F282" s="53">
        <v>3</v>
      </c>
      <c r="G282" s="53">
        <v>0</v>
      </c>
      <c r="H282" s="53">
        <v>1</v>
      </c>
      <c r="I282" s="53">
        <v>0</v>
      </c>
      <c r="J282" s="53">
        <v>0</v>
      </c>
      <c r="K282" s="53">
        <v>2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9</v>
      </c>
      <c r="F285" s="53">
        <v>0</v>
      </c>
      <c r="G285" s="53">
        <v>0</v>
      </c>
      <c r="H285" s="53">
        <v>1</v>
      </c>
      <c r="I285" s="53">
        <v>0</v>
      </c>
      <c r="J285" s="53">
        <v>0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4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1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2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3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13</v>
      </c>
      <c r="F290" s="53">
        <v>0</v>
      </c>
      <c r="G290" s="53">
        <v>0</v>
      </c>
      <c r="H290" s="53">
        <v>3</v>
      </c>
      <c r="I290" s="53">
        <v>0</v>
      </c>
      <c r="J290" s="53">
        <v>4</v>
      </c>
      <c r="K290" s="53">
        <v>0</v>
      </c>
      <c r="L290" s="53">
        <v>0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2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3</v>
      </c>
      <c r="F292" s="53">
        <v>2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13</v>
      </c>
      <c r="F293" s="53">
        <v>0</v>
      </c>
      <c r="G293" s="53">
        <v>1</v>
      </c>
      <c r="H293" s="53">
        <v>0</v>
      </c>
      <c r="I293" s="53">
        <v>0</v>
      </c>
      <c r="J293" s="53">
        <v>1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16</v>
      </c>
      <c r="F294" s="53">
        <v>2</v>
      </c>
      <c r="G294" s="53">
        <v>2</v>
      </c>
      <c r="H294" s="53">
        <v>5</v>
      </c>
      <c r="I294" s="53">
        <v>1</v>
      </c>
      <c r="J294" s="53">
        <v>3</v>
      </c>
      <c r="K294" s="53">
        <v>1</v>
      </c>
      <c r="L294" s="53">
        <v>0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27</v>
      </c>
      <c r="F297" s="53">
        <v>5</v>
      </c>
      <c r="G297" s="53">
        <v>2</v>
      </c>
      <c r="H297" s="53">
        <v>3</v>
      </c>
      <c r="I297" s="53">
        <v>1</v>
      </c>
      <c r="J297" s="53">
        <v>2</v>
      </c>
      <c r="K297" s="53">
        <v>0</v>
      </c>
      <c r="L297" s="53">
        <v>3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1</v>
      </c>
      <c r="G299" s="53">
        <v>0</v>
      </c>
      <c r="H299" s="53">
        <v>0</v>
      </c>
      <c r="I299" s="53">
        <v>0</v>
      </c>
      <c r="J299" s="53">
        <v>1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7</v>
      </c>
      <c r="C300" s="53">
        <v>7</v>
      </c>
      <c r="D300" s="53">
        <v>1</v>
      </c>
      <c r="E300" s="53">
        <v>306</v>
      </c>
      <c r="F300" s="53">
        <v>0</v>
      </c>
      <c r="G300" s="53">
        <v>109</v>
      </c>
      <c r="H300" s="53">
        <v>166</v>
      </c>
      <c r="I300" s="53">
        <v>58</v>
      </c>
      <c r="J300" s="53">
        <v>47</v>
      </c>
      <c r="K300" s="53">
        <v>14</v>
      </c>
      <c r="L300" s="53">
        <v>30</v>
      </c>
      <c r="M300" s="53">
        <v>23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1</v>
      </c>
      <c r="E304" s="53">
        <v>54</v>
      </c>
      <c r="F304" s="53">
        <v>5</v>
      </c>
      <c r="G304" s="53">
        <v>9</v>
      </c>
      <c r="H304" s="53">
        <v>14</v>
      </c>
      <c r="I304" s="53">
        <v>3</v>
      </c>
      <c r="J304" s="53">
        <v>3</v>
      </c>
      <c r="K304" s="53">
        <v>2</v>
      </c>
      <c r="L304" s="53">
        <v>17</v>
      </c>
      <c r="M304" s="53">
        <v>4</v>
      </c>
      <c r="N304" s="53">
        <v>1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1</v>
      </c>
      <c r="H305" s="53">
        <v>1</v>
      </c>
      <c r="I305" s="53">
        <v>0</v>
      </c>
      <c r="J305" s="53">
        <v>0</v>
      </c>
      <c r="K305" s="53">
        <v>2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12</v>
      </c>
      <c r="F306" s="53">
        <v>3</v>
      </c>
      <c r="G306" s="53">
        <v>0</v>
      </c>
      <c r="H306" s="53">
        <v>0</v>
      </c>
      <c r="I306" s="53">
        <v>0</v>
      </c>
      <c r="J306" s="53">
        <v>2</v>
      </c>
      <c r="K306" s="53">
        <v>0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26</v>
      </c>
      <c r="F307" s="53">
        <v>1</v>
      </c>
      <c r="G307" s="53">
        <v>4</v>
      </c>
      <c r="H307" s="53">
        <v>0</v>
      </c>
      <c r="I307" s="53">
        <v>0</v>
      </c>
      <c r="J307" s="53">
        <v>1</v>
      </c>
      <c r="K307" s="53">
        <v>4</v>
      </c>
      <c r="L307" s="53">
        <v>3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27</v>
      </c>
      <c r="F309" s="53">
        <v>2</v>
      </c>
      <c r="G309" s="53">
        <v>2</v>
      </c>
      <c r="H309" s="53">
        <v>3</v>
      </c>
      <c r="I309" s="53">
        <v>1</v>
      </c>
      <c r="J309" s="53">
        <v>5</v>
      </c>
      <c r="K309" s="53">
        <v>1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14</v>
      </c>
      <c r="F310" s="53">
        <v>2</v>
      </c>
      <c r="G310" s="53">
        <v>0</v>
      </c>
      <c r="H310" s="53">
        <v>0</v>
      </c>
      <c r="I310" s="53">
        <v>0</v>
      </c>
      <c r="J310" s="53">
        <v>2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8</v>
      </c>
      <c r="F311" s="53">
        <v>2</v>
      </c>
      <c r="G311" s="53">
        <v>0</v>
      </c>
      <c r="H311" s="53">
        <v>0</v>
      </c>
      <c r="I311" s="53">
        <v>0</v>
      </c>
      <c r="J311" s="53">
        <v>0</v>
      </c>
      <c r="K311" s="53">
        <v>1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10</v>
      </c>
      <c r="F312" s="53">
        <v>2</v>
      </c>
      <c r="G312" s="53">
        <v>0</v>
      </c>
      <c r="H312" s="53">
        <v>0</v>
      </c>
      <c r="I312" s="53">
        <v>0</v>
      </c>
      <c r="J312" s="53">
        <v>1</v>
      </c>
      <c r="K312" s="53">
        <v>2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2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38</v>
      </c>
      <c r="F314" s="53">
        <v>1</v>
      </c>
      <c r="G314" s="53">
        <v>9</v>
      </c>
      <c r="H314" s="53">
        <v>12</v>
      </c>
      <c r="I314" s="53">
        <v>4</v>
      </c>
      <c r="J314" s="53">
        <v>8</v>
      </c>
      <c r="K314" s="53">
        <v>5</v>
      </c>
      <c r="L314" s="53">
        <v>8</v>
      </c>
      <c r="M314" s="53">
        <v>4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7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2</v>
      </c>
      <c r="G316" s="53">
        <v>0</v>
      </c>
      <c r="H316" s="53">
        <v>2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0</v>
      </c>
      <c r="E317" s="53">
        <v>210</v>
      </c>
      <c r="F317" s="53">
        <v>2</v>
      </c>
      <c r="G317" s="53">
        <v>24</v>
      </c>
      <c r="H317" s="53">
        <v>78</v>
      </c>
      <c r="I317" s="53">
        <v>13</v>
      </c>
      <c r="J317" s="53">
        <v>54</v>
      </c>
      <c r="K317" s="53">
        <v>15</v>
      </c>
      <c r="L317" s="53">
        <v>20</v>
      </c>
      <c r="M317" s="53">
        <v>6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6</v>
      </c>
      <c r="F319" s="53">
        <v>0</v>
      </c>
      <c r="G319" s="53">
        <v>0</v>
      </c>
      <c r="H319" s="53">
        <v>1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8</v>
      </c>
      <c r="F321" s="53">
        <v>3</v>
      </c>
      <c r="G321" s="53">
        <v>0</v>
      </c>
      <c r="H321" s="53">
        <v>1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</v>
      </c>
      <c r="C323" s="53">
        <v>5</v>
      </c>
      <c r="D323" s="53">
        <v>0</v>
      </c>
      <c r="E323" s="53">
        <v>379</v>
      </c>
      <c r="F323" s="53">
        <v>4</v>
      </c>
      <c r="G323" s="53">
        <v>54</v>
      </c>
      <c r="H323" s="53">
        <v>190</v>
      </c>
      <c r="I323" s="53">
        <v>22</v>
      </c>
      <c r="J323" s="53">
        <v>52</v>
      </c>
      <c r="K323" s="53">
        <v>16</v>
      </c>
      <c r="L323" s="53">
        <v>29</v>
      </c>
      <c r="M323" s="53">
        <v>18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1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3</v>
      </c>
      <c r="F328" s="53">
        <v>0</v>
      </c>
      <c r="G328" s="53">
        <v>1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19</v>
      </c>
      <c r="F329" s="53">
        <v>8</v>
      </c>
      <c r="G329" s="53">
        <v>0</v>
      </c>
      <c r="H329" s="53">
        <v>1</v>
      </c>
      <c r="I329" s="53">
        <v>0</v>
      </c>
      <c r="J329" s="53">
        <v>2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4</v>
      </c>
      <c r="F331" s="53">
        <v>3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13</v>
      </c>
      <c r="F332" s="53">
        <v>3</v>
      </c>
      <c r="G332" s="53">
        <v>1</v>
      </c>
      <c r="H332" s="53">
        <v>1</v>
      </c>
      <c r="I332" s="53">
        <v>0</v>
      </c>
      <c r="J332" s="53">
        <v>0</v>
      </c>
      <c r="K332" s="53">
        <v>1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5</v>
      </c>
      <c r="F333" s="53">
        <v>0</v>
      </c>
      <c r="G333" s="53">
        <v>1</v>
      </c>
      <c r="H333" s="53">
        <v>0</v>
      </c>
      <c r="I333" s="53">
        <v>0</v>
      </c>
      <c r="J333" s="53">
        <v>0</v>
      </c>
      <c r="K333" s="53">
        <v>1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1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2</v>
      </c>
      <c r="D337" s="53">
        <v>0</v>
      </c>
      <c r="E337" s="53">
        <v>38</v>
      </c>
      <c r="F337" s="53">
        <v>2</v>
      </c>
      <c r="G337" s="53">
        <v>13</v>
      </c>
      <c r="H337" s="53">
        <v>10</v>
      </c>
      <c r="I337" s="53">
        <v>3</v>
      </c>
      <c r="J337" s="53">
        <v>2</v>
      </c>
      <c r="K337" s="53">
        <v>1</v>
      </c>
      <c r="L337" s="53">
        <v>4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35</v>
      </c>
      <c r="C338" s="53">
        <v>40</v>
      </c>
      <c r="D338" s="53">
        <v>0</v>
      </c>
      <c r="E338" s="53">
        <v>3069</v>
      </c>
      <c r="F338" s="53">
        <v>5</v>
      </c>
      <c r="G338" s="53">
        <v>313</v>
      </c>
      <c r="H338" s="53">
        <v>2229</v>
      </c>
      <c r="I338" s="53">
        <v>617</v>
      </c>
      <c r="J338" s="53">
        <v>477</v>
      </c>
      <c r="K338" s="53">
        <v>83</v>
      </c>
      <c r="L338" s="53">
        <v>153</v>
      </c>
      <c r="M338" s="53">
        <v>274</v>
      </c>
      <c r="N338" s="53">
        <v>0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1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7</v>
      </c>
      <c r="F342" s="53">
        <v>0</v>
      </c>
      <c r="G342" s="53">
        <v>0</v>
      </c>
      <c r="H342" s="53">
        <v>2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5</v>
      </c>
      <c r="F343" s="53">
        <v>0</v>
      </c>
      <c r="G343" s="53">
        <v>0</v>
      </c>
      <c r="H343" s="53">
        <v>0</v>
      </c>
      <c r="I343" s="53">
        <v>0</v>
      </c>
      <c r="J343" s="53">
        <v>1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1</v>
      </c>
      <c r="G344" s="53">
        <v>0</v>
      </c>
      <c r="H344" s="53">
        <v>0</v>
      </c>
      <c r="I344" s="53">
        <v>0</v>
      </c>
      <c r="J344" s="53">
        <v>0</v>
      </c>
      <c r="K344" s="53">
        <v>1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7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1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22</v>
      </c>
      <c r="F348" s="53">
        <v>1</v>
      </c>
      <c r="G348" s="53">
        <v>4</v>
      </c>
      <c r="H348" s="53">
        <v>1</v>
      </c>
      <c r="I348" s="53">
        <v>0</v>
      </c>
      <c r="J348" s="53">
        <v>3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2</v>
      </c>
      <c r="G350" s="53">
        <v>1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</v>
      </c>
      <c r="F352" s="53">
        <v>0</v>
      </c>
      <c r="G352" s="53">
        <v>1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20</v>
      </c>
      <c r="F354" s="53">
        <v>4</v>
      </c>
      <c r="G354" s="53">
        <v>3</v>
      </c>
      <c r="H354" s="53">
        <v>0</v>
      </c>
      <c r="I354" s="53">
        <v>0</v>
      </c>
      <c r="J354" s="53">
        <v>2</v>
      </c>
      <c r="K354" s="53">
        <v>1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1</v>
      </c>
      <c r="E356" s="53">
        <v>287</v>
      </c>
      <c r="F356" s="53">
        <v>6</v>
      </c>
      <c r="G356" s="53">
        <v>26</v>
      </c>
      <c r="H356" s="53">
        <v>168</v>
      </c>
      <c r="I356" s="53">
        <v>2</v>
      </c>
      <c r="J356" s="53">
        <v>26</v>
      </c>
      <c r="K356" s="53">
        <v>14</v>
      </c>
      <c r="L356" s="53">
        <v>30</v>
      </c>
      <c r="M356" s="53">
        <v>28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31</v>
      </c>
      <c r="F357" s="53">
        <v>4</v>
      </c>
      <c r="G357" s="53">
        <v>1</v>
      </c>
      <c r="H357" s="53">
        <v>2</v>
      </c>
      <c r="I357" s="53">
        <v>0</v>
      </c>
      <c r="J357" s="53">
        <v>2</v>
      </c>
      <c r="K357" s="53">
        <v>2</v>
      </c>
      <c r="L357" s="53">
        <v>7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16</v>
      </c>
      <c r="F359" s="53">
        <v>0</v>
      </c>
      <c r="G359" s="53">
        <v>0</v>
      </c>
      <c r="H359" s="53">
        <v>1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1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5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14</v>
      </c>
      <c r="F362" s="53">
        <v>1</v>
      </c>
      <c r="G362" s="53">
        <v>0</v>
      </c>
      <c r="H362" s="53">
        <v>0</v>
      </c>
      <c r="I362" s="53">
        <v>0</v>
      </c>
      <c r="J362" s="53">
        <v>3</v>
      </c>
      <c r="K362" s="53">
        <v>4</v>
      </c>
      <c r="L362" s="53">
        <v>4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2</v>
      </c>
      <c r="L365" s="53">
        <v>1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37</v>
      </c>
      <c r="F366" s="53">
        <v>9</v>
      </c>
      <c r="G366" s="53">
        <v>3</v>
      </c>
      <c r="H366" s="53">
        <v>4</v>
      </c>
      <c r="I366" s="53">
        <v>0</v>
      </c>
      <c r="J366" s="53">
        <v>6</v>
      </c>
      <c r="K366" s="53">
        <v>1</v>
      </c>
      <c r="L366" s="53">
        <v>1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1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10</v>
      </c>
      <c r="F369" s="53">
        <v>0</v>
      </c>
      <c r="G369" s="53">
        <v>0</v>
      </c>
      <c r="H369" s="53">
        <v>1</v>
      </c>
      <c r="I369" s="53">
        <v>0</v>
      </c>
      <c r="J369" s="53">
        <v>2</v>
      </c>
      <c r="K369" s="53">
        <v>0</v>
      </c>
      <c r="L369" s="53">
        <v>2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9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1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6</v>
      </c>
      <c r="F372" s="53">
        <v>1</v>
      </c>
      <c r="G372" s="53">
        <v>0</v>
      </c>
      <c r="H372" s="53">
        <v>0</v>
      </c>
      <c r="I372" s="53">
        <v>0</v>
      </c>
      <c r="J372" s="53">
        <v>1</v>
      </c>
      <c r="K372" s="53">
        <v>2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1</v>
      </c>
      <c r="G373" s="53">
        <v>0</v>
      </c>
      <c r="H373" s="53">
        <v>2</v>
      </c>
      <c r="I373" s="53">
        <v>0</v>
      </c>
      <c r="J373" s="53">
        <v>0</v>
      </c>
      <c r="K373" s="53">
        <v>1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2</v>
      </c>
      <c r="I375" s="53">
        <v>1</v>
      </c>
      <c r="J375" s="53">
        <v>1</v>
      </c>
      <c r="K375" s="53">
        <v>0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217</v>
      </c>
      <c r="F376" s="53">
        <v>1</v>
      </c>
      <c r="G376" s="53">
        <v>27</v>
      </c>
      <c r="H376" s="53">
        <v>24</v>
      </c>
      <c r="I376" s="53">
        <v>3</v>
      </c>
      <c r="J376" s="53">
        <v>28</v>
      </c>
      <c r="K376" s="53">
        <v>5</v>
      </c>
      <c r="L376" s="53">
        <v>9</v>
      </c>
      <c r="M376" s="53">
        <v>10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2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1</v>
      </c>
      <c r="C378" s="53">
        <v>1</v>
      </c>
      <c r="D378" s="53">
        <v>0</v>
      </c>
      <c r="E378" s="53">
        <v>423</v>
      </c>
      <c r="F378" s="53">
        <v>13</v>
      </c>
      <c r="G378" s="53">
        <v>20</v>
      </c>
      <c r="H378" s="53">
        <v>127</v>
      </c>
      <c r="I378" s="53">
        <v>2</v>
      </c>
      <c r="J378" s="53">
        <v>64</v>
      </c>
      <c r="K378" s="53">
        <v>16</v>
      </c>
      <c r="L378" s="53">
        <v>61</v>
      </c>
      <c r="M378" s="53">
        <v>30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55</v>
      </c>
      <c r="F380" s="53">
        <v>1</v>
      </c>
      <c r="G380" s="53">
        <v>3</v>
      </c>
      <c r="H380" s="53">
        <v>4</v>
      </c>
      <c r="I380" s="53">
        <v>1</v>
      </c>
      <c r="J380" s="53">
        <v>6</v>
      </c>
      <c r="K380" s="53">
        <v>6</v>
      </c>
      <c r="L380" s="53">
        <v>18</v>
      </c>
      <c r="M380" s="53">
        <v>6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47</v>
      </c>
      <c r="F382" s="53">
        <v>6</v>
      </c>
      <c r="G382" s="53">
        <v>3</v>
      </c>
      <c r="H382" s="53">
        <v>10</v>
      </c>
      <c r="I382" s="53">
        <v>0</v>
      </c>
      <c r="J382" s="53">
        <v>2</v>
      </c>
      <c r="K382" s="53">
        <v>2</v>
      </c>
      <c r="L382" s="53">
        <v>0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5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77</v>
      </c>
      <c r="F384" s="53">
        <v>17</v>
      </c>
      <c r="G384" s="53">
        <v>4</v>
      </c>
      <c r="H384" s="53">
        <v>8</v>
      </c>
      <c r="I384" s="53">
        <v>0</v>
      </c>
      <c r="J384" s="53">
        <v>7</v>
      </c>
      <c r="K384" s="53">
        <v>3</v>
      </c>
      <c r="L384" s="53">
        <v>12</v>
      </c>
      <c r="M384" s="53">
        <v>5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56</v>
      </c>
      <c r="F385" s="53">
        <v>5</v>
      </c>
      <c r="G385" s="53">
        <v>3</v>
      </c>
      <c r="H385" s="53">
        <v>6</v>
      </c>
      <c r="I385" s="53">
        <v>0</v>
      </c>
      <c r="J385" s="53">
        <v>4</v>
      </c>
      <c r="K385" s="53">
        <v>9</v>
      </c>
      <c r="L385" s="53">
        <v>9</v>
      </c>
      <c r="M385" s="53">
        <v>11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94</v>
      </c>
      <c r="F386" s="53">
        <v>11</v>
      </c>
      <c r="G386" s="53">
        <v>5</v>
      </c>
      <c r="H386" s="53">
        <v>13</v>
      </c>
      <c r="I386" s="53">
        <v>2</v>
      </c>
      <c r="J386" s="53">
        <v>7</v>
      </c>
      <c r="K386" s="53">
        <v>0</v>
      </c>
      <c r="L386" s="53">
        <v>18</v>
      </c>
      <c r="M386" s="53">
        <v>0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56</v>
      </c>
      <c r="F387" s="53">
        <v>4</v>
      </c>
      <c r="G387" s="53">
        <v>2</v>
      </c>
      <c r="H387" s="53">
        <v>5</v>
      </c>
      <c r="I387" s="53">
        <v>2</v>
      </c>
      <c r="J387" s="53">
        <v>1</v>
      </c>
      <c r="K387" s="53">
        <v>3</v>
      </c>
      <c r="L387" s="53">
        <v>2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8</v>
      </c>
      <c r="F388" s="53">
        <v>2</v>
      </c>
      <c r="G388" s="53">
        <v>0</v>
      </c>
      <c r="H388" s="53">
        <v>0</v>
      </c>
      <c r="I388" s="53">
        <v>0</v>
      </c>
      <c r="J388" s="53">
        <v>0</v>
      </c>
      <c r="K388" s="53">
        <v>3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0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18</v>
      </c>
      <c r="F391" s="53">
        <v>2</v>
      </c>
      <c r="G391" s="53">
        <v>0</v>
      </c>
      <c r="H391" s="53">
        <v>1</v>
      </c>
      <c r="I391" s="53">
        <v>0</v>
      </c>
      <c r="J391" s="53">
        <v>0</v>
      </c>
      <c r="K391" s="53">
        <v>0</v>
      </c>
      <c r="L391" s="53">
        <v>2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61</v>
      </c>
      <c r="F394" s="53">
        <v>6</v>
      </c>
      <c r="G394" s="53">
        <v>3</v>
      </c>
      <c r="H394" s="53">
        <v>19</v>
      </c>
      <c r="I394" s="53">
        <v>0</v>
      </c>
      <c r="J394" s="53">
        <v>4</v>
      </c>
      <c r="K394" s="53">
        <v>3</v>
      </c>
      <c r="L394" s="53">
        <v>12</v>
      </c>
      <c r="M394" s="53">
        <v>8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1</v>
      </c>
      <c r="G395" s="53">
        <v>0</v>
      </c>
      <c r="H395" s="53">
        <v>1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22</v>
      </c>
      <c r="F396" s="53">
        <v>11</v>
      </c>
      <c r="G396" s="53">
        <v>0</v>
      </c>
      <c r="H396" s="53">
        <v>1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43</v>
      </c>
      <c r="F397" s="53">
        <v>2</v>
      </c>
      <c r="G397" s="53">
        <v>1</v>
      </c>
      <c r="H397" s="53">
        <v>10</v>
      </c>
      <c r="I397" s="53">
        <v>0</v>
      </c>
      <c r="J397" s="53">
        <v>1</v>
      </c>
      <c r="K397" s="53">
        <v>0</v>
      </c>
      <c r="L397" s="53">
        <v>2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40</v>
      </c>
      <c r="F398" s="53">
        <v>6</v>
      </c>
      <c r="G398" s="53">
        <v>0</v>
      </c>
      <c r="H398" s="53">
        <v>5</v>
      </c>
      <c r="I398" s="53">
        <v>1</v>
      </c>
      <c r="J398" s="53">
        <v>6</v>
      </c>
      <c r="K398" s="53">
        <v>3</v>
      </c>
      <c r="L398" s="53">
        <v>8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31</v>
      </c>
      <c r="F399" s="53">
        <v>1</v>
      </c>
      <c r="G399" s="53">
        <v>1</v>
      </c>
      <c r="H399" s="53">
        <v>4</v>
      </c>
      <c r="I399" s="53">
        <v>0</v>
      </c>
      <c r="J399" s="53">
        <v>2</v>
      </c>
      <c r="K399" s="53">
        <v>2</v>
      </c>
      <c r="L399" s="53">
        <v>5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0</v>
      </c>
      <c r="G401" s="53">
        <v>0</v>
      </c>
      <c r="H401" s="53">
        <v>1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1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5</v>
      </c>
      <c r="F404" s="53">
        <v>2</v>
      </c>
      <c r="G404" s="53">
        <v>0</v>
      </c>
      <c r="H404" s="53">
        <v>0</v>
      </c>
      <c r="I404" s="53">
        <v>0</v>
      </c>
      <c r="J404" s="53">
        <v>1</v>
      </c>
      <c r="K404" s="53">
        <v>0</v>
      </c>
      <c r="L404" s="53">
        <v>1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2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17</v>
      </c>
      <c r="F407" s="53">
        <v>1</v>
      </c>
      <c r="G407" s="53">
        <v>0</v>
      </c>
      <c r="H407" s="53">
        <v>2</v>
      </c>
      <c r="I407" s="53">
        <v>0</v>
      </c>
      <c r="J407" s="53">
        <v>1</v>
      </c>
      <c r="K407" s="53">
        <v>2</v>
      </c>
      <c r="L407" s="53">
        <v>6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0</v>
      </c>
      <c r="G408" s="53">
        <v>0</v>
      </c>
      <c r="H408" s="53">
        <v>1</v>
      </c>
      <c r="I408" s="53">
        <v>0</v>
      </c>
      <c r="J408" s="53">
        <v>2</v>
      </c>
      <c r="K408" s="53">
        <v>2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1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10</v>
      </c>
      <c r="C411" s="53">
        <v>10</v>
      </c>
      <c r="D411" s="53">
        <v>0</v>
      </c>
      <c r="E411" s="53">
        <v>270</v>
      </c>
      <c r="F411" s="53">
        <v>3</v>
      </c>
      <c r="G411" s="53">
        <v>69</v>
      </c>
      <c r="H411" s="53">
        <v>170</v>
      </c>
      <c r="I411" s="53">
        <v>48</v>
      </c>
      <c r="J411" s="53">
        <v>29</v>
      </c>
      <c r="K411" s="53">
        <v>31</v>
      </c>
      <c r="L411" s="53">
        <v>29</v>
      </c>
      <c r="M411" s="53">
        <v>27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1</v>
      </c>
      <c r="E412" s="53">
        <v>49</v>
      </c>
      <c r="F412" s="53">
        <v>3</v>
      </c>
      <c r="G412" s="53">
        <v>2</v>
      </c>
      <c r="H412" s="53">
        <v>0</v>
      </c>
      <c r="I412" s="53">
        <v>0</v>
      </c>
      <c r="J412" s="53">
        <v>1</v>
      </c>
      <c r="K412" s="53">
        <v>2</v>
      </c>
      <c r="L412" s="53">
        <v>7</v>
      </c>
      <c r="M412" s="53">
        <v>2</v>
      </c>
      <c r="N412" s="53">
        <v>1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54</v>
      </c>
      <c r="F413" s="53">
        <v>6</v>
      </c>
      <c r="G413" s="53">
        <v>1</v>
      </c>
      <c r="H413" s="53">
        <v>7</v>
      </c>
      <c r="I413" s="53">
        <v>0</v>
      </c>
      <c r="J413" s="53">
        <v>5</v>
      </c>
      <c r="K413" s="53">
        <v>7</v>
      </c>
      <c r="L413" s="53">
        <v>5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1</v>
      </c>
      <c r="C414" s="53">
        <v>1</v>
      </c>
      <c r="D414" s="53">
        <v>0</v>
      </c>
      <c r="E414" s="53">
        <v>17</v>
      </c>
      <c r="F414" s="53">
        <v>0</v>
      </c>
      <c r="G414" s="53">
        <v>2</v>
      </c>
      <c r="H414" s="53">
        <v>0</v>
      </c>
      <c r="I414" s="53">
        <v>0</v>
      </c>
      <c r="J414" s="53">
        <v>2</v>
      </c>
      <c r="K414" s="53">
        <v>0</v>
      </c>
      <c r="L414" s="53">
        <v>2</v>
      </c>
      <c r="M414" s="53">
        <v>4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0</v>
      </c>
      <c r="G415" s="53">
        <v>1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6</v>
      </c>
      <c r="F416" s="53">
        <v>5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1</v>
      </c>
      <c r="C417" s="53">
        <v>1</v>
      </c>
      <c r="D417" s="53">
        <v>0</v>
      </c>
      <c r="E417" s="53">
        <v>4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4</v>
      </c>
      <c r="G418" s="53">
        <v>0</v>
      </c>
      <c r="H418" s="53">
        <v>0</v>
      </c>
      <c r="I418" s="53">
        <v>0</v>
      </c>
      <c r="J418" s="53">
        <v>1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30</v>
      </c>
      <c r="F423" s="53">
        <v>14</v>
      </c>
      <c r="G423" s="53">
        <v>1</v>
      </c>
      <c r="H423" s="53">
        <v>4</v>
      </c>
      <c r="I423" s="53">
        <v>0</v>
      </c>
      <c r="J423" s="53">
        <v>1</v>
      </c>
      <c r="K423" s="53">
        <v>3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25</v>
      </c>
      <c r="F424" s="53">
        <v>1</v>
      </c>
      <c r="G424" s="53">
        <v>5</v>
      </c>
      <c r="H424" s="53">
        <v>3</v>
      </c>
      <c r="I424" s="53">
        <v>0</v>
      </c>
      <c r="J424" s="53">
        <v>2</v>
      </c>
      <c r="K424" s="53">
        <v>0</v>
      </c>
      <c r="L424" s="53">
        <v>19</v>
      </c>
      <c r="M424" s="53">
        <v>6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16</v>
      </c>
      <c r="F425" s="53">
        <v>7</v>
      </c>
      <c r="G425" s="53">
        <v>1</v>
      </c>
      <c r="H425" s="53">
        <v>1</v>
      </c>
      <c r="I425" s="53">
        <v>0</v>
      </c>
      <c r="J425" s="53">
        <v>1</v>
      </c>
      <c r="K425" s="53">
        <v>4</v>
      </c>
      <c r="L425" s="53">
        <v>2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1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3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1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3</v>
      </c>
      <c r="G430" s="53">
        <v>0</v>
      </c>
      <c r="H430" s="53">
        <v>1</v>
      </c>
      <c r="I430" s="53">
        <v>0</v>
      </c>
      <c r="J430" s="53">
        <v>1</v>
      </c>
      <c r="K430" s="53">
        <v>1</v>
      </c>
      <c r="L430" s="53">
        <v>1</v>
      </c>
      <c r="M430" s="53">
        <v>2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54</v>
      </c>
      <c r="F431" s="53">
        <v>0</v>
      </c>
      <c r="G431" s="53">
        <v>19</v>
      </c>
      <c r="H431" s="53">
        <v>20</v>
      </c>
      <c r="I431" s="53">
        <v>7</v>
      </c>
      <c r="J431" s="53">
        <v>6</v>
      </c>
      <c r="K431" s="53">
        <v>2</v>
      </c>
      <c r="L431" s="53">
        <v>16</v>
      </c>
      <c r="M431" s="53">
        <v>2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7</v>
      </c>
      <c r="C432" s="53">
        <v>8</v>
      </c>
      <c r="D432" s="53">
        <v>0</v>
      </c>
      <c r="E432" s="53">
        <v>155</v>
      </c>
      <c r="F432" s="53">
        <v>2</v>
      </c>
      <c r="G432" s="53">
        <v>25</v>
      </c>
      <c r="H432" s="53">
        <v>113</v>
      </c>
      <c r="I432" s="53">
        <v>15</v>
      </c>
      <c r="J432" s="53">
        <v>10</v>
      </c>
      <c r="K432" s="53">
        <v>9</v>
      </c>
      <c r="L432" s="53">
        <v>11</v>
      </c>
      <c r="M432" s="53">
        <v>12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17</v>
      </c>
      <c r="F433" s="53">
        <v>0</v>
      </c>
      <c r="G433" s="53">
        <v>3</v>
      </c>
      <c r="H433" s="53">
        <v>1</v>
      </c>
      <c r="I433" s="53">
        <v>0</v>
      </c>
      <c r="J433" s="53">
        <v>1</v>
      </c>
      <c r="K433" s="53">
        <v>0</v>
      </c>
      <c r="L433" s="53">
        <v>1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9</v>
      </c>
      <c r="F434" s="53">
        <v>0</v>
      </c>
      <c r="G434" s="53">
        <v>0</v>
      </c>
      <c r="H434" s="53">
        <v>3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9</v>
      </c>
      <c r="F436" s="53">
        <v>2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2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10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2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8</v>
      </c>
      <c r="F439" s="53">
        <v>0</v>
      </c>
      <c r="G439" s="53">
        <v>0</v>
      </c>
      <c r="H439" s="53">
        <v>2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0</v>
      </c>
      <c r="G440" s="53">
        <v>0</v>
      </c>
      <c r="H440" s="53">
        <v>1</v>
      </c>
      <c r="I440" s="53">
        <v>0</v>
      </c>
      <c r="J440" s="53">
        <v>0</v>
      </c>
      <c r="K440" s="53">
        <v>1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2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8</v>
      </c>
      <c r="F442" s="53">
        <v>1</v>
      </c>
      <c r="G442" s="53">
        <v>0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1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1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34</v>
      </c>
      <c r="F448" s="53">
        <v>2</v>
      </c>
      <c r="G448" s="53">
        <v>4</v>
      </c>
      <c r="H448" s="53">
        <v>1</v>
      </c>
      <c r="I448" s="53">
        <v>0</v>
      </c>
      <c r="J448" s="53">
        <v>4</v>
      </c>
      <c r="K448" s="53">
        <v>1</v>
      </c>
      <c r="L448" s="53">
        <v>1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2</v>
      </c>
      <c r="C449" s="53">
        <v>2</v>
      </c>
      <c r="D449" s="53">
        <v>0</v>
      </c>
      <c r="E449" s="53">
        <v>71</v>
      </c>
      <c r="F449" s="53">
        <v>5</v>
      </c>
      <c r="G449" s="53">
        <v>1</v>
      </c>
      <c r="H449" s="53">
        <v>6</v>
      </c>
      <c r="I449" s="53">
        <v>0</v>
      </c>
      <c r="J449" s="53">
        <v>7</v>
      </c>
      <c r="K449" s="53">
        <v>6</v>
      </c>
      <c r="L449" s="53">
        <v>8</v>
      </c>
      <c r="M449" s="53">
        <v>2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1</v>
      </c>
      <c r="G450" s="53">
        <v>1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20</v>
      </c>
      <c r="F451" s="53">
        <v>1</v>
      </c>
      <c r="G451" s="53">
        <v>2</v>
      </c>
      <c r="H451" s="53">
        <v>0</v>
      </c>
      <c r="I451" s="53">
        <v>0</v>
      </c>
      <c r="J451" s="53">
        <v>2</v>
      </c>
      <c r="K451" s="53">
        <v>2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1</v>
      </c>
      <c r="C452" s="53">
        <v>1</v>
      </c>
      <c r="D452" s="53">
        <v>0</v>
      </c>
      <c r="E452" s="53">
        <v>10</v>
      </c>
      <c r="F452" s="53">
        <v>0</v>
      </c>
      <c r="G452" s="53">
        <v>0</v>
      </c>
      <c r="H452" s="53">
        <v>4</v>
      </c>
      <c r="I452" s="53">
        <v>2</v>
      </c>
      <c r="J452" s="53">
        <v>0</v>
      </c>
      <c r="K452" s="53">
        <v>2</v>
      </c>
      <c r="L452" s="53">
        <v>2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2</v>
      </c>
      <c r="C453" s="53">
        <v>2</v>
      </c>
      <c r="D453" s="53">
        <v>0</v>
      </c>
      <c r="E453" s="53">
        <v>32</v>
      </c>
      <c r="F453" s="53">
        <v>4</v>
      </c>
      <c r="G453" s="53">
        <v>2</v>
      </c>
      <c r="H453" s="53">
        <v>6</v>
      </c>
      <c r="I453" s="53">
        <v>1</v>
      </c>
      <c r="J453" s="53">
        <v>0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1</v>
      </c>
      <c r="E454" s="53">
        <v>65</v>
      </c>
      <c r="F454" s="53">
        <v>2</v>
      </c>
      <c r="G454" s="53">
        <v>13</v>
      </c>
      <c r="H454" s="53">
        <v>16</v>
      </c>
      <c r="I454" s="53">
        <v>3</v>
      </c>
      <c r="J454" s="53">
        <v>1</v>
      </c>
      <c r="K454" s="53">
        <v>7</v>
      </c>
      <c r="L454" s="53">
        <v>10</v>
      </c>
      <c r="M454" s="53">
        <v>6</v>
      </c>
      <c r="N454" s="53">
        <v>1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16</v>
      </c>
      <c r="F455" s="53">
        <v>1</v>
      </c>
      <c r="G455" s="53">
        <v>4</v>
      </c>
      <c r="H455" s="53">
        <v>1</v>
      </c>
      <c r="I455" s="53">
        <v>1</v>
      </c>
      <c r="J455" s="53">
        <v>6</v>
      </c>
      <c r="K455" s="53">
        <v>0</v>
      </c>
      <c r="L455" s="53">
        <v>2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2</v>
      </c>
      <c r="F457" s="53">
        <v>0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15</v>
      </c>
      <c r="F458" s="53">
        <v>2</v>
      </c>
      <c r="G458" s="53">
        <v>1</v>
      </c>
      <c r="H458" s="53">
        <v>3</v>
      </c>
      <c r="I458" s="53">
        <v>1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15</v>
      </c>
      <c r="F459" s="53">
        <v>2</v>
      </c>
      <c r="G459" s="53">
        <v>0</v>
      </c>
      <c r="H459" s="53">
        <v>4</v>
      </c>
      <c r="I459" s="53">
        <v>0</v>
      </c>
      <c r="J459" s="53">
        <v>1</v>
      </c>
      <c r="K459" s="53">
        <v>1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22</v>
      </c>
      <c r="F460" s="53">
        <v>1</v>
      </c>
      <c r="G460" s="53">
        <v>0</v>
      </c>
      <c r="H460" s="53">
        <v>1</v>
      </c>
      <c r="I460" s="53">
        <v>0</v>
      </c>
      <c r="J460" s="53">
        <v>2</v>
      </c>
      <c r="K460" s="53">
        <v>2</v>
      </c>
      <c r="L460" s="53">
        <v>9</v>
      </c>
      <c r="M460" s="53">
        <v>2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1</v>
      </c>
      <c r="H461" s="53">
        <v>0</v>
      </c>
      <c r="I461" s="53">
        <v>0</v>
      </c>
      <c r="J461" s="53">
        <v>0</v>
      </c>
      <c r="K461" s="53">
        <v>2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7</v>
      </c>
      <c r="F462" s="53">
        <v>1</v>
      </c>
      <c r="G462" s="53">
        <v>1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49</v>
      </c>
      <c r="F464" s="53">
        <v>1</v>
      </c>
      <c r="G464" s="53">
        <v>7</v>
      </c>
      <c r="H464" s="53">
        <v>7</v>
      </c>
      <c r="I464" s="53">
        <v>1</v>
      </c>
      <c r="J464" s="53">
        <v>8</v>
      </c>
      <c r="K464" s="53">
        <v>3</v>
      </c>
      <c r="L464" s="53">
        <v>12</v>
      </c>
      <c r="M464" s="53">
        <v>1</v>
      </c>
      <c r="N464" s="53">
        <v>0</v>
      </c>
      <c r="O464" s="53">
        <v>1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141</v>
      </c>
      <c r="F465" s="53">
        <v>5</v>
      </c>
      <c r="G465" s="53">
        <v>3</v>
      </c>
      <c r="H465" s="53">
        <v>19</v>
      </c>
      <c r="I465" s="53">
        <v>1</v>
      </c>
      <c r="J465" s="53">
        <v>11</v>
      </c>
      <c r="K465" s="53">
        <v>2</v>
      </c>
      <c r="L465" s="53">
        <v>0</v>
      </c>
      <c r="M465" s="53">
        <v>10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1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14</v>
      </c>
      <c r="F469" s="53">
        <v>0</v>
      </c>
      <c r="G469" s="53">
        <v>4</v>
      </c>
      <c r="H469" s="53">
        <v>2</v>
      </c>
      <c r="I469" s="53">
        <v>0</v>
      </c>
      <c r="J469" s="53">
        <v>5</v>
      </c>
      <c r="K469" s="53">
        <v>0</v>
      </c>
      <c r="L469" s="53">
        <v>7</v>
      </c>
      <c r="M469" s="53">
        <v>4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17</v>
      </c>
      <c r="F470" s="53">
        <v>2</v>
      </c>
      <c r="G470" s="53">
        <v>2</v>
      </c>
      <c r="H470" s="53">
        <v>1</v>
      </c>
      <c r="I470" s="53">
        <v>0</v>
      </c>
      <c r="J470" s="53">
        <v>3</v>
      </c>
      <c r="K470" s="53">
        <v>2</v>
      </c>
      <c r="L470" s="53">
        <v>0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4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12</v>
      </c>
      <c r="F473" s="53">
        <v>1</v>
      </c>
      <c r="G473" s="53">
        <v>2</v>
      </c>
      <c r="H473" s="53">
        <v>3</v>
      </c>
      <c r="I473" s="53">
        <v>0</v>
      </c>
      <c r="J473" s="53">
        <v>3</v>
      </c>
      <c r="K473" s="53">
        <v>2</v>
      </c>
      <c r="L473" s="53">
        <v>5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4</v>
      </c>
      <c r="F474" s="53">
        <v>1</v>
      </c>
      <c r="G474" s="53">
        <v>0</v>
      </c>
      <c r="H474" s="53">
        <v>1</v>
      </c>
      <c r="I474" s="53">
        <v>0</v>
      </c>
      <c r="J474" s="53">
        <v>0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31</v>
      </c>
      <c r="F475" s="53">
        <v>4</v>
      </c>
      <c r="G475" s="53">
        <v>2</v>
      </c>
      <c r="H475" s="53">
        <v>3</v>
      </c>
      <c r="I475" s="53">
        <v>1</v>
      </c>
      <c r="J475" s="53">
        <v>2</v>
      </c>
      <c r="K475" s="53">
        <v>0</v>
      </c>
      <c r="L475" s="53">
        <v>7</v>
      </c>
      <c r="M475" s="53">
        <v>4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1</v>
      </c>
      <c r="G476" s="53">
        <v>0</v>
      </c>
      <c r="H476" s="53">
        <v>0</v>
      </c>
      <c r="I476" s="53">
        <v>0</v>
      </c>
      <c r="J476" s="53">
        <v>2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5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1</v>
      </c>
      <c r="G478" s="53">
        <v>0</v>
      </c>
      <c r="H478" s="53">
        <v>1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29</v>
      </c>
      <c r="F479" s="53">
        <v>2</v>
      </c>
      <c r="G479" s="53">
        <v>0</v>
      </c>
      <c r="H479" s="53">
        <v>7</v>
      </c>
      <c r="I479" s="53">
        <v>1</v>
      </c>
      <c r="J479" s="53">
        <v>0</v>
      </c>
      <c r="K479" s="53">
        <v>0</v>
      </c>
      <c r="L479" s="53">
        <v>4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3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8</v>
      </c>
      <c r="F481" s="53">
        <v>0</v>
      </c>
      <c r="G481" s="53">
        <v>0</v>
      </c>
      <c r="H481" s="53">
        <v>0</v>
      </c>
      <c r="I481" s="53">
        <v>0</v>
      </c>
      <c r="J481" s="53">
        <v>2</v>
      </c>
      <c r="K481" s="53">
        <v>2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5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1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2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1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158</v>
      </c>
      <c r="F486" s="53">
        <v>7</v>
      </c>
      <c r="G486" s="53">
        <v>9</v>
      </c>
      <c r="H486" s="53">
        <v>56</v>
      </c>
      <c r="I486" s="53">
        <v>2</v>
      </c>
      <c r="J486" s="53">
        <v>5</v>
      </c>
      <c r="K486" s="53">
        <v>9</v>
      </c>
      <c r="L486" s="53">
        <v>14</v>
      </c>
      <c r="M486" s="53">
        <v>10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93</v>
      </c>
      <c r="F487" s="53">
        <v>11</v>
      </c>
      <c r="G487" s="53">
        <v>2</v>
      </c>
      <c r="H487" s="53">
        <v>14</v>
      </c>
      <c r="I487" s="53">
        <v>0</v>
      </c>
      <c r="J487" s="53">
        <v>9</v>
      </c>
      <c r="K487" s="53">
        <v>8</v>
      </c>
      <c r="L487" s="53">
        <v>9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13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1</v>
      </c>
      <c r="G489" s="53">
        <v>0</v>
      </c>
      <c r="H489" s="53">
        <v>0</v>
      </c>
      <c r="I489" s="53">
        <v>0</v>
      </c>
      <c r="J489" s="53">
        <v>0</v>
      </c>
      <c r="K489" s="53">
        <v>1</v>
      </c>
      <c r="L489" s="53">
        <v>2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66</v>
      </c>
      <c r="F492" s="53">
        <v>0</v>
      </c>
      <c r="G492" s="53">
        <v>7</v>
      </c>
      <c r="H492" s="53">
        <v>7</v>
      </c>
      <c r="I492" s="53">
        <v>2</v>
      </c>
      <c r="J492" s="53">
        <v>1</v>
      </c>
      <c r="K492" s="53">
        <v>2</v>
      </c>
      <c r="L492" s="53">
        <v>13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27</v>
      </c>
      <c r="F493" s="53">
        <v>2</v>
      </c>
      <c r="G493" s="53">
        <v>5</v>
      </c>
      <c r="H493" s="53">
        <v>6</v>
      </c>
      <c r="I493" s="53">
        <v>0</v>
      </c>
      <c r="J493" s="53">
        <v>2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34</v>
      </c>
      <c r="F494" s="53">
        <v>1</v>
      </c>
      <c r="G494" s="53">
        <v>3</v>
      </c>
      <c r="H494" s="53">
        <v>8</v>
      </c>
      <c r="I494" s="53">
        <v>0</v>
      </c>
      <c r="J494" s="53">
        <v>0</v>
      </c>
      <c r="K494" s="53">
        <v>5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1</v>
      </c>
      <c r="G495" s="53">
        <v>1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1</v>
      </c>
      <c r="C496" s="53">
        <v>1</v>
      </c>
      <c r="D496" s="53">
        <v>0</v>
      </c>
      <c r="E496" s="53">
        <v>3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2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5</v>
      </c>
      <c r="C497" s="53">
        <v>5</v>
      </c>
      <c r="D497" s="53">
        <v>1</v>
      </c>
      <c r="E497" s="53">
        <v>226</v>
      </c>
      <c r="F497" s="53">
        <v>10</v>
      </c>
      <c r="G497" s="53">
        <v>39</v>
      </c>
      <c r="H497" s="53">
        <v>212</v>
      </c>
      <c r="I497" s="53">
        <v>27</v>
      </c>
      <c r="J497" s="53">
        <v>24</v>
      </c>
      <c r="K497" s="53">
        <v>15</v>
      </c>
      <c r="L497" s="53">
        <v>52</v>
      </c>
      <c r="M497" s="53">
        <v>31</v>
      </c>
      <c r="N497" s="53">
        <v>1</v>
      </c>
      <c r="O497" s="53">
        <v>0</v>
      </c>
    </row>
    <row r="498" spans="1:15" x14ac:dyDescent="0.25">
      <c r="A498" s="57" t="s">
        <v>503</v>
      </c>
      <c r="B498" s="53">
        <v>1</v>
      </c>
      <c r="C498" s="53">
        <v>1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10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5</v>
      </c>
      <c r="F502" s="53">
        <v>0</v>
      </c>
      <c r="G502" s="53">
        <v>4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3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3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6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43</v>
      </c>
      <c r="F509" s="53">
        <v>2</v>
      </c>
      <c r="G509" s="53">
        <v>1</v>
      </c>
      <c r="H509" s="53">
        <v>7</v>
      </c>
      <c r="I509" s="53">
        <v>2</v>
      </c>
      <c r="J509" s="53">
        <v>3</v>
      </c>
      <c r="K509" s="53">
        <v>2</v>
      </c>
      <c r="L509" s="53">
        <v>2</v>
      </c>
      <c r="M509" s="53">
        <v>3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168</v>
      </c>
      <c r="C510" s="54">
        <v>177</v>
      </c>
      <c r="D510" s="54">
        <v>9</v>
      </c>
      <c r="E510" s="54">
        <v>13742</v>
      </c>
      <c r="F510" s="54">
        <v>657</v>
      </c>
      <c r="G510" s="54">
        <v>1574</v>
      </c>
      <c r="H510" s="54">
        <v>5373</v>
      </c>
      <c r="I510" s="54">
        <v>1155</v>
      </c>
      <c r="J510" s="54">
        <v>1559</v>
      </c>
      <c r="K510" s="54">
        <v>697</v>
      </c>
      <c r="L510" s="54">
        <v>1416</v>
      </c>
      <c r="M510" s="54">
        <v>949</v>
      </c>
      <c r="N510" s="54">
        <v>9</v>
      </c>
      <c r="O510" s="54">
        <v>4</v>
      </c>
    </row>
    <row r="511" spans="1:15" x14ac:dyDescent="0.25">
      <c r="B511" s="54">
        <v>168</v>
      </c>
      <c r="C511" s="54">
        <v>177</v>
      </c>
      <c r="D511" s="54">
        <v>9</v>
      </c>
      <c r="E511" s="54">
        <v>13742</v>
      </c>
      <c r="F511" s="54">
        <v>657</v>
      </c>
      <c r="G511" s="54">
        <v>1574</v>
      </c>
      <c r="H511" s="54">
        <v>5373</v>
      </c>
      <c r="I511" s="54">
        <v>1155</v>
      </c>
      <c r="J511" s="54">
        <v>1559</v>
      </c>
      <c r="K511" s="54">
        <v>697</v>
      </c>
      <c r="L511" s="54">
        <v>1416</v>
      </c>
      <c r="M511" s="54">
        <v>949</v>
      </c>
      <c r="N511" s="54">
        <v>9</v>
      </c>
      <c r="O511" s="54">
        <v>4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580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568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1</v>
      </c>
      <c r="H13" s="53">
        <v>1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2</v>
      </c>
      <c r="G14" s="53">
        <v>0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18</v>
      </c>
      <c r="F15" s="53">
        <v>3</v>
      </c>
      <c r="G15" s="53">
        <v>0</v>
      </c>
      <c r="H15" s="53">
        <v>1</v>
      </c>
      <c r="I15" s="53">
        <v>0</v>
      </c>
      <c r="J15" s="53">
        <v>2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1</v>
      </c>
      <c r="G17" s="53">
        <v>0</v>
      </c>
      <c r="H17" s="53">
        <v>1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1</v>
      </c>
      <c r="E18" s="53">
        <v>87</v>
      </c>
      <c r="F18" s="53">
        <v>11</v>
      </c>
      <c r="G18" s="53">
        <v>1</v>
      </c>
      <c r="H18" s="53">
        <v>9</v>
      </c>
      <c r="I18" s="53">
        <v>0</v>
      </c>
      <c r="J18" s="53">
        <v>3</v>
      </c>
      <c r="K18" s="53">
        <v>4</v>
      </c>
      <c r="L18" s="53">
        <v>14</v>
      </c>
      <c r="M18" s="53">
        <v>12</v>
      </c>
      <c r="N18" s="53">
        <v>1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16</v>
      </c>
      <c r="F21" s="53">
        <v>5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14</v>
      </c>
      <c r="C24" s="53">
        <v>16</v>
      </c>
      <c r="D24" s="53">
        <v>1</v>
      </c>
      <c r="E24" s="53">
        <v>162</v>
      </c>
      <c r="F24" s="53">
        <v>0</v>
      </c>
      <c r="G24" s="53">
        <v>36</v>
      </c>
      <c r="H24" s="53">
        <v>187</v>
      </c>
      <c r="I24" s="53">
        <v>35</v>
      </c>
      <c r="J24" s="53">
        <v>27</v>
      </c>
      <c r="K24" s="53">
        <v>12</v>
      </c>
      <c r="L24" s="53">
        <v>23</v>
      </c>
      <c r="M24" s="53">
        <v>11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1</v>
      </c>
      <c r="G25" s="53">
        <v>0</v>
      </c>
      <c r="H25" s="53">
        <v>0</v>
      </c>
      <c r="I25" s="53">
        <v>0</v>
      </c>
      <c r="J25" s="53">
        <v>1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9</v>
      </c>
      <c r="F26" s="53">
        <v>4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1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5</v>
      </c>
      <c r="F29" s="53">
        <v>0</v>
      </c>
      <c r="G29" s="53">
        <v>1</v>
      </c>
      <c r="H29" s="53">
        <v>1</v>
      </c>
      <c r="I29" s="53">
        <v>0</v>
      </c>
      <c r="J29" s="53">
        <v>1</v>
      </c>
      <c r="K29" s="53">
        <v>0</v>
      </c>
      <c r="L29" s="53">
        <v>0</v>
      </c>
      <c r="M29" s="53">
        <v>2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2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1</v>
      </c>
      <c r="H31" s="53">
        <v>1</v>
      </c>
      <c r="I31" s="53">
        <v>1</v>
      </c>
      <c r="J31" s="53">
        <v>0</v>
      </c>
      <c r="K31" s="53">
        <v>1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5</v>
      </c>
      <c r="F32" s="53">
        <v>1</v>
      </c>
      <c r="G32" s="53">
        <v>1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21</v>
      </c>
      <c r="F33" s="53">
        <v>0</v>
      </c>
      <c r="G33" s="53">
        <v>2</v>
      </c>
      <c r="H33" s="53">
        <v>1</v>
      </c>
      <c r="I33" s="53">
        <v>0</v>
      </c>
      <c r="J33" s="53">
        <v>3</v>
      </c>
      <c r="K33" s="53">
        <v>1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31</v>
      </c>
      <c r="F35" s="53">
        <v>1</v>
      </c>
      <c r="G35" s="53">
        <v>0</v>
      </c>
      <c r="H35" s="53">
        <v>2</v>
      </c>
      <c r="I35" s="53">
        <v>0</v>
      </c>
      <c r="J35" s="53">
        <v>0</v>
      </c>
      <c r="K35" s="53">
        <v>1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7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9</v>
      </c>
      <c r="F37" s="53">
        <v>2</v>
      </c>
      <c r="G37" s="53">
        <v>0</v>
      </c>
      <c r="H37" s="53">
        <v>2</v>
      </c>
      <c r="I37" s="53">
        <v>0</v>
      </c>
      <c r="J37" s="53">
        <v>4</v>
      </c>
      <c r="K37" s="53">
        <v>0</v>
      </c>
      <c r="L37" s="53">
        <v>1</v>
      </c>
      <c r="M37" s="53">
        <v>3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11</v>
      </c>
      <c r="F38" s="53">
        <v>3</v>
      </c>
      <c r="G38" s="53">
        <v>0</v>
      </c>
      <c r="H38" s="53">
        <v>1</v>
      </c>
      <c r="I38" s="53">
        <v>0</v>
      </c>
      <c r="J38" s="53">
        <v>2</v>
      </c>
      <c r="K38" s="53">
        <v>6</v>
      </c>
      <c r="L38" s="53">
        <v>2</v>
      </c>
      <c r="M38" s="53">
        <v>7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1</v>
      </c>
      <c r="G39" s="53">
        <v>0</v>
      </c>
      <c r="H39" s="53">
        <v>1</v>
      </c>
      <c r="I39" s="53">
        <v>0</v>
      </c>
      <c r="J39" s="53">
        <v>1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1</v>
      </c>
      <c r="G40" s="53">
        <v>0</v>
      </c>
      <c r="H40" s="53">
        <v>0</v>
      </c>
      <c r="I40" s="53">
        <v>0</v>
      </c>
      <c r="J40" s="53">
        <v>3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4</v>
      </c>
      <c r="C42" s="53">
        <v>4</v>
      </c>
      <c r="D42" s="53">
        <v>0</v>
      </c>
      <c r="E42" s="53">
        <v>174</v>
      </c>
      <c r="F42" s="53">
        <v>27</v>
      </c>
      <c r="G42" s="53">
        <v>8</v>
      </c>
      <c r="H42" s="53">
        <v>20</v>
      </c>
      <c r="I42" s="53">
        <v>1</v>
      </c>
      <c r="J42" s="53">
        <v>8</v>
      </c>
      <c r="K42" s="53">
        <v>4</v>
      </c>
      <c r="L42" s="53">
        <v>10</v>
      </c>
      <c r="M42" s="53">
        <v>5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25</v>
      </c>
      <c r="F43" s="53">
        <v>0</v>
      </c>
      <c r="G43" s="53">
        <v>0</v>
      </c>
      <c r="H43" s="53">
        <v>3</v>
      </c>
      <c r="I43" s="53">
        <v>1</v>
      </c>
      <c r="J43" s="53">
        <v>2</v>
      </c>
      <c r="K43" s="53">
        <v>2</v>
      </c>
      <c r="L43" s="53">
        <v>0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2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8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31</v>
      </c>
      <c r="F49" s="53">
        <v>8</v>
      </c>
      <c r="G49" s="53">
        <v>1</v>
      </c>
      <c r="H49" s="53">
        <v>4</v>
      </c>
      <c r="I49" s="53">
        <v>0</v>
      </c>
      <c r="J49" s="53">
        <v>0</v>
      </c>
      <c r="K49" s="53">
        <v>0</v>
      </c>
      <c r="L49" s="53">
        <v>2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7</v>
      </c>
      <c r="F52" s="53">
        <v>2</v>
      </c>
      <c r="G52" s="53">
        <v>1</v>
      </c>
      <c r="H52" s="53">
        <v>0</v>
      </c>
      <c r="I52" s="53">
        <v>0</v>
      </c>
      <c r="J52" s="53">
        <v>1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1</v>
      </c>
      <c r="C53" s="53">
        <v>1</v>
      </c>
      <c r="D53" s="53">
        <v>0</v>
      </c>
      <c r="E53" s="53">
        <v>4</v>
      </c>
      <c r="F53" s="53">
        <v>1</v>
      </c>
      <c r="G53" s="53">
        <v>0</v>
      </c>
      <c r="H53" s="53">
        <v>1</v>
      </c>
      <c r="I53" s="53">
        <v>0</v>
      </c>
      <c r="J53" s="53">
        <v>1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130</v>
      </c>
      <c r="F55" s="53">
        <v>1</v>
      </c>
      <c r="G55" s="53">
        <v>26</v>
      </c>
      <c r="H55" s="53">
        <v>33</v>
      </c>
      <c r="I55" s="53">
        <v>8</v>
      </c>
      <c r="J55" s="53">
        <v>14</v>
      </c>
      <c r="K55" s="53">
        <v>6</v>
      </c>
      <c r="L55" s="53">
        <v>17</v>
      </c>
      <c r="M55" s="53">
        <v>8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12</v>
      </c>
      <c r="F61" s="53">
        <v>5</v>
      </c>
      <c r="G61" s="53">
        <v>0</v>
      </c>
      <c r="H61" s="53">
        <v>0</v>
      </c>
      <c r="I61" s="53">
        <v>0</v>
      </c>
      <c r="J61" s="53">
        <v>2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16</v>
      </c>
      <c r="F62" s="53">
        <v>2</v>
      </c>
      <c r="G62" s="53">
        <v>0</v>
      </c>
      <c r="H62" s="53">
        <v>0</v>
      </c>
      <c r="I62" s="53">
        <v>2</v>
      </c>
      <c r="J62" s="53">
        <v>2</v>
      </c>
      <c r="K62" s="53">
        <v>0</v>
      </c>
      <c r="L62" s="53">
        <v>4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0</v>
      </c>
      <c r="G64" s="53">
        <v>3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2</v>
      </c>
      <c r="F65" s="53">
        <v>1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9</v>
      </c>
      <c r="F66" s="53">
        <v>4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4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1</v>
      </c>
      <c r="L69" s="53">
        <v>0</v>
      </c>
      <c r="M69" s="53">
        <v>1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24</v>
      </c>
      <c r="F70" s="53">
        <v>1</v>
      </c>
      <c r="G70" s="53">
        <v>0</v>
      </c>
      <c r="H70" s="53">
        <v>2</v>
      </c>
      <c r="I70" s="53">
        <v>0</v>
      </c>
      <c r="J70" s="53">
        <v>4</v>
      </c>
      <c r="K70" s="53">
        <v>1</v>
      </c>
      <c r="L70" s="53">
        <v>4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24</v>
      </c>
      <c r="F71" s="53">
        <v>6</v>
      </c>
      <c r="G71" s="53">
        <v>0</v>
      </c>
      <c r="H71" s="53">
        <v>3</v>
      </c>
      <c r="I71" s="53">
        <v>0</v>
      </c>
      <c r="J71" s="53">
        <v>2</v>
      </c>
      <c r="K71" s="53">
        <v>0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29</v>
      </c>
      <c r="F72" s="53">
        <v>15</v>
      </c>
      <c r="G72" s="53">
        <v>1</v>
      </c>
      <c r="H72" s="53">
        <v>2</v>
      </c>
      <c r="I72" s="53">
        <v>0</v>
      </c>
      <c r="J72" s="53">
        <v>4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106</v>
      </c>
      <c r="F73" s="53">
        <v>5</v>
      </c>
      <c r="G73" s="53">
        <v>43</v>
      </c>
      <c r="H73" s="53">
        <v>16</v>
      </c>
      <c r="I73" s="53">
        <v>0</v>
      </c>
      <c r="J73" s="53">
        <v>2</v>
      </c>
      <c r="K73" s="53">
        <v>5</v>
      </c>
      <c r="L73" s="53">
        <v>6</v>
      </c>
      <c r="M73" s="53">
        <v>2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126</v>
      </c>
      <c r="F74" s="53">
        <v>0</v>
      </c>
      <c r="G74" s="53">
        <v>16</v>
      </c>
      <c r="H74" s="53">
        <v>114</v>
      </c>
      <c r="I74" s="53">
        <v>26</v>
      </c>
      <c r="J74" s="53">
        <v>25</v>
      </c>
      <c r="K74" s="53">
        <v>4</v>
      </c>
      <c r="L74" s="53">
        <v>24</v>
      </c>
      <c r="M74" s="53">
        <v>7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5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94</v>
      </c>
      <c r="F78" s="53">
        <v>5</v>
      </c>
      <c r="G78" s="53">
        <v>6</v>
      </c>
      <c r="H78" s="53">
        <v>8</v>
      </c>
      <c r="I78" s="53">
        <v>1</v>
      </c>
      <c r="J78" s="53">
        <v>10</v>
      </c>
      <c r="K78" s="53">
        <v>2</v>
      </c>
      <c r="L78" s="53">
        <v>4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3</v>
      </c>
      <c r="G80" s="53">
        <v>0</v>
      </c>
      <c r="H80" s="53">
        <v>0</v>
      </c>
      <c r="I80" s="53">
        <v>1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2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68</v>
      </c>
      <c r="F84" s="53">
        <v>0</v>
      </c>
      <c r="G84" s="53">
        <v>26</v>
      </c>
      <c r="H84" s="53">
        <v>35</v>
      </c>
      <c r="I84" s="53">
        <v>16</v>
      </c>
      <c r="J84" s="53">
        <v>10</v>
      </c>
      <c r="K84" s="53">
        <v>2</v>
      </c>
      <c r="L84" s="53">
        <v>21</v>
      </c>
      <c r="M84" s="53">
        <v>7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7</v>
      </c>
      <c r="F85" s="53">
        <v>1</v>
      </c>
      <c r="G85" s="53">
        <v>1</v>
      </c>
      <c r="H85" s="53">
        <v>0</v>
      </c>
      <c r="I85" s="53">
        <v>0</v>
      </c>
      <c r="J85" s="53">
        <v>0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31</v>
      </c>
      <c r="F87" s="53">
        <v>1</v>
      </c>
      <c r="G87" s="53">
        <v>5</v>
      </c>
      <c r="H87" s="53">
        <v>1</v>
      </c>
      <c r="I87" s="53">
        <v>0</v>
      </c>
      <c r="J87" s="53">
        <v>1</v>
      </c>
      <c r="K87" s="53">
        <v>3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1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15</v>
      </c>
      <c r="F89" s="53">
        <v>4</v>
      </c>
      <c r="G89" s="53">
        <v>0</v>
      </c>
      <c r="H89" s="53">
        <v>0</v>
      </c>
      <c r="I89" s="53">
        <v>0</v>
      </c>
      <c r="J89" s="53">
        <v>2</v>
      </c>
      <c r="K89" s="53">
        <v>0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91</v>
      </c>
      <c r="F90" s="53">
        <v>0</v>
      </c>
      <c r="G90" s="53">
        <v>1</v>
      </c>
      <c r="H90" s="53">
        <v>4</v>
      </c>
      <c r="I90" s="53">
        <v>0</v>
      </c>
      <c r="J90" s="53">
        <v>8</v>
      </c>
      <c r="K90" s="53">
        <v>3</v>
      </c>
      <c r="L90" s="53">
        <v>2</v>
      </c>
      <c r="M90" s="53">
        <v>9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35</v>
      </c>
      <c r="F91" s="53">
        <v>9</v>
      </c>
      <c r="G91" s="53">
        <v>1</v>
      </c>
      <c r="H91" s="53">
        <v>0</v>
      </c>
      <c r="I91" s="53">
        <v>0</v>
      </c>
      <c r="J91" s="53">
        <v>2</v>
      </c>
      <c r="K91" s="53">
        <v>2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13</v>
      </c>
      <c r="C92" s="53">
        <v>15</v>
      </c>
      <c r="D92" s="53">
        <v>1</v>
      </c>
      <c r="E92" s="53">
        <v>488</v>
      </c>
      <c r="F92" s="53">
        <v>3</v>
      </c>
      <c r="G92" s="53">
        <v>72</v>
      </c>
      <c r="H92" s="53">
        <v>316</v>
      </c>
      <c r="I92" s="53">
        <v>73</v>
      </c>
      <c r="J92" s="53">
        <v>43</v>
      </c>
      <c r="K92" s="53">
        <v>13</v>
      </c>
      <c r="L92" s="53">
        <v>72</v>
      </c>
      <c r="M92" s="53">
        <v>32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6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77</v>
      </c>
      <c r="F95" s="53">
        <v>0</v>
      </c>
      <c r="G95" s="53">
        <v>10</v>
      </c>
      <c r="H95" s="53">
        <v>2</v>
      </c>
      <c r="I95" s="53">
        <v>1</v>
      </c>
      <c r="J95" s="53">
        <v>8</v>
      </c>
      <c r="K95" s="53">
        <v>1</v>
      </c>
      <c r="L95" s="53">
        <v>4</v>
      </c>
      <c r="M95" s="53">
        <v>9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18</v>
      </c>
      <c r="F97" s="53">
        <v>2</v>
      </c>
      <c r="G97" s="53">
        <v>1</v>
      </c>
      <c r="H97" s="53">
        <v>3</v>
      </c>
      <c r="I97" s="53">
        <v>0</v>
      </c>
      <c r="J97" s="53">
        <v>1</v>
      </c>
      <c r="K97" s="53">
        <v>0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12</v>
      </c>
      <c r="F98" s="53">
        <v>0</v>
      </c>
      <c r="G98" s="53">
        <v>1</v>
      </c>
      <c r="H98" s="53">
        <v>3</v>
      </c>
      <c r="I98" s="53">
        <v>1</v>
      </c>
      <c r="J98" s="53">
        <v>0</v>
      </c>
      <c r="K98" s="53">
        <v>0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1</v>
      </c>
      <c r="G100" s="53">
        <v>1</v>
      </c>
      <c r="H100" s="53">
        <v>1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101</v>
      </c>
      <c r="F102" s="53">
        <v>2</v>
      </c>
      <c r="G102" s="53">
        <v>8</v>
      </c>
      <c r="H102" s="53">
        <v>15</v>
      </c>
      <c r="I102" s="53">
        <v>1</v>
      </c>
      <c r="J102" s="53">
        <v>19</v>
      </c>
      <c r="K102" s="53">
        <v>10</v>
      </c>
      <c r="L102" s="53">
        <v>17</v>
      </c>
      <c r="M102" s="53">
        <v>5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19</v>
      </c>
      <c r="F103" s="53">
        <v>0</v>
      </c>
      <c r="G103" s="53">
        <v>1</v>
      </c>
      <c r="H103" s="53">
        <v>2</v>
      </c>
      <c r="I103" s="53">
        <v>1</v>
      </c>
      <c r="J103" s="53">
        <v>4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1</v>
      </c>
      <c r="G105" s="53">
        <v>1</v>
      </c>
      <c r="H105" s="53">
        <v>1</v>
      </c>
      <c r="I105" s="53">
        <v>0</v>
      </c>
      <c r="J105" s="53">
        <v>2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21</v>
      </c>
      <c r="F107" s="53">
        <v>4</v>
      </c>
      <c r="G107" s="53">
        <v>0</v>
      </c>
      <c r="H107" s="53">
        <v>2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</v>
      </c>
      <c r="C108" s="53">
        <v>8</v>
      </c>
      <c r="D108" s="53">
        <v>1</v>
      </c>
      <c r="E108" s="53">
        <v>527</v>
      </c>
      <c r="F108" s="53">
        <v>4</v>
      </c>
      <c r="G108" s="53">
        <v>190</v>
      </c>
      <c r="H108" s="53">
        <v>297</v>
      </c>
      <c r="I108" s="53">
        <v>67</v>
      </c>
      <c r="J108" s="53">
        <v>60</v>
      </c>
      <c r="K108" s="53">
        <v>17</v>
      </c>
      <c r="L108" s="53">
        <v>11</v>
      </c>
      <c r="M108" s="53">
        <v>16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9</v>
      </c>
      <c r="F110" s="53">
        <v>6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2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10</v>
      </c>
      <c r="F113" s="53">
        <v>0</v>
      </c>
      <c r="G113" s="53">
        <v>2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5</v>
      </c>
      <c r="L114" s="53">
        <v>0</v>
      </c>
      <c r="M114" s="53">
        <v>2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35</v>
      </c>
      <c r="F116" s="53">
        <v>2</v>
      </c>
      <c r="G116" s="53">
        <v>1</v>
      </c>
      <c r="H116" s="53">
        <v>3</v>
      </c>
      <c r="I116" s="53">
        <v>0</v>
      </c>
      <c r="J116" s="53">
        <v>2</v>
      </c>
      <c r="K116" s="53">
        <v>2</v>
      </c>
      <c r="L116" s="53">
        <v>6</v>
      </c>
      <c r="M116" s="53">
        <v>8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0</v>
      </c>
      <c r="G117" s="53">
        <v>0</v>
      </c>
      <c r="H117" s="53">
        <v>1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1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22</v>
      </c>
      <c r="F119" s="53">
        <v>0</v>
      </c>
      <c r="G119" s="53">
        <v>1</v>
      </c>
      <c r="H119" s="53">
        <v>1</v>
      </c>
      <c r="I119" s="53">
        <v>0</v>
      </c>
      <c r="J119" s="53">
        <v>0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41</v>
      </c>
      <c r="F121" s="53">
        <v>2</v>
      </c>
      <c r="G121" s="53">
        <v>1</v>
      </c>
      <c r="H121" s="53">
        <v>4</v>
      </c>
      <c r="I121" s="53">
        <v>0</v>
      </c>
      <c r="J121" s="53">
        <v>5</v>
      </c>
      <c r="K121" s="53">
        <v>0</v>
      </c>
      <c r="L121" s="53">
        <v>3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</v>
      </c>
      <c r="F122" s="53">
        <v>1</v>
      </c>
      <c r="G122" s="53">
        <v>0</v>
      </c>
      <c r="H122" s="53">
        <v>1</v>
      </c>
      <c r="I122" s="53">
        <v>0</v>
      </c>
      <c r="J122" s="53">
        <v>2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6</v>
      </c>
      <c r="F125" s="53">
        <v>1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1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1</v>
      </c>
      <c r="G130" s="53">
        <v>1</v>
      </c>
      <c r="H130" s="53">
        <v>0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1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5</v>
      </c>
      <c r="F133" s="53">
        <v>2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14</v>
      </c>
      <c r="F134" s="53">
        <v>1</v>
      </c>
      <c r="G134" s="53">
        <v>0</v>
      </c>
      <c r="H134" s="53">
        <v>0</v>
      </c>
      <c r="I134" s="53">
        <v>1</v>
      </c>
      <c r="J134" s="53">
        <v>1</v>
      </c>
      <c r="K134" s="53">
        <v>1</v>
      </c>
      <c r="L134" s="53">
        <v>0</v>
      </c>
      <c r="M134" s="53">
        <v>2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0</v>
      </c>
      <c r="G135" s="53">
        <v>0</v>
      </c>
      <c r="H135" s="53">
        <v>1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1</v>
      </c>
      <c r="C136" s="53">
        <v>1</v>
      </c>
      <c r="D136" s="53">
        <v>0</v>
      </c>
      <c r="E136" s="53">
        <v>2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81</v>
      </c>
      <c r="F137" s="53">
        <v>2</v>
      </c>
      <c r="G137" s="53">
        <v>6</v>
      </c>
      <c r="H137" s="53">
        <v>10</v>
      </c>
      <c r="I137" s="53">
        <v>3</v>
      </c>
      <c r="J137" s="53">
        <v>8</v>
      </c>
      <c r="K137" s="53">
        <v>2</v>
      </c>
      <c r="L137" s="53">
        <v>4</v>
      </c>
      <c r="M137" s="53">
        <v>5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13</v>
      </c>
      <c r="F139" s="53">
        <v>1</v>
      </c>
      <c r="G139" s="53">
        <v>1</v>
      </c>
      <c r="H139" s="53">
        <v>9</v>
      </c>
      <c r="I139" s="53">
        <v>2</v>
      </c>
      <c r="J139" s="53">
        <v>1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1</v>
      </c>
      <c r="G140" s="53">
        <v>1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2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1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16</v>
      </c>
      <c r="F144" s="53">
        <v>0</v>
      </c>
      <c r="G144" s="53">
        <v>7</v>
      </c>
      <c r="H144" s="53">
        <v>2</v>
      </c>
      <c r="I144" s="53">
        <v>2</v>
      </c>
      <c r="J144" s="53">
        <v>1</v>
      </c>
      <c r="K144" s="53">
        <v>1</v>
      </c>
      <c r="L144" s="53">
        <v>10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3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4</v>
      </c>
      <c r="F147" s="53">
        <v>1</v>
      </c>
      <c r="G147" s="53">
        <v>0</v>
      </c>
      <c r="H147" s="53">
        <v>0</v>
      </c>
      <c r="I147" s="53">
        <v>1</v>
      </c>
      <c r="J147" s="53">
        <v>0</v>
      </c>
      <c r="K147" s="53">
        <v>2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22</v>
      </c>
      <c r="F148" s="53">
        <v>5</v>
      </c>
      <c r="G148" s="53">
        <v>7</v>
      </c>
      <c r="H148" s="53">
        <v>2</v>
      </c>
      <c r="I148" s="53">
        <v>0</v>
      </c>
      <c r="J148" s="53">
        <v>8</v>
      </c>
      <c r="K148" s="53">
        <v>3</v>
      </c>
      <c r="L148" s="53">
        <v>4</v>
      </c>
      <c r="M148" s="53">
        <v>4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4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33</v>
      </c>
      <c r="F153" s="53">
        <v>0</v>
      </c>
      <c r="G153" s="53">
        <v>4</v>
      </c>
      <c r="H153" s="53">
        <v>22</v>
      </c>
      <c r="I153" s="53">
        <v>7</v>
      </c>
      <c r="J153" s="53">
        <v>4</v>
      </c>
      <c r="K153" s="53">
        <v>1</v>
      </c>
      <c r="L153" s="53">
        <v>2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18</v>
      </c>
      <c r="F154" s="53">
        <v>0</v>
      </c>
      <c r="G154" s="53">
        <v>4</v>
      </c>
      <c r="H154" s="53">
        <v>1</v>
      </c>
      <c r="I154" s="53">
        <v>0</v>
      </c>
      <c r="J154" s="53">
        <v>3</v>
      </c>
      <c r="K154" s="53">
        <v>0</v>
      </c>
      <c r="L154" s="53">
        <v>8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23</v>
      </c>
      <c r="F155" s="53">
        <v>2</v>
      </c>
      <c r="G155" s="53">
        <v>1</v>
      </c>
      <c r="H155" s="53">
        <v>3</v>
      </c>
      <c r="I155" s="53">
        <v>2</v>
      </c>
      <c r="J155" s="53">
        <v>3</v>
      </c>
      <c r="K155" s="53">
        <v>2</v>
      </c>
      <c r="L155" s="53">
        <v>1</v>
      </c>
      <c r="M155" s="53">
        <v>3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11</v>
      </c>
      <c r="F157" s="53">
        <v>2</v>
      </c>
      <c r="G157" s="53">
        <v>0</v>
      </c>
      <c r="H157" s="53">
        <v>0</v>
      </c>
      <c r="I157" s="53">
        <v>0</v>
      </c>
      <c r="J157" s="53">
        <v>0</v>
      </c>
      <c r="K157" s="53">
        <v>1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4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148</v>
      </c>
      <c r="F160" s="53">
        <v>0</v>
      </c>
      <c r="G160" s="53">
        <v>25</v>
      </c>
      <c r="H160" s="53">
        <v>8</v>
      </c>
      <c r="I160" s="53">
        <v>1</v>
      </c>
      <c r="J160" s="53">
        <v>23</v>
      </c>
      <c r="K160" s="53">
        <v>13</v>
      </c>
      <c r="L160" s="53">
        <v>15</v>
      </c>
      <c r="M160" s="53">
        <v>8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7</v>
      </c>
      <c r="F161" s="53">
        <v>3</v>
      </c>
      <c r="G161" s="53">
        <v>0</v>
      </c>
      <c r="H161" s="53">
        <v>1</v>
      </c>
      <c r="I161" s="53">
        <v>0</v>
      </c>
      <c r="J161" s="53">
        <v>1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0</v>
      </c>
      <c r="G163" s="53">
        <v>0</v>
      </c>
      <c r="H163" s="53">
        <v>0</v>
      </c>
      <c r="I163" s="53">
        <v>0</v>
      </c>
      <c r="J163" s="53">
        <v>1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</v>
      </c>
      <c r="F166" s="53">
        <v>0</v>
      </c>
      <c r="G166" s="53">
        <v>1</v>
      </c>
      <c r="H166" s="53">
        <v>1</v>
      </c>
      <c r="I166" s="53">
        <v>0</v>
      </c>
      <c r="J166" s="53">
        <v>1</v>
      </c>
      <c r="K166" s="53">
        <v>1</v>
      </c>
      <c r="L166" s="53">
        <v>1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36</v>
      </c>
      <c r="F168" s="53">
        <v>2</v>
      </c>
      <c r="G168" s="53">
        <v>6</v>
      </c>
      <c r="H168" s="53">
        <v>14</v>
      </c>
      <c r="I168" s="53">
        <v>6</v>
      </c>
      <c r="J168" s="53">
        <v>3</v>
      </c>
      <c r="K168" s="53">
        <v>0</v>
      </c>
      <c r="L168" s="53">
        <v>7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154</v>
      </c>
      <c r="F169" s="53">
        <v>2</v>
      </c>
      <c r="G169" s="53">
        <v>25</v>
      </c>
      <c r="H169" s="53">
        <v>68</v>
      </c>
      <c r="I169" s="53">
        <v>17</v>
      </c>
      <c r="J169" s="53">
        <v>17</v>
      </c>
      <c r="K169" s="53">
        <v>7</v>
      </c>
      <c r="L169" s="53">
        <v>22</v>
      </c>
      <c r="M169" s="53">
        <v>4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44</v>
      </c>
      <c r="F170" s="53">
        <v>2</v>
      </c>
      <c r="G170" s="53">
        <v>2</v>
      </c>
      <c r="H170" s="53">
        <v>8</v>
      </c>
      <c r="I170" s="53">
        <v>1</v>
      </c>
      <c r="J170" s="53">
        <v>4</v>
      </c>
      <c r="K170" s="53">
        <v>1</v>
      </c>
      <c r="L170" s="53">
        <v>9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2</v>
      </c>
      <c r="I172" s="53">
        <v>0</v>
      </c>
      <c r="J172" s="53">
        <v>1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2</v>
      </c>
      <c r="F173" s="53">
        <v>0</v>
      </c>
      <c r="G173" s="53">
        <v>0</v>
      </c>
      <c r="H173" s="53">
        <v>0</v>
      </c>
      <c r="I173" s="53">
        <v>0</v>
      </c>
      <c r="J173" s="53">
        <v>1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66</v>
      </c>
      <c r="F174" s="53">
        <v>2</v>
      </c>
      <c r="G174" s="53">
        <v>18</v>
      </c>
      <c r="H174" s="53">
        <v>8</v>
      </c>
      <c r="I174" s="53">
        <v>5</v>
      </c>
      <c r="J174" s="53">
        <v>7</v>
      </c>
      <c r="K174" s="53">
        <v>5</v>
      </c>
      <c r="L174" s="53">
        <v>13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9</v>
      </c>
      <c r="F177" s="53">
        <v>1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1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14</v>
      </c>
      <c r="F178" s="53">
        <v>0</v>
      </c>
      <c r="G178" s="53">
        <v>1</v>
      </c>
      <c r="H178" s="53">
        <v>1</v>
      </c>
      <c r="I178" s="53">
        <v>0</v>
      </c>
      <c r="J178" s="53">
        <v>3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31</v>
      </c>
      <c r="F179" s="53">
        <v>2</v>
      </c>
      <c r="G179" s="53">
        <v>2</v>
      </c>
      <c r="H179" s="53">
        <v>4</v>
      </c>
      <c r="I179" s="53">
        <v>2</v>
      </c>
      <c r="J179" s="53">
        <v>4</v>
      </c>
      <c r="K179" s="53">
        <v>2</v>
      </c>
      <c r="L179" s="53">
        <v>2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1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4</v>
      </c>
      <c r="F181" s="53">
        <v>1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9</v>
      </c>
      <c r="F182" s="53">
        <v>3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19</v>
      </c>
      <c r="F185" s="53">
        <v>3</v>
      </c>
      <c r="G185" s="53">
        <v>4</v>
      </c>
      <c r="H185" s="53">
        <v>2</v>
      </c>
      <c r="I185" s="53">
        <v>0</v>
      </c>
      <c r="J185" s="53">
        <v>3</v>
      </c>
      <c r="K185" s="53">
        <v>3</v>
      </c>
      <c r="L185" s="53">
        <v>2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32</v>
      </c>
      <c r="F186" s="53">
        <v>0</v>
      </c>
      <c r="G186" s="53">
        <v>5</v>
      </c>
      <c r="H186" s="53">
        <v>3</v>
      </c>
      <c r="I186" s="53">
        <v>4</v>
      </c>
      <c r="J186" s="53">
        <v>0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2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1</v>
      </c>
      <c r="H188" s="53">
        <v>0</v>
      </c>
      <c r="I188" s="53">
        <v>0</v>
      </c>
      <c r="J188" s="53">
        <v>0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2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3</v>
      </c>
      <c r="H191" s="53">
        <v>1</v>
      </c>
      <c r="I191" s="53">
        <v>0</v>
      </c>
      <c r="J191" s="53">
        <v>2</v>
      </c>
      <c r="K191" s="53">
        <v>1</v>
      </c>
      <c r="L191" s="53">
        <v>2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22</v>
      </c>
      <c r="F192" s="53">
        <v>0</v>
      </c>
      <c r="G192" s="53">
        <v>1</v>
      </c>
      <c r="H192" s="53">
        <v>1</v>
      </c>
      <c r="I192" s="53">
        <v>0</v>
      </c>
      <c r="J192" s="53">
        <v>0</v>
      </c>
      <c r="K192" s="53">
        <v>0</v>
      </c>
      <c r="L192" s="53">
        <v>1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11</v>
      </c>
      <c r="F193" s="53">
        <v>0</v>
      </c>
      <c r="G193" s="53">
        <v>1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43</v>
      </c>
      <c r="F194" s="53">
        <v>0</v>
      </c>
      <c r="G194" s="53">
        <v>2</v>
      </c>
      <c r="H194" s="53">
        <v>0</v>
      </c>
      <c r="I194" s="53">
        <v>0</v>
      </c>
      <c r="J194" s="53">
        <v>8</v>
      </c>
      <c r="K194" s="53">
        <v>1</v>
      </c>
      <c r="L194" s="53">
        <v>2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3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11</v>
      </c>
      <c r="C197" s="53">
        <v>11</v>
      </c>
      <c r="D197" s="53">
        <v>0</v>
      </c>
      <c r="E197" s="53">
        <v>235</v>
      </c>
      <c r="F197" s="53">
        <v>6</v>
      </c>
      <c r="G197" s="53">
        <v>64</v>
      </c>
      <c r="H197" s="53">
        <v>179</v>
      </c>
      <c r="I197" s="53">
        <v>61</v>
      </c>
      <c r="J197" s="53">
        <v>53</v>
      </c>
      <c r="K197" s="53">
        <v>12</v>
      </c>
      <c r="L197" s="53">
        <v>30</v>
      </c>
      <c r="M197" s="53">
        <v>29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1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130</v>
      </c>
      <c r="F199" s="53">
        <v>4</v>
      </c>
      <c r="G199" s="53">
        <v>10</v>
      </c>
      <c r="H199" s="53">
        <v>67</v>
      </c>
      <c r="I199" s="53">
        <v>3</v>
      </c>
      <c r="J199" s="53">
        <v>6</v>
      </c>
      <c r="K199" s="53">
        <v>5</v>
      </c>
      <c r="L199" s="53">
        <v>16</v>
      </c>
      <c r="M199" s="53">
        <v>2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17</v>
      </c>
      <c r="F200" s="53">
        <v>0</v>
      </c>
      <c r="G200" s="53">
        <v>1</v>
      </c>
      <c r="H200" s="53">
        <v>1</v>
      </c>
      <c r="I200" s="53">
        <v>0</v>
      </c>
      <c r="J200" s="53">
        <v>6</v>
      </c>
      <c r="K200" s="53">
        <v>1</v>
      </c>
      <c r="L200" s="53">
        <v>2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6</v>
      </c>
      <c r="F201" s="53">
        <v>2</v>
      </c>
      <c r="G201" s="53">
        <v>0</v>
      </c>
      <c r="H201" s="53">
        <v>0</v>
      </c>
      <c r="I201" s="53">
        <v>0</v>
      </c>
      <c r="J201" s="53">
        <v>1</v>
      </c>
      <c r="K201" s="53">
        <v>1</v>
      </c>
      <c r="L201" s="53">
        <v>1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4</v>
      </c>
      <c r="F202" s="53">
        <v>1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8</v>
      </c>
      <c r="F203" s="53">
        <v>3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12</v>
      </c>
      <c r="F205" s="53">
        <v>0</v>
      </c>
      <c r="G205" s="53">
        <v>1</v>
      </c>
      <c r="H205" s="53">
        <v>1</v>
      </c>
      <c r="I205" s="53">
        <v>0</v>
      </c>
      <c r="J205" s="53">
        <v>2</v>
      </c>
      <c r="K205" s="53">
        <v>1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12</v>
      </c>
      <c r="F208" s="53">
        <v>2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1</v>
      </c>
      <c r="H209" s="53">
        <v>0</v>
      </c>
      <c r="I209" s="53">
        <v>0</v>
      </c>
      <c r="J209" s="53">
        <v>3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1</v>
      </c>
      <c r="G210" s="53">
        <v>0</v>
      </c>
      <c r="H210" s="53">
        <v>0</v>
      </c>
      <c r="I210" s="53">
        <v>0</v>
      </c>
      <c r="J210" s="53">
        <v>1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19</v>
      </c>
      <c r="F212" s="53">
        <v>0</v>
      </c>
      <c r="G212" s="53">
        <v>3</v>
      </c>
      <c r="H212" s="53">
        <v>0</v>
      </c>
      <c r="I212" s="53">
        <v>0</v>
      </c>
      <c r="J212" s="53">
        <v>3</v>
      </c>
      <c r="K212" s="53">
        <v>0</v>
      </c>
      <c r="L212" s="53">
        <v>1</v>
      </c>
      <c r="M212" s="53">
        <v>5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23</v>
      </c>
      <c r="F213" s="53">
        <v>0</v>
      </c>
      <c r="G213" s="53">
        <v>3</v>
      </c>
      <c r="H213" s="53">
        <v>6</v>
      </c>
      <c r="I213" s="53">
        <v>0</v>
      </c>
      <c r="J213" s="53">
        <v>5</v>
      </c>
      <c r="K213" s="53">
        <v>1</v>
      </c>
      <c r="L213" s="53">
        <v>1</v>
      </c>
      <c r="M213" s="53">
        <v>8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92</v>
      </c>
      <c r="F214" s="53">
        <v>2</v>
      </c>
      <c r="G214" s="53">
        <v>7</v>
      </c>
      <c r="H214" s="53">
        <v>17</v>
      </c>
      <c r="I214" s="53">
        <v>1</v>
      </c>
      <c r="J214" s="53">
        <v>15</v>
      </c>
      <c r="K214" s="53">
        <v>9</v>
      </c>
      <c r="L214" s="53">
        <v>2</v>
      </c>
      <c r="M214" s="53">
        <v>6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49</v>
      </c>
      <c r="F216" s="53">
        <v>1</v>
      </c>
      <c r="G216" s="53">
        <v>0</v>
      </c>
      <c r="H216" s="53">
        <v>6</v>
      </c>
      <c r="I216" s="53">
        <v>0</v>
      </c>
      <c r="J216" s="53">
        <v>7</v>
      </c>
      <c r="K216" s="53">
        <v>2</v>
      </c>
      <c r="L216" s="53">
        <v>0</v>
      </c>
      <c r="M216" s="53">
        <v>4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2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6</v>
      </c>
      <c r="F218" s="53">
        <v>2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3</v>
      </c>
      <c r="F219" s="53">
        <v>0</v>
      </c>
      <c r="G219" s="53">
        <v>0</v>
      </c>
      <c r="H219" s="53">
        <v>1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2</v>
      </c>
      <c r="F220" s="53">
        <v>0</v>
      </c>
      <c r="G220" s="53">
        <v>1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1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1</v>
      </c>
      <c r="G221" s="53">
        <v>1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1</v>
      </c>
      <c r="C222" s="53">
        <v>1</v>
      </c>
      <c r="D222" s="53">
        <v>0</v>
      </c>
      <c r="E222" s="53">
        <v>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4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2</v>
      </c>
      <c r="G225" s="53">
        <v>0</v>
      </c>
      <c r="H225" s="53">
        <v>0</v>
      </c>
      <c r="I225" s="53">
        <v>0</v>
      </c>
      <c r="J225" s="53">
        <v>0</v>
      </c>
      <c r="K225" s="53">
        <v>2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42</v>
      </c>
      <c r="F226" s="53">
        <v>4</v>
      </c>
      <c r="G226" s="53">
        <v>2</v>
      </c>
      <c r="H226" s="53">
        <v>5</v>
      </c>
      <c r="I226" s="53">
        <v>0</v>
      </c>
      <c r="J226" s="53">
        <v>5</v>
      </c>
      <c r="K226" s="53">
        <v>5</v>
      </c>
      <c r="L226" s="53">
        <v>1</v>
      </c>
      <c r="M226" s="53">
        <v>8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2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19</v>
      </c>
      <c r="F230" s="53">
        <v>0</v>
      </c>
      <c r="G230" s="53">
        <v>0</v>
      </c>
      <c r="H230" s="53">
        <v>0</v>
      </c>
      <c r="I230" s="53">
        <v>2</v>
      </c>
      <c r="J230" s="53">
        <v>2</v>
      </c>
      <c r="K230" s="53">
        <v>0</v>
      </c>
      <c r="L230" s="53">
        <v>18</v>
      </c>
      <c r="M230" s="53">
        <v>2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1</v>
      </c>
      <c r="C231" s="53">
        <v>1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1</v>
      </c>
      <c r="I233" s="53">
        <v>0</v>
      </c>
      <c r="J233" s="53">
        <v>0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27</v>
      </c>
      <c r="F234" s="53">
        <v>8</v>
      </c>
      <c r="G234" s="53">
        <v>2</v>
      </c>
      <c r="H234" s="53">
        <v>2</v>
      </c>
      <c r="I234" s="53">
        <v>0</v>
      </c>
      <c r="J234" s="53">
        <v>1</v>
      </c>
      <c r="K234" s="53">
        <v>0</v>
      </c>
      <c r="L234" s="53">
        <v>0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2</v>
      </c>
      <c r="G235" s="53">
        <v>0</v>
      </c>
      <c r="H235" s="53">
        <v>1</v>
      </c>
      <c r="I235" s="53">
        <v>0</v>
      </c>
      <c r="J235" s="53">
        <v>1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2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36</v>
      </c>
      <c r="F239" s="53">
        <v>1</v>
      </c>
      <c r="G239" s="53">
        <v>1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58</v>
      </c>
      <c r="F242" s="53">
        <v>7</v>
      </c>
      <c r="G242" s="53">
        <v>8</v>
      </c>
      <c r="H242" s="53">
        <v>4</v>
      </c>
      <c r="I242" s="53">
        <v>1</v>
      </c>
      <c r="J242" s="53">
        <v>6</v>
      </c>
      <c r="K242" s="53">
        <v>3</v>
      </c>
      <c r="L242" s="53">
        <v>4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1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185</v>
      </c>
      <c r="F244" s="53">
        <v>0</v>
      </c>
      <c r="G244" s="53">
        <v>7</v>
      </c>
      <c r="H244" s="53">
        <v>23</v>
      </c>
      <c r="I244" s="53">
        <v>5</v>
      </c>
      <c r="J244" s="53">
        <v>13</v>
      </c>
      <c r="K244" s="53">
        <v>11</v>
      </c>
      <c r="L244" s="53">
        <v>11</v>
      </c>
      <c r="M244" s="53">
        <v>7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4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1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9</v>
      </c>
      <c r="F251" s="53">
        <v>3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11</v>
      </c>
      <c r="F253" s="53">
        <v>4</v>
      </c>
      <c r="G253" s="53">
        <v>0</v>
      </c>
      <c r="H253" s="53">
        <v>0</v>
      </c>
      <c r="I253" s="53">
        <v>0</v>
      </c>
      <c r="J253" s="53">
        <v>1</v>
      </c>
      <c r="K253" s="53">
        <v>3</v>
      </c>
      <c r="L253" s="53">
        <v>1</v>
      </c>
      <c r="M253" s="53">
        <v>3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29</v>
      </c>
      <c r="F256" s="53">
        <v>4</v>
      </c>
      <c r="G256" s="53">
        <v>4</v>
      </c>
      <c r="H256" s="53">
        <v>9</v>
      </c>
      <c r="I256" s="53">
        <v>1</v>
      </c>
      <c r="J256" s="53">
        <v>5</v>
      </c>
      <c r="K256" s="53">
        <v>3</v>
      </c>
      <c r="L256" s="53">
        <v>0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1</v>
      </c>
      <c r="G257" s="53">
        <v>1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1</v>
      </c>
      <c r="G258" s="53">
        <v>1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1</v>
      </c>
      <c r="C260" s="53">
        <v>1</v>
      </c>
      <c r="D260" s="53">
        <v>0</v>
      </c>
      <c r="E260" s="53">
        <v>2</v>
      </c>
      <c r="F260" s="53">
        <v>0</v>
      </c>
      <c r="G260" s="53">
        <v>1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4</v>
      </c>
      <c r="G261" s="53">
        <v>0</v>
      </c>
      <c r="H261" s="53">
        <v>1</v>
      </c>
      <c r="I261" s="53">
        <v>0</v>
      </c>
      <c r="J261" s="53">
        <v>0</v>
      </c>
      <c r="K261" s="53">
        <v>2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5</v>
      </c>
      <c r="F263" s="53">
        <v>0</v>
      </c>
      <c r="G263" s="53">
        <v>0</v>
      </c>
      <c r="H263" s="53">
        <v>1</v>
      </c>
      <c r="I263" s="53">
        <v>1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2</v>
      </c>
      <c r="C266" s="53">
        <v>3</v>
      </c>
      <c r="D266" s="53">
        <v>0</v>
      </c>
      <c r="E266" s="53">
        <v>17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7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90</v>
      </c>
      <c r="F271" s="53">
        <v>3</v>
      </c>
      <c r="G271" s="53">
        <v>6</v>
      </c>
      <c r="H271" s="53">
        <v>14</v>
      </c>
      <c r="I271" s="53">
        <v>0</v>
      </c>
      <c r="J271" s="53">
        <v>6</v>
      </c>
      <c r="K271" s="53">
        <v>5</v>
      </c>
      <c r="L271" s="53">
        <v>40</v>
      </c>
      <c r="M271" s="53">
        <v>10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2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4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9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23</v>
      </c>
      <c r="F276" s="53">
        <v>5</v>
      </c>
      <c r="G276" s="53">
        <v>0</v>
      </c>
      <c r="H276" s="53">
        <v>1</v>
      </c>
      <c r="I276" s="53">
        <v>0</v>
      </c>
      <c r="J276" s="53">
        <v>1</v>
      </c>
      <c r="K276" s="53">
        <v>2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2</v>
      </c>
      <c r="I277" s="53">
        <v>0</v>
      </c>
      <c r="J277" s="53">
        <v>0</v>
      </c>
      <c r="K277" s="53">
        <v>0</v>
      </c>
      <c r="L277" s="53">
        <v>2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6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10</v>
      </c>
      <c r="F280" s="53">
        <v>0</v>
      </c>
      <c r="G280" s="53">
        <v>2</v>
      </c>
      <c r="H280" s="53">
        <v>0</v>
      </c>
      <c r="I280" s="53">
        <v>1</v>
      </c>
      <c r="J280" s="53">
        <v>1</v>
      </c>
      <c r="K280" s="53">
        <v>5</v>
      </c>
      <c r="L280" s="53">
        <v>1</v>
      </c>
      <c r="M280" s="53">
        <v>4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10</v>
      </c>
      <c r="F282" s="53">
        <v>1</v>
      </c>
      <c r="G282" s="53">
        <v>1</v>
      </c>
      <c r="H282" s="53">
        <v>1</v>
      </c>
      <c r="I282" s="53">
        <v>0</v>
      </c>
      <c r="J282" s="53">
        <v>0</v>
      </c>
      <c r="K282" s="53">
        <v>1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1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6</v>
      </c>
      <c r="F284" s="53">
        <v>0</v>
      </c>
      <c r="G284" s="53">
        <v>0</v>
      </c>
      <c r="H284" s="53">
        <v>1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10</v>
      </c>
      <c r="F285" s="53">
        <v>0</v>
      </c>
      <c r="G285" s="53">
        <v>2</v>
      </c>
      <c r="H285" s="53">
        <v>0</v>
      </c>
      <c r="I285" s="53">
        <v>0</v>
      </c>
      <c r="J285" s="53">
        <v>0</v>
      </c>
      <c r="K285" s="53">
        <v>2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1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3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17</v>
      </c>
      <c r="F290" s="53">
        <v>0</v>
      </c>
      <c r="G290" s="53">
        <v>0</v>
      </c>
      <c r="H290" s="53">
        <v>4</v>
      </c>
      <c r="I290" s="53">
        <v>1</v>
      </c>
      <c r="J290" s="53">
        <v>3</v>
      </c>
      <c r="K290" s="53">
        <v>0</v>
      </c>
      <c r="L290" s="53">
        <v>2</v>
      </c>
      <c r="M290" s="53">
        <v>2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2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1</v>
      </c>
      <c r="E293" s="53">
        <v>12</v>
      </c>
      <c r="F293" s="53">
        <v>0</v>
      </c>
      <c r="G293" s="53">
        <v>0</v>
      </c>
      <c r="H293" s="53">
        <v>2</v>
      </c>
      <c r="I293" s="53">
        <v>1</v>
      </c>
      <c r="J293" s="53">
        <v>3</v>
      </c>
      <c r="K293" s="53">
        <v>0</v>
      </c>
      <c r="L293" s="53">
        <v>4</v>
      </c>
      <c r="M293" s="53">
        <v>1</v>
      </c>
      <c r="N293" s="53">
        <v>1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17</v>
      </c>
      <c r="F294" s="53">
        <v>2</v>
      </c>
      <c r="G294" s="53">
        <v>2</v>
      </c>
      <c r="H294" s="53">
        <v>0</v>
      </c>
      <c r="I294" s="53">
        <v>0</v>
      </c>
      <c r="J294" s="53">
        <v>1</v>
      </c>
      <c r="K294" s="53">
        <v>1</v>
      </c>
      <c r="L294" s="53">
        <v>3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1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26</v>
      </c>
      <c r="F297" s="53">
        <v>1</v>
      </c>
      <c r="G297" s="53">
        <v>4</v>
      </c>
      <c r="H297" s="53">
        <v>7</v>
      </c>
      <c r="I297" s="53">
        <v>1</v>
      </c>
      <c r="J297" s="53">
        <v>0</v>
      </c>
      <c r="K297" s="53">
        <v>0</v>
      </c>
      <c r="L297" s="53">
        <v>3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4</v>
      </c>
      <c r="D300" s="53">
        <v>0</v>
      </c>
      <c r="E300" s="53">
        <v>324</v>
      </c>
      <c r="F300" s="53">
        <v>2</v>
      </c>
      <c r="G300" s="53">
        <v>92</v>
      </c>
      <c r="H300" s="53">
        <v>183</v>
      </c>
      <c r="I300" s="53">
        <v>55</v>
      </c>
      <c r="J300" s="53">
        <v>54</v>
      </c>
      <c r="K300" s="53">
        <v>20</v>
      </c>
      <c r="L300" s="53">
        <v>41</v>
      </c>
      <c r="M300" s="53">
        <v>20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71</v>
      </c>
      <c r="F304" s="53">
        <v>5</v>
      </c>
      <c r="G304" s="53">
        <v>4</v>
      </c>
      <c r="H304" s="53">
        <v>8</v>
      </c>
      <c r="I304" s="53">
        <v>0</v>
      </c>
      <c r="J304" s="53">
        <v>8</v>
      </c>
      <c r="K304" s="53">
        <v>4</v>
      </c>
      <c r="L304" s="53">
        <v>13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27</v>
      </c>
      <c r="F306" s="53">
        <v>7</v>
      </c>
      <c r="G306" s="53">
        <v>1</v>
      </c>
      <c r="H306" s="53">
        <v>1</v>
      </c>
      <c r="I306" s="53">
        <v>0</v>
      </c>
      <c r="J306" s="53">
        <v>0</v>
      </c>
      <c r="K306" s="53">
        <v>1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2</v>
      </c>
      <c r="D307" s="53">
        <v>0</v>
      </c>
      <c r="E307" s="53">
        <v>41</v>
      </c>
      <c r="F307" s="53">
        <v>6</v>
      </c>
      <c r="G307" s="53">
        <v>5</v>
      </c>
      <c r="H307" s="53">
        <v>5</v>
      </c>
      <c r="I307" s="53">
        <v>0</v>
      </c>
      <c r="J307" s="53">
        <v>1</v>
      </c>
      <c r="K307" s="53">
        <v>3</v>
      </c>
      <c r="L307" s="53">
        <v>1</v>
      </c>
      <c r="M307" s="53">
        <v>6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1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32</v>
      </c>
      <c r="F309" s="53">
        <v>0</v>
      </c>
      <c r="G309" s="53">
        <v>1</v>
      </c>
      <c r="H309" s="53">
        <v>2</v>
      </c>
      <c r="I309" s="53">
        <v>1</v>
      </c>
      <c r="J309" s="53">
        <v>5</v>
      </c>
      <c r="K309" s="53">
        <v>0</v>
      </c>
      <c r="L309" s="53">
        <v>2</v>
      </c>
      <c r="M309" s="53">
        <v>2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0</v>
      </c>
      <c r="G310" s="53">
        <v>0</v>
      </c>
      <c r="H310" s="53">
        <v>2</v>
      </c>
      <c r="I310" s="53">
        <v>0</v>
      </c>
      <c r="J310" s="53">
        <v>0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</v>
      </c>
      <c r="F311" s="53">
        <v>0</v>
      </c>
      <c r="G311" s="53">
        <v>0</v>
      </c>
      <c r="H311" s="53">
        <v>1</v>
      </c>
      <c r="I311" s="53">
        <v>0</v>
      </c>
      <c r="J311" s="53">
        <v>2</v>
      </c>
      <c r="K311" s="53">
        <v>0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8</v>
      </c>
      <c r="F312" s="53">
        <v>4</v>
      </c>
      <c r="G312" s="53">
        <v>0</v>
      </c>
      <c r="H312" s="53">
        <v>0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21</v>
      </c>
      <c r="F314" s="53">
        <v>1</v>
      </c>
      <c r="G314" s="53">
        <v>7</v>
      </c>
      <c r="H314" s="53">
        <v>10</v>
      </c>
      <c r="I314" s="53">
        <v>1</v>
      </c>
      <c r="J314" s="53">
        <v>5</v>
      </c>
      <c r="K314" s="53">
        <v>4</v>
      </c>
      <c r="L314" s="53">
        <v>4</v>
      </c>
      <c r="M314" s="53">
        <v>6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9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5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1</v>
      </c>
      <c r="E317" s="53">
        <v>175</v>
      </c>
      <c r="F317" s="53">
        <v>1</v>
      </c>
      <c r="G317" s="53">
        <v>35</v>
      </c>
      <c r="H317" s="53">
        <v>54</v>
      </c>
      <c r="I317" s="53">
        <v>19</v>
      </c>
      <c r="J317" s="53">
        <v>41</v>
      </c>
      <c r="K317" s="53">
        <v>17</v>
      </c>
      <c r="L317" s="53">
        <v>18</v>
      </c>
      <c r="M317" s="53">
        <v>4</v>
      </c>
      <c r="N317" s="53">
        <v>1</v>
      </c>
      <c r="O317" s="53">
        <v>1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1</v>
      </c>
      <c r="G320" s="53">
        <v>0</v>
      </c>
      <c r="H320" s="53">
        <v>0</v>
      </c>
      <c r="I320" s="53">
        <v>0</v>
      </c>
      <c r="J320" s="53">
        <v>1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16</v>
      </c>
      <c r="F321" s="53">
        <v>2</v>
      </c>
      <c r="G321" s="53">
        <v>0</v>
      </c>
      <c r="H321" s="53">
        <v>2</v>
      </c>
      <c r="I321" s="53">
        <v>0</v>
      </c>
      <c r="J321" s="53">
        <v>0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1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1</v>
      </c>
      <c r="E323" s="53">
        <v>399</v>
      </c>
      <c r="F323" s="53">
        <v>10</v>
      </c>
      <c r="G323" s="53">
        <v>81</v>
      </c>
      <c r="H323" s="53">
        <v>221</v>
      </c>
      <c r="I323" s="53">
        <v>11</v>
      </c>
      <c r="J323" s="53">
        <v>36</v>
      </c>
      <c r="K323" s="53">
        <v>20</v>
      </c>
      <c r="L323" s="53">
        <v>24</v>
      </c>
      <c r="M323" s="53">
        <v>12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1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31</v>
      </c>
      <c r="F329" s="53">
        <v>8</v>
      </c>
      <c r="G329" s="53">
        <v>1</v>
      </c>
      <c r="H329" s="53">
        <v>1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4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17</v>
      </c>
      <c r="F332" s="53">
        <v>4</v>
      </c>
      <c r="G332" s="53">
        <v>1</v>
      </c>
      <c r="H332" s="53">
        <v>0</v>
      </c>
      <c r="I332" s="53">
        <v>0</v>
      </c>
      <c r="J332" s="53">
        <v>0</v>
      </c>
      <c r="K332" s="53">
        <v>2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11</v>
      </c>
      <c r="F333" s="53">
        <v>1</v>
      </c>
      <c r="G333" s="53">
        <v>1</v>
      </c>
      <c r="H333" s="53">
        <v>0</v>
      </c>
      <c r="I333" s="53">
        <v>0</v>
      </c>
      <c r="J333" s="53">
        <v>1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2</v>
      </c>
      <c r="G335" s="53">
        <v>1</v>
      </c>
      <c r="H335" s="53">
        <v>0</v>
      </c>
      <c r="I335" s="53">
        <v>1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32</v>
      </c>
      <c r="F337" s="53">
        <v>8</v>
      </c>
      <c r="G337" s="53">
        <v>15</v>
      </c>
      <c r="H337" s="53">
        <v>16</v>
      </c>
      <c r="I337" s="53">
        <v>3</v>
      </c>
      <c r="J337" s="53">
        <v>3</v>
      </c>
      <c r="K337" s="53">
        <v>1</v>
      </c>
      <c r="L337" s="53">
        <v>3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42</v>
      </c>
      <c r="C338" s="53">
        <v>42</v>
      </c>
      <c r="D338" s="53">
        <v>1</v>
      </c>
      <c r="E338" s="53">
        <v>3388</v>
      </c>
      <c r="F338" s="53">
        <v>7</v>
      </c>
      <c r="G338" s="53">
        <v>354</v>
      </c>
      <c r="H338" s="53">
        <v>2113</v>
      </c>
      <c r="I338" s="53">
        <v>639</v>
      </c>
      <c r="J338" s="53">
        <v>444</v>
      </c>
      <c r="K338" s="53">
        <v>76</v>
      </c>
      <c r="L338" s="53">
        <v>146</v>
      </c>
      <c r="M338" s="53">
        <v>241</v>
      </c>
      <c r="N338" s="53">
        <v>1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1</v>
      </c>
      <c r="G339" s="53">
        <v>2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5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2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0</v>
      </c>
      <c r="G343" s="53">
        <v>1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0</v>
      </c>
      <c r="G345" s="53">
        <v>0</v>
      </c>
      <c r="H345" s="53">
        <v>1</v>
      </c>
      <c r="I345" s="53">
        <v>0</v>
      </c>
      <c r="J345" s="53">
        <v>2</v>
      </c>
      <c r="K345" s="53">
        <v>2</v>
      </c>
      <c r="L345" s="53">
        <v>0</v>
      </c>
      <c r="M345" s="53">
        <v>1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26</v>
      </c>
      <c r="F348" s="53">
        <v>3</v>
      </c>
      <c r="G348" s="53">
        <v>4</v>
      </c>
      <c r="H348" s="53">
        <v>1</v>
      </c>
      <c r="I348" s="53">
        <v>0</v>
      </c>
      <c r="J348" s="53">
        <v>3</v>
      </c>
      <c r="K348" s="53">
        <v>0</v>
      </c>
      <c r="L348" s="53">
        <v>0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8</v>
      </c>
      <c r="F352" s="53">
        <v>0</v>
      </c>
      <c r="G352" s="53">
        <v>1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17</v>
      </c>
      <c r="F354" s="53">
        <v>1</v>
      </c>
      <c r="G354" s="53">
        <v>0</v>
      </c>
      <c r="H354" s="53">
        <v>1</v>
      </c>
      <c r="I354" s="53">
        <v>0</v>
      </c>
      <c r="J354" s="53">
        <v>1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8</v>
      </c>
      <c r="C356" s="53">
        <v>8</v>
      </c>
      <c r="D356" s="53">
        <v>0</v>
      </c>
      <c r="E356" s="53">
        <v>280</v>
      </c>
      <c r="F356" s="53">
        <v>8</v>
      </c>
      <c r="G356" s="53">
        <v>24</v>
      </c>
      <c r="H356" s="53">
        <v>128</v>
      </c>
      <c r="I356" s="53">
        <v>2</v>
      </c>
      <c r="J356" s="53">
        <v>29</v>
      </c>
      <c r="K356" s="53">
        <v>17</v>
      </c>
      <c r="L356" s="53">
        <v>36</v>
      </c>
      <c r="M356" s="53">
        <v>22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37</v>
      </c>
      <c r="F357" s="53">
        <v>4</v>
      </c>
      <c r="G357" s="53">
        <v>2</v>
      </c>
      <c r="H357" s="53">
        <v>5</v>
      </c>
      <c r="I357" s="53">
        <v>1</v>
      </c>
      <c r="J357" s="53">
        <v>1</v>
      </c>
      <c r="K357" s="53">
        <v>0</v>
      </c>
      <c r="L357" s="53">
        <v>9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19</v>
      </c>
      <c r="F359" s="53">
        <v>0</v>
      </c>
      <c r="G359" s="53">
        <v>0</v>
      </c>
      <c r="H359" s="53">
        <v>0</v>
      </c>
      <c r="I359" s="53">
        <v>0</v>
      </c>
      <c r="J359" s="53">
        <v>1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24</v>
      </c>
      <c r="F362" s="53">
        <v>1</v>
      </c>
      <c r="G362" s="53">
        <v>1</v>
      </c>
      <c r="H362" s="53">
        <v>2</v>
      </c>
      <c r="I362" s="53">
        <v>0</v>
      </c>
      <c r="J362" s="53">
        <v>0</v>
      </c>
      <c r="K362" s="53">
        <v>0</v>
      </c>
      <c r="L362" s="53">
        <v>9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9</v>
      </c>
      <c r="F363" s="53">
        <v>0</v>
      </c>
      <c r="G363" s="53">
        <v>3</v>
      </c>
      <c r="H363" s="53">
        <v>3</v>
      </c>
      <c r="I363" s="53">
        <v>0</v>
      </c>
      <c r="J363" s="53">
        <v>1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5</v>
      </c>
      <c r="F365" s="53">
        <v>3</v>
      </c>
      <c r="G365" s="53">
        <v>1</v>
      </c>
      <c r="H365" s="53">
        <v>0</v>
      </c>
      <c r="I365" s="53">
        <v>0</v>
      </c>
      <c r="J365" s="53">
        <v>2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41</v>
      </c>
      <c r="F366" s="53">
        <v>6</v>
      </c>
      <c r="G366" s="53">
        <v>2</v>
      </c>
      <c r="H366" s="53">
        <v>3</v>
      </c>
      <c r="I366" s="53">
        <v>0</v>
      </c>
      <c r="J366" s="53">
        <v>1</v>
      </c>
      <c r="K366" s="53">
        <v>2</v>
      </c>
      <c r="L366" s="53">
        <v>0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4</v>
      </c>
      <c r="F367" s="53">
        <v>0</v>
      </c>
      <c r="G367" s="53">
        <v>0</v>
      </c>
      <c r="H367" s="53">
        <v>0</v>
      </c>
      <c r="I367" s="53">
        <v>1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13</v>
      </c>
      <c r="F369" s="53">
        <v>1</v>
      </c>
      <c r="G369" s="53">
        <v>0</v>
      </c>
      <c r="H369" s="53">
        <v>1</v>
      </c>
      <c r="I369" s="53">
        <v>0</v>
      </c>
      <c r="J369" s="53">
        <v>2</v>
      </c>
      <c r="K369" s="53">
        <v>1</v>
      </c>
      <c r="L369" s="53">
        <v>1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1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10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22</v>
      </c>
      <c r="F372" s="53">
        <v>0</v>
      </c>
      <c r="G372" s="53">
        <v>1</v>
      </c>
      <c r="H372" s="53">
        <v>1</v>
      </c>
      <c r="I372" s="53">
        <v>0</v>
      </c>
      <c r="J372" s="53">
        <v>1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12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0</v>
      </c>
      <c r="I375" s="53">
        <v>0</v>
      </c>
      <c r="J375" s="53">
        <v>3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156</v>
      </c>
      <c r="F376" s="53">
        <v>1</v>
      </c>
      <c r="G376" s="53">
        <v>17</v>
      </c>
      <c r="H376" s="53">
        <v>49</v>
      </c>
      <c r="I376" s="53">
        <v>0</v>
      </c>
      <c r="J376" s="53">
        <v>17</v>
      </c>
      <c r="K376" s="53">
        <v>7</v>
      </c>
      <c r="L376" s="53">
        <v>8</v>
      </c>
      <c r="M376" s="53">
        <v>20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0</v>
      </c>
      <c r="C378" s="53">
        <v>0</v>
      </c>
      <c r="D378" s="53">
        <v>0</v>
      </c>
      <c r="E378" s="53">
        <v>362</v>
      </c>
      <c r="F378" s="53">
        <v>14</v>
      </c>
      <c r="G378" s="53">
        <v>6</v>
      </c>
      <c r="H378" s="53">
        <v>114</v>
      </c>
      <c r="I378" s="53">
        <v>3</v>
      </c>
      <c r="J378" s="53">
        <v>55</v>
      </c>
      <c r="K378" s="53">
        <v>21</v>
      </c>
      <c r="L378" s="53">
        <v>36</v>
      </c>
      <c r="M378" s="53">
        <v>34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53</v>
      </c>
      <c r="F380" s="53">
        <v>2</v>
      </c>
      <c r="G380" s="53">
        <v>2</v>
      </c>
      <c r="H380" s="53">
        <v>4</v>
      </c>
      <c r="I380" s="53">
        <v>1</v>
      </c>
      <c r="J380" s="53">
        <v>10</v>
      </c>
      <c r="K380" s="53">
        <v>3</v>
      </c>
      <c r="L380" s="53">
        <v>7</v>
      </c>
      <c r="M380" s="53">
        <v>2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38</v>
      </c>
      <c r="F382" s="53">
        <v>5</v>
      </c>
      <c r="G382" s="53">
        <v>3</v>
      </c>
      <c r="H382" s="53">
        <v>4</v>
      </c>
      <c r="I382" s="53">
        <v>0</v>
      </c>
      <c r="J382" s="53">
        <v>0</v>
      </c>
      <c r="K382" s="53">
        <v>0</v>
      </c>
      <c r="L382" s="53">
        <v>3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88</v>
      </c>
      <c r="F384" s="53">
        <v>20</v>
      </c>
      <c r="G384" s="53">
        <v>4</v>
      </c>
      <c r="H384" s="53">
        <v>21</v>
      </c>
      <c r="I384" s="53">
        <v>0</v>
      </c>
      <c r="J384" s="53">
        <v>9</v>
      </c>
      <c r="K384" s="53">
        <v>1</v>
      </c>
      <c r="L384" s="53">
        <v>7</v>
      </c>
      <c r="M384" s="53">
        <v>0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55</v>
      </c>
      <c r="F385" s="53">
        <v>5</v>
      </c>
      <c r="G385" s="53">
        <v>2</v>
      </c>
      <c r="H385" s="53">
        <v>4</v>
      </c>
      <c r="I385" s="53">
        <v>1</v>
      </c>
      <c r="J385" s="53">
        <v>6</v>
      </c>
      <c r="K385" s="53">
        <v>4</v>
      </c>
      <c r="L385" s="53">
        <v>7</v>
      </c>
      <c r="M385" s="53">
        <v>9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111</v>
      </c>
      <c r="F386" s="53">
        <v>8</v>
      </c>
      <c r="G386" s="53">
        <v>2</v>
      </c>
      <c r="H386" s="53">
        <v>10</v>
      </c>
      <c r="I386" s="53">
        <v>0</v>
      </c>
      <c r="J386" s="53">
        <v>5</v>
      </c>
      <c r="K386" s="53">
        <v>2</v>
      </c>
      <c r="L386" s="53">
        <v>14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47</v>
      </c>
      <c r="F387" s="53">
        <v>2</v>
      </c>
      <c r="G387" s="53">
        <v>5</v>
      </c>
      <c r="H387" s="53">
        <v>3</v>
      </c>
      <c r="I387" s="53">
        <v>0</v>
      </c>
      <c r="J387" s="53">
        <v>5</v>
      </c>
      <c r="K387" s="53">
        <v>0</v>
      </c>
      <c r="L387" s="53">
        <v>4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13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1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1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14</v>
      </c>
      <c r="F391" s="53">
        <v>1</v>
      </c>
      <c r="G391" s="53">
        <v>2</v>
      </c>
      <c r="H391" s="53">
        <v>0</v>
      </c>
      <c r="I391" s="53">
        <v>0</v>
      </c>
      <c r="J391" s="53">
        <v>0</v>
      </c>
      <c r="K391" s="53">
        <v>0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1</v>
      </c>
      <c r="G392" s="53">
        <v>0</v>
      </c>
      <c r="H392" s="53">
        <v>1</v>
      </c>
      <c r="I392" s="53">
        <v>0</v>
      </c>
      <c r="J392" s="53">
        <v>2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70</v>
      </c>
      <c r="F394" s="53">
        <v>6</v>
      </c>
      <c r="G394" s="53">
        <v>6</v>
      </c>
      <c r="H394" s="53">
        <v>8</v>
      </c>
      <c r="I394" s="53">
        <v>0</v>
      </c>
      <c r="J394" s="53">
        <v>5</v>
      </c>
      <c r="K394" s="53">
        <v>1</v>
      </c>
      <c r="L394" s="53">
        <v>7</v>
      </c>
      <c r="M394" s="53">
        <v>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21</v>
      </c>
      <c r="F396" s="53">
        <v>4</v>
      </c>
      <c r="G396" s="53">
        <v>0</v>
      </c>
      <c r="H396" s="53">
        <v>1</v>
      </c>
      <c r="I396" s="53">
        <v>0</v>
      </c>
      <c r="J396" s="53">
        <v>0</v>
      </c>
      <c r="K396" s="53">
        <v>0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28</v>
      </c>
      <c r="F397" s="53">
        <v>7</v>
      </c>
      <c r="G397" s="53">
        <v>1</v>
      </c>
      <c r="H397" s="53">
        <v>5</v>
      </c>
      <c r="I397" s="53">
        <v>2</v>
      </c>
      <c r="J397" s="53">
        <v>1</v>
      </c>
      <c r="K397" s="53">
        <v>1</v>
      </c>
      <c r="L397" s="53">
        <v>3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49</v>
      </c>
      <c r="F398" s="53">
        <v>10</v>
      </c>
      <c r="G398" s="53">
        <v>1</v>
      </c>
      <c r="H398" s="53">
        <v>2</v>
      </c>
      <c r="I398" s="53">
        <v>0</v>
      </c>
      <c r="J398" s="53">
        <v>10</v>
      </c>
      <c r="K398" s="53">
        <v>3</v>
      </c>
      <c r="L398" s="53">
        <v>2</v>
      </c>
      <c r="M398" s="53">
        <v>8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28</v>
      </c>
      <c r="F399" s="53">
        <v>1</v>
      </c>
      <c r="G399" s="53">
        <v>1</v>
      </c>
      <c r="H399" s="53">
        <v>6</v>
      </c>
      <c r="I399" s="53">
        <v>0</v>
      </c>
      <c r="J399" s="53">
        <v>4</v>
      </c>
      <c r="K399" s="53">
        <v>1</v>
      </c>
      <c r="L399" s="53">
        <v>8</v>
      </c>
      <c r="M399" s="53">
        <v>3</v>
      </c>
      <c r="N399" s="53">
        <v>0</v>
      </c>
      <c r="O399" s="53">
        <v>1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1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1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3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1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1</v>
      </c>
      <c r="G405" s="53">
        <v>0</v>
      </c>
      <c r="H405" s="53">
        <v>0</v>
      </c>
      <c r="I405" s="53">
        <v>1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21</v>
      </c>
      <c r="F407" s="53">
        <v>2</v>
      </c>
      <c r="G407" s="53">
        <v>3</v>
      </c>
      <c r="H407" s="53">
        <v>3</v>
      </c>
      <c r="I407" s="53">
        <v>0</v>
      </c>
      <c r="J407" s="53">
        <v>1</v>
      </c>
      <c r="K407" s="53">
        <v>0</v>
      </c>
      <c r="L407" s="53">
        <v>3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1</v>
      </c>
      <c r="G408" s="53">
        <v>1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1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12</v>
      </c>
      <c r="C411" s="53">
        <v>13</v>
      </c>
      <c r="D411" s="53">
        <v>1</v>
      </c>
      <c r="E411" s="53">
        <v>303</v>
      </c>
      <c r="F411" s="53">
        <v>4</v>
      </c>
      <c r="G411" s="53">
        <v>69</v>
      </c>
      <c r="H411" s="53">
        <v>150</v>
      </c>
      <c r="I411" s="53">
        <v>43</v>
      </c>
      <c r="J411" s="53">
        <v>35</v>
      </c>
      <c r="K411" s="53">
        <v>16</v>
      </c>
      <c r="L411" s="53">
        <v>29</v>
      </c>
      <c r="M411" s="53">
        <v>39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23</v>
      </c>
      <c r="F412" s="53">
        <v>1</v>
      </c>
      <c r="G412" s="53">
        <v>1</v>
      </c>
      <c r="H412" s="53">
        <v>0</v>
      </c>
      <c r="I412" s="53">
        <v>0</v>
      </c>
      <c r="J412" s="53">
        <v>4</v>
      </c>
      <c r="K412" s="53">
        <v>0</v>
      </c>
      <c r="L412" s="53">
        <v>4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64</v>
      </c>
      <c r="F413" s="53">
        <v>5</v>
      </c>
      <c r="G413" s="53">
        <v>1</v>
      </c>
      <c r="H413" s="53">
        <v>5</v>
      </c>
      <c r="I413" s="53">
        <v>0</v>
      </c>
      <c r="J413" s="53">
        <v>2</v>
      </c>
      <c r="K413" s="53">
        <v>1</v>
      </c>
      <c r="L413" s="53">
        <v>3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22</v>
      </c>
      <c r="F414" s="53">
        <v>0</v>
      </c>
      <c r="G414" s="53">
        <v>3</v>
      </c>
      <c r="H414" s="53">
        <v>1</v>
      </c>
      <c r="I414" s="53">
        <v>0</v>
      </c>
      <c r="J414" s="53">
        <v>4</v>
      </c>
      <c r="K414" s="53">
        <v>1</v>
      </c>
      <c r="L414" s="53">
        <v>2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7</v>
      </c>
      <c r="F415" s="53">
        <v>0</v>
      </c>
      <c r="G415" s="53">
        <v>1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5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5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27</v>
      </c>
      <c r="F423" s="53">
        <v>10</v>
      </c>
      <c r="G423" s="53">
        <v>1</v>
      </c>
      <c r="H423" s="53">
        <v>1</v>
      </c>
      <c r="I423" s="53">
        <v>1</v>
      </c>
      <c r="J423" s="53">
        <v>0</v>
      </c>
      <c r="K423" s="53">
        <v>2</v>
      </c>
      <c r="L423" s="53">
        <v>1</v>
      </c>
      <c r="M423" s="53">
        <v>3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25</v>
      </c>
      <c r="F424" s="53">
        <v>0</v>
      </c>
      <c r="G424" s="53">
        <v>3</v>
      </c>
      <c r="H424" s="53">
        <v>1</v>
      </c>
      <c r="I424" s="53">
        <v>2</v>
      </c>
      <c r="J424" s="53">
        <v>2</v>
      </c>
      <c r="K424" s="53">
        <v>1</v>
      </c>
      <c r="L424" s="53">
        <v>14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27</v>
      </c>
      <c r="F425" s="53">
        <v>5</v>
      </c>
      <c r="G425" s="53">
        <v>3</v>
      </c>
      <c r="H425" s="53">
        <v>2</v>
      </c>
      <c r="I425" s="53">
        <v>0</v>
      </c>
      <c r="J425" s="53">
        <v>3</v>
      </c>
      <c r="K425" s="53">
        <v>1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9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1</v>
      </c>
      <c r="H429" s="53">
        <v>0</v>
      </c>
      <c r="I429" s="53">
        <v>0</v>
      </c>
      <c r="J429" s="53">
        <v>1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16</v>
      </c>
      <c r="F430" s="53">
        <v>4</v>
      </c>
      <c r="G430" s="53">
        <v>1</v>
      </c>
      <c r="H430" s="53">
        <v>1</v>
      </c>
      <c r="I430" s="53">
        <v>0</v>
      </c>
      <c r="J430" s="53">
        <v>1</v>
      </c>
      <c r="K430" s="53">
        <v>1</v>
      </c>
      <c r="L430" s="53">
        <v>0</v>
      </c>
      <c r="M430" s="53">
        <v>1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1</v>
      </c>
      <c r="E431" s="53">
        <v>79</v>
      </c>
      <c r="F431" s="53">
        <v>0</v>
      </c>
      <c r="G431" s="53">
        <v>21</v>
      </c>
      <c r="H431" s="53">
        <v>10</v>
      </c>
      <c r="I431" s="53">
        <v>8</v>
      </c>
      <c r="J431" s="53">
        <v>3</v>
      </c>
      <c r="K431" s="53">
        <v>1</v>
      </c>
      <c r="L431" s="53">
        <v>9</v>
      </c>
      <c r="M431" s="53">
        <v>2</v>
      </c>
      <c r="N431" s="53">
        <v>1</v>
      </c>
      <c r="O431" s="53">
        <v>0</v>
      </c>
    </row>
    <row r="432" spans="1:15" x14ac:dyDescent="0.25">
      <c r="A432" s="57" t="s">
        <v>437</v>
      </c>
      <c r="B432" s="53">
        <v>8</v>
      </c>
      <c r="C432" s="53">
        <v>12</v>
      </c>
      <c r="D432" s="53">
        <v>0</v>
      </c>
      <c r="E432" s="53">
        <v>155</v>
      </c>
      <c r="F432" s="53">
        <v>2</v>
      </c>
      <c r="G432" s="53">
        <v>21</v>
      </c>
      <c r="H432" s="53">
        <v>110</v>
      </c>
      <c r="I432" s="53">
        <v>24</v>
      </c>
      <c r="J432" s="53">
        <v>16</v>
      </c>
      <c r="K432" s="53">
        <v>8</v>
      </c>
      <c r="L432" s="53">
        <v>13</v>
      </c>
      <c r="M432" s="53">
        <v>9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25</v>
      </c>
      <c r="F433" s="53">
        <v>0</v>
      </c>
      <c r="G433" s="53">
        <v>0</v>
      </c>
      <c r="H433" s="53">
        <v>4</v>
      </c>
      <c r="I433" s="53">
        <v>0</v>
      </c>
      <c r="J433" s="53">
        <v>0</v>
      </c>
      <c r="K433" s="53">
        <v>0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4</v>
      </c>
      <c r="G434" s="53">
        <v>1</v>
      </c>
      <c r="H434" s="53">
        <v>0</v>
      </c>
      <c r="I434" s="53">
        <v>0</v>
      </c>
      <c r="J434" s="53">
        <v>0</v>
      </c>
      <c r="K434" s="53">
        <v>0</v>
      </c>
      <c r="L434" s="53">
        <v>1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10</v>
      </c>
      <c r="F436" s="53">
        <v>0</v>
      </c>
      <c r="G436" s="53">
        <v>0</v>
      </c>
      <c r="H436" s="53">
        <v>0</v>
      </c>
      <c r="I436" s="53">
        <v>0</v>
      </c>
      <c r="J436" s="53">
        <v>1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0</v>
      </c>
      <c r="G440" s="53">
        <v>1</v>
      </c>
      <c r="H440" s="53">
        <v>1</v>
      </c>
      <c r="I440" s="53">
        <v>0</v>
      </c>
      <c r="J440" s="53">
        <v>0</v>
      </c>
      <c r="K440" s="53">
        <v>1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2</v>
      </c>
      <c r="F442" s="53">
        <v>0</v>
      </c>
      <c r="G442" s="53">
        <v>1</v>
      </c>
      <c r="H442" s="53">
        <v>0</v>
      </c>
      <c r="I442" s="53">
        <v>0</v>
      </c>
      <c r="J442" s="53">
        <v>0</v>
      </c>
      <c r="K442" s="53">
        <v>0</v>
      </c>
      <c r="L442" s="53">
        <v>2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0</v>
      </c>
      <c r="G443" s="53">
        <v>0</v>
      </c>
      <c r="H443" s="53">
        <v>0</v>
      </c>
      <c r="I443" s="53">
        <v>0</v>
      </c>
      <c r="J443" s="53">
        <v>2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7</v>
      </c>
      <c r="F447" s="53">
        <v>0</v>
      </c>
      <c r="G447" s="53">
        <v>1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33</v>
      </c>
      <c r="F448" s="53">
        <v>0</v>
      </c>
      <c r="G448" s="53">
        <v>1</v>
      </c>
      <c r="H448" s="53">
        <v>2</v>
      </c>
      <c r="I448" s="53">
        <v>0</v>
      </c>
      <c r="J448" s="53">
        <v>4</v>
      </c>
      <c r="K448" s="53">
        <v>1</v>
      </c>
      <c r="L448" s="53">
        <v>3</v>
      </c>
      <c r="M448" s="53">
        <v>3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44</v>
      </c>
      <c r="F449" s="53">
        <v>2</v>
      </c>
      <c r="G449" s="53">
        <v>2</v>
      </c>
      <c r="H449" s="53">
        <v>3</v>
      </c>
      <c r="I449" s="53">
        <v>1</v>
      </c>
      <c r="J449" s="53">
        <v>3</v>
      </c>
      <c r="K449" s="53">
        <v>10</v>
      </c>
      <c r="L449" s="53">
        <v>10</v>
      </c>
      <c r="M449" s="53">
        <v>5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2</v>
      </c>
      <c r="G450" s="53">
        <v>0</v>
      </c>
      <c r="H450" s="53">
        <v>0</v>
      </c>
      <c r="I450" s="53">
        <v>1</v>
      </c>
      <c r="J450" s="53">
        <v>0</v>
      </c>
      <c r="K450" s="53">
        <v>0</v>
      </c>
      <c r="L450" s="53">
        <v>0</v>
      </c>
      <c r="M450" s="53">
        <v>1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20</v>
      </c>
      <c r="F451" s="53">
        <v>0</v>
      </c>
      <c r="G451" s="53">
        <v>5</v>
      </c>
      <c r="H451" s="53">
        <v>1</v>
      </c>
      <c r="I451" s="53">
        <v>0</v>
      </c>
      <c r="J451" s="53">
        <v>3</v>
      </c>
      <c r="K451" s="53">
        <v>4</v>
      </c>
      <c r="L451" s="53">
        <v>0</v>
      </c>
      <c r="M451" s="53">
        <v>4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5</v>
      </c>
      <c r="I452" s="53">
        <v>0</v>
      </c>
      <c r="J452" s="53">
        <v>2</v>
      </c>
      <c r="K452" s="53">
        <v>1</v>
      </c>
      <c r="L452" s="53">
        <v>3</v>
      </c>
      <c r="M452" s="53">
        <v>7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34</v>
      </c>
      <c r="F453" s="53">
        <v>7</v>
      </c>
      <c r="G453" s="53">
        <v>1</v>
      </c>
      <c r="H453" s="53">
        <v>1</v>
      </c>
      <c r="I453" s="53">
        <v>0</v>
      </c>
      <c r="J453" s="53">
        <v>0</v>
      </c>
      <c r="K453" s="53">
        <v>0</v>
      </c>
      <c r="L453" s="53">
        <v>2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72</v>
      </c>
      <c r="F454" s="53">
        <v>2</v>
      </c>
      <c r="G454" s="53">
        <v>14</v>
      </c>
      <c r="H454" s="53">
        <v>18</v>
      </c>
      <c r="I454" s="53">
        <v>6</v>
      </c>
      <c r="J454" s="53">
        <v>4</v>
      </c>
      <c r="K454" s="53">
        <v>1</v>
      </c>
      <c r="L454" s="53">
        <v>12</v>
      </c>
      <c r="M454" s="53">
        <v>9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24</v>
      </c>
      <c r="F455" s="53">
        <v>3</v>
      </c>
      <c r="G455" s="53">
        <v>0</v>
      </c>
      <c r="H455" s="53">
        <v>3</v>
      </c>
      <c r="I455" s="53">
        <v>0</v>
      </c>
      <c r="J455" s="53">
        <v>0</v>
      </c>
      <c r="K455" s="53">
        <v>1</v>
      </c>
      <c r="L455" s="53">
        <v>2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1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1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18</v>
      </c>
      <c r="F458" s="53">
        <v>0</v>
      </c>
      <c r="G458" s="53">
        <v>1</v>
      </c>
      <c r="H458" s="53">
        <v>2</v>
      </c>
      <c r="I458" s="53">
        <v>0</v>
      </c>
      <c r="J458" s="53">
        <v>2</v>
      </c>
      <c r="K458" s="53">
        <v>1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15</v>
      </c>
      <c r="F459" s="53">
        <v>2</v>
      </c>
      <c r="G459" s="53">
        <v>0</v>
      </c>
      <c r="H459" s="53">
        <v>0</v>
      </c>
      <c r="I459" s="53">
        <v>1</v>
      </c>
      <c r="J459" s="53">
        <v>0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14</v>
      </c>
      <c r="F460" s="53">
        <v>1</v>
      </c>
      <c r="G460" s="53">
        <v>2</v>
      </c>
      <c r="H460" s="53">
        <v>2</v>
      </c>
      <c r="I460" s="53">
        <v>0</v>
      </c>
      <c r="J460" s="53">
        <v>2</v>
      </c>
      <c r="K460" s="53">
        <v>3</v>
      </c>
      <c r="L460" s="53">
        <v>6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5</v>
      </c>
      <c r="F463" s="53">
        <v>4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3</v>
      </c>
      <c r="C464" s="53">
        <v>3</v>
      </c>
      <c r="D464" s="53">
        <v>0</v>
      </c>
      <c r="E464" s="53">
        <v>53</v>
      </c>
      <c r="F464" s="53">
        <v>2</v>
      </c>
      <c r="G464" s="53">
        <v>4</v>
      </c>
      <c r="H464" s="53">
        <v>8</v>
      </c>
      <c r="I464" s="53">
        <v>0</v>
      </c>
      <c r="J464" s="53">
        <v>7</v>
      </c>
      <c r="K464" s="53">
        <v>3</v>
      </c>
      <c r="L464" s="53">
        <v>23</v>
      </c>
      <c r="M464" s="53">
        <v>8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99</v>
      </c>
      <c r="F465" s="53">
        <v>5</v>
      </c>
      <c r="G465" s="53">
        <v>6</v>
      </c>
      <c r="H465" s="53">
        <v>24</v>
      </c>
      <c r="I465" s="53">
        <v>2</v>
      </c>
      <c r="J465" s="53">
        <v>10</v>
      </c>
      <c r="K465" s="53">
        <v>3</v>
      </c>
      <c r="L465" s="53">
        <v>3</v>
      </c>
      <c r="M465" s="53">
        <v>7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14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1</v>
      </c>
      <c r="E469" s="53">
        <v>12</v>
      </c>
      <c r="F469" s="53">
        <v>0</v>
      </c>
      <c r="G469" s="53">
        <v>0</v>
      </c>
      <c r="H469" s="53">
        <v>2</v>
      </c>
      <c r="I469" s="53">
        <v>1</v>
      </c>
      <c r="J469" s="53">
        <v>7</v>
      </c>
      <c r="K469" s="53">
        <v>1</v>
      </c>
      <c r="L469" s="53">
        <v>4</v>
      </c>
      <c r="M469" s="53">
        <v>2</v>
      </c>
      <c r="N469" s="53">
        <v>1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28</v>
      </c>
      <c r="F470" s="53">
        <v>2</v>
      </c>
      <c r="G470" s="53">
        <v>1</v>
      </c>
      <c r="H470" s="53">
        <v>1</v>
      </c>
      <c r="I470" s="53">
        <v>0</v>
      </c>
      <c r="J470" s="53">
        <v>6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16</v>
      </c>
      <c r="F473" s="53">
        <v>0</v>
      </c>
      <c r="G473" s="53">
        <v>2</v>
      </c>
      <c r="H473" s="53">
        <v>3</v>
      </c>
      <c r="I473" s="53">
        <v>0</v>
      </c>
      <c r="J473" s="53">
        <v>3</v>
      </c>
      <c r="K473" s="53">
        <v>3</v>
      </c>
      <c r="L473" s="53">
        <v>4</v>
      </c>
      <c r="M473" s="53">
        <v>10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1</v>
      </c>
      <c r="H474" s="53">
        <v>0</v>
      </c>
      <c r="I474" s="53">
        <v>0</v>
      </c>
      <c r="J474" s="53">
        <v>0</v>
      </c>
      <c r="K474" s="53">
        <v>1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68</v>
      </c>
      <c r="F475" s="53">
        <v>12</v>
      </c>
      <c r="G475" s="53">
        <v>1</v>
      </c>
      <c r="H475" s="53">
        <v>5</v>
      </c>
      <c r="I475" s="53">
        <v>0</v>
      </c>
      <c r="J475" s="53">
        <v>1</v>
      </c>
      <c r="K475" s="53">
        <v>0</v>
      </c>
      <c r="L475" s="53">
        <v>23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1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21</v>
      </c>
      <c r="F479" s="53">
        <v>4</v>
      </c>
      <c r="G479" s="53">
        <v>0</v>
      </c>
      <c r="H479" s="53">
        <v>2</v>
      </c>
      <c r="I479" s="53">
        <v>0</v>
      </c>
      <c r="J479" s="53">
        <v>1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13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2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4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3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2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5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155</v>
      </c>
      <c r="F486" s="53">
        <v>9</v>
      </c>
      <c r="G486" s="53">
        <v>10</v>
      </c>
      <c r="H486" s="53">
        <v>34</v>
      </c>
      <c r="I486" s="53">
        <v>3</v>
      </c>
      <c r="J486" s="53">
        <v>11</v>
      </c>
      <c r="K486" s="53">
        <v>10</v>
      </c>
      <c r="L486" s="53">
        <v>4</v>
      </c>
      <c r="M486" s="53">
        <v>11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129</v>
      </c>
      <c r="F487" s="53">
        <v>4</v>
      </c>
      <c r="G487" s="53">
        <v>2</v>
      </c>
      <c r="H487" s="53">
        <v>5</v>
      </c>
      <c r="I487" s="53">
        <v>0</v>
      </c>
      <c r="J487" s="53">
        <v>14</v>
      </c>
      <c r="K487" s="53">
        <v>4</v>
      </c>
      <c r="L487" s="53">
        <v>10</v>
      </c>
      <c r="M487" s="53">
        <v>4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0</v>
      </c>
      <c r="G488" s="53">
        <v>2</v>
      </c>
      <c r="H488" s="53">
        <v>0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1</v>
      </c>
      <c r="E492" s="53">
        <v>45</v>
      </c>
      <c r="F492" s="53">
        <v>4</v>
      </c>
      <c r="G492" s="53">
        <v>4</v>
      </c>
      <c r="H492" s="53">
        <v>4</v>
      </c>
      <c r="I492" s="53">
        <v>0</v>
      </c>
      <c r="J492" s="53">
        <v>4</v>
      </c>
      <c r="K492" s="53">
        <v>0</v>
      </c>
      <c r="L492" s="53">
        <v>6</v>
      </c>
      <c r="M492" s="53">
        <v>3</v>
      </c>
      <c r="N492" s="53">
        <v>1</v>
      </c>
      <c r="O492" s="53">
        <v>0</v>
      </c>
    </row>
    <row r="493" spans="1:15" x14ac:dyDescent="0.25">
      <c r="A493" s="57" t="s">
        <v>498</v>
      </c>
      <c r="B493" s="53">
        <v>1</v>
      </c>
      <c r="C493" s="53">
        <v>1</v>
      </c>
      <c r="D493" s="53">
        <v>0</v>
      </c>
      <c r="E493" s="53">
        <v>26</v>
      </c>
      <c r="F493" s="53">
        <v>4</v>
      </c>
      <c r="G493" s="53">
        <v>3</v>
      </c>
      <c r="H493" s="53">
        <v>2</v>
      </c>
      <c r="I493" s="53">
        <v>0</v>
      </c>
      <c r="J493" s="53">
        <v>0</v>
      </c>
      <c r="K493" s="53">
        <v>3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19</v>
      </c>
      <c r="F494" s="53">
        <v>1</v>
      </c>
      <c r="G494" s="53">
        <v>2</v>
      </c>
      <c r="H494" s="53">
        <v>0</v>
      </c>
      <c r="I494" s="53">
        <v>1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2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4</v>
      </c>
      <c r="C497" s="53">
        <v>4</v>
      </c>
      <c r="D497" s="53">
        <v>0</v>
      </c>
      <c r="E497" s="53">
        <v>240</v>
      </c>
      <c r="F497" s="53">
        <v>4</v>
      </c>
      <c r="G497" s="53">
        <v>47</v>
      </c>
      <c r="H497" s="53">
        <v>225</v>
      </c>
      <c r="I497" s="53">
        <v>34</v>
      </c>
      <c r="J497" s="53">
        <v>29</v>
      </c>
      <c r="K497" s="53">
        <v>15</v>
      </c>
      <c r="L497" s="53">
        <v>37</v>
      </c>
      <c r="M497" s="53">
        <v>15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2</v>
      </c>
      <c r="H502" s="53">
        <v>0</v>
      </c>
      <c r="I502" s="53">
        <v>1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3</v>
      </c>
      <c r="F503" s="53">
        <v>0</v>
      </c>
      <c r="G503" s="53">
        <v>0</v>
      </c>
      <c r="H503" s="53">
        <v>1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2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1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1</v>
      </c>
      <c r="G506" s="53">
        <v>0</v>
      </c>
      <c r="H506" s="53">
        <v>1</v>
      </c>
      <c r="I506" s="53">
        <v>0</v>
      </c>
      <c r="J506" s="53">
        <v>0</v>
      </c>
      <c r="K506" s="53">
        <v>1</v>
      </c>
      <c r="L506" s="53">
        <v>1</v>
      </c>
      <c r="M506" s="53">
        <v>1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32</v>
      </c>
      <c r="F509" s="53">
        <v>2</v>
      </c>
      <c r="G509" s="53">
        <v>2</v>
      </c>
      <c r="H509" s="53">
        <v>1</v>
      </c>
      <c r="I509" s="53">
        <v>0</v>
      </c>
      <c r="J509" s="53">
        <v>4</v>
      </c>
      <c r="K509" s="53">
        <v>0</v>
      </c>
      <c r="L509" s="53">
        <v>0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191</v>
      </c>
      <c r="C510" s="54">
        <v>202</v>
      </c>
      <c r="D510" s="54">
        <v>12</v>
      </c>
      <c r="E510" s="54">
        <v>14056</v>
      </c>
      <c r="F510" s="54">
        <v>672</v>
      </c>
      <c r="G510" s="54">
        <v>1689</v>
      </c>
      <c r="H510" s="54">
        <v>5293</v>
      </c>
      <c r="I510" s="54">
        <v>1241</v>
      </c>
      <c r="J510" s="54">
        <v>1547</v>
      </c>
      <c r="K510" s="54">
        <v>604</v>
      </c>
      <c r="L510" s="54">
        <v>1178</v>
      </c>
      <c r="M510" s="54">
        <v>876</v>
      </c>
      <c r="N510" s="54">
        <v>12</v>
      </c>
      <c r="O510" s="54">
        <v>5</v>
      </c>
    </row>
    <row r="511" spans="1:15" x14ac:dyDescent="0.25">
      <c r="B511" s="54">
        <v>191</v>
      </c>
      <c r="C511" s="54">
        <v>202</v>
      </c>
      <c r="D511" s="54">
        <v>12</v>
      </c>
      <c r="E511" s="54">
        <v>14056</v>
      </c>
      <c r="F511" s="54">
        <v>672</v>
      </c>
      <c r="G511" s="54">
        <v>1689</v>
      </c>
      <c r="H511" s="54">
        <v>5293</v>
      </c>
      <c r="I511" s="54">
        <v>1241</v>
      </c>
      <c r="J511" s="54">
        <v>1547</v>
      </c>
      <c r="K511" s="54">
        <v>604</v>
      </c>
      <c r="L511" s="54">
        <v>1178</v>
      </c>
      <c r="M511" s="54">
        <v>876</v>
      </c>
      <c r="N511" s="54">
        <v>12</v>
      </c>
      <c r="O511" s="54">
        <v>5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O515"/>
  <sheetViews>
    <sheetView workbookViewId="0">
      <selection activeCell="C1" sqref="C1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581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569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8</v>
      </c>
      <c r="F13" s="53">
        <v>6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13</v>
      </c>
      <c r="F15" s="53">
        <v>2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2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83</v>
      </c>
      <c r="F18" s="53">
        <v>8</v>
      </c>
      <c r="G18" s="53">
        <v>3</v>
      </c>
      <c r="H18" s="53">
        <v>9</v>
      </c>
      <c r="I18" s="53">
        <v>1</v>
      </c>
      <c r="J18" s="53">
        <v>6</v>
      </c>
      <c r="K18" s="53">
        <v>4</v>
      </c>
      <c r="L18" s="53">
        <v>11</v>
      </c>
      <c r="M18" s="53">
        <v>8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8</v>
      </c>
      <c r="F21" s="53">
        <v>3</v>
      </c>
      <c r="G21" s="53">
        <v>0</v>
      </c>
      <c r="H21" s="53">
        <v>1</v>
      </c>
      <c r="I21" s="53">
        <v>0</v>
      </c>
      <c r="J21" s="53">
        <v>0</v>
      </c>
      <c r="K21" s="53">
        <v>2</v>
      </c>
      <c r="L21" s="53">
        <v>1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17</v>
      </c>
      <c r="C24" s="53">
        <v>19</v>
      </c>
      <c r="D24" s="53">
        <v>1</v>
      </c>
      <c r="E24" s="53">
        <v>171</v>
      </c>
      <c r="F24" s="53">
        <v>1</v>
      </c>
      <c r="G24" s="53">
        <v>22</v>
      </c>
      <c r="H24" s="53">
        <v>230</v>
      </c>
      <c r="I24" s="53">
        <v>36</v>
      </c>
      <c r="J24" s="53">
        <v>37</v>
      </c>
      <c r="K24" s="53">
        <v>14</v>
      </c>
      <c r="L24" s="53">
        <v>32</v>
      </c>
      <c r="M24" s="53">
        <v>19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6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6</v>
      </c>
      <c r="F26" s="53">
        <v>2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12</v>
      </c>
      <c r="F29" s="53">
        <v>0</v>
      </c>
      <c r="G29" s="53">
        <v>1</v>
      </c>
      <c r="H29" s="53">
        <v>0</v>
      </c>
      <c r="I29" s="53">
        <v>0</v>
      </c>
      <c r="J29" s="53">
        <v>1</v>
      </c>
      <c r="K29" s="53">
        <v>0</v>
      </c>
      <c r="L29" s="53">
        <v>4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7</v>
      </c>
      <c r="F30" s="53">
        <v>1</v>
      </c>
      <c r="G30" s="53">
        <v>0</v>
      </c>
      <c r="H30" s="53">
        <v>0</v>
      </c>
      <c r="I30" s="53">
        <v>1</v>
      </c>
      <c r="J30" s="53">
        <v>0</v>
      </c>
      <c r="K30" s="53">
        <v>1</v>
      </c>
      <c r="L30" s="53">
        <v>1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4</v>
      </c>
      <c r="F32" s="53">
        <v>1</v>
      </c>
      <c r="G32" s="53">
        <v>0</v>
      </c>
      <c r="H32" s="53">
        <v>0</v>
      </c>
      <c r="I32" s="53">
        <v>0</v>
      </c>
      <c r="J32" s="53">
        <v>2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1</v>
      </c>
      <c r="C33" s="53">
        <v>1</v>
      </c>
      <c r="D33" s="53">
        <v>0</v>
      </c>
      <c r="E33" s="53">
        <v>18</v>
      </c>
      <c r="F33" s="53">
        <v>0</v>
      </c>
      <c r="G33" s="53">
        <v>0</v>
      </c>
      <c r="H33" s="53">
        <v>0</v>
      </c>
      <c r="I33" s="53">
        <v>0</v>
      </c>
      <c r="J33" s="53">
        <v>2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29</v>
      </c>
      <c r="F35" s="53">
        <v>0</v>
      </c>
      <c r="G35" s="53">
        <v>0</v>
      </c>
      <c r="H35" s="53">
        <v>1</v>
      </c>
      <c r="I35" s="53">
        <v>0</v>
      </c>
      <c r="J35" s="53">
        <v>1</v>
      </c>
      <c r="K35" s="53">
        <v>1</v>
      </c>
      <c r="L35" s="53">
        <v>2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5</v>
      </c>
      <c r="F36" s="53">
        <v>1</v>
      </c>
      <c r="G36" s="53">
        <v>0</v>
      </c>
      <c r="H36" s="53">
        <v>1</v>
      </c>
      <c r="I36" s="53">
        <v>0</v>
      </c>
      <c r="J36" s="53">
        <v>2</v>
      </c>
      <c r="K36" s="53">
        <v>2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13</v>
      </c>
      <c r="F37" s="53">
        <v>2</v>
      </c>
      <c r="G37" s="53">
        <v>0</v>
      </c>
      <c r="H37" s="53">
        <v>0</v>
      </c>
      <c r="I37" s="53">
        <v>0</v>
      </c>
      <c r="J37" s="53">
        <v>1</v>
      </c>
      <c r="K37" s="53">
        <v>2</v>
      </c>
      <c r="L37" s="53">
        <v>1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10</v>
      </c>
      <c r="F38" s="53">
        <v>5</v>
      </c>
      <c r="G38" s="53">
        <v>0</v>
      </c>
      <c r="H38" s="53">
        <v>1</v>
      </c>
      <c r="I38" s="53">
        <v>0</v>
      </c>
      <c r="J38" s="53">
        <v>3</v>
      </c>
      <c r="K38" s="53">
        <v>0</v>
      </c>
      <c r="L38" s="53">
        <v>3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</v>
      </c>
      <c r="F39" s="53">
        <v>0</v>
      </c>
      <c r="G39" s="53">
        <v>0</v>
      </c>
      <c r="H39" s="53">
        <v>0</v>
      </c>
      <c r="I39" s="53">
        <v>0</v>
      </c>
      <c r="J39" s="53">
        <v>3</v>
      </c>
      <c r="K39" s="53">
        <v>2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8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1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157</v>
      </c>
      <c r="F42" s="53">
        <v>27</v>
      </c>
      <c r="G42" s="53">
        <v>4</v>
      </c>
      <c r="H42" s="53">
        <v>31</v>
      </c>
      <c r="I42" s="53">
        <v>1</v>
      </c>
      <c r="J42" s="53">
        <v>5</v>
      </c>
      <c r="K42" s="53">
        <v>8</v>
      </c>
      <c r="L42" s="53">
        <v>6</v>
      </c>
      <c r="M42" s="53">
        <v>2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27</v>
      </c>
      <c r="F43" s="53">
        <v>0</v>
      </c>
      <c r="G43" s="53">
        <v>0</v>
      </c>
      <c r="H43" s="53">
        <v>2</v>
      </c>
      <c r="I43" s="53">
        <v>0</v>
      </c>
      <c r="J43" s="53">
        <v>2</v>
      </c>
      <c r="K43" s="53">
        <v>1</v>
      </c>
      <c r="L43" s="53">
        <v>3</v>
      </c>
      <c r="M43" s="53">
        <v>3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1</v>
      </c>
      <c r="G46" s="53">
        <v>1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1</v>
      </c>
      <c r="C48" s="53">
        <v>1</v>
      </c>
      <c r="D48" s="53">
        <v>0</v>
      </c>
      <c r="E48" s="53">
        <v>7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0</v>
      </c>
      <c r="E49" s="53">
        <v>27</v>
      </c>
      <c r="F49" s="53">
        <v>5</v>
      </c>
      <c r="G49" s="53">
        <v>0</v>
      </c>
      <c r="H49" s="53">
        <v>9</v>
      </c>
      <c r="I49" s="53">
        <v>0</v>
      </c>
      <c r="J49" s="53">
        <v>2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1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2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1</v>
      </c>
      <c r="C53" s="53">
        <v>1</v>
      </c>
      <c r="D53" s="53">
        <v>0</v>
      </c>
      <c r="E53" s="53">
        <v>2</v>
      </c>
      <c r="F53" s="53">
        <v>0</v>
      </c>
      <c r="G53" s="53">
        <v>0</v>
      </c>
      <c r="H53" s="53">
        <v>1</v>
      </c>
      <c r="I53" s="53">
        <v>0</v>
      </c>
      <c r="J53" s="53">
        <v>1</v>
      </c>
      <c r="K53" s="53">
        <v>2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145</v>
      </c>
      <c r="F55" s="53">
        <v>2</v>
      </c>
      <c r="G55" s="53">
        <v>26</v>
      </c>
      <c r="H55" s="53">
        <v>41</v>
      </c>
      <c r="I55" s="53">
        <v>2</v>
      </c>
      <c r="J55" s="53">
        <v>12</v>
      </c>
      <c r="K55" s="53">
        <v>8</v>
      </c>
      <c r="L55" s="53">
        <v>6</v>
      </c>
      <c r="M55" s="53">
        <v>9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1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4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2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5</v>
      </c>
      <c r="F61" s="53">
        <v>2</v>
      </c>
      <c r="G61" s="53">
        <v>0</v>
      </c>
      <c r="H61" s="53">
        <v>5</v>
      </c>
      <c r="I61" s="53">
        <v>0</v>
      </c>
      <c r="J61" s="53">
        <v>0</v>
      </c>
      <c r="K61" s="53">
        <v>1</v>
      </c>
      <c r="L61" s="53">
        <v>3</v>
      </c>
      <c r="M61" s="53">
        <v>2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2</v>
      </c>
      <c r="H62" s="53">
        <v>0</v>
      </c>
      <c r="I62" s="53">
        <v>2</v>
      </c>
      <c r="J62" s="53">
        <v>2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3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18</v>
      </c>
      <c r="F64" s="53">
        <v>1</v>
      </c>
      <c r="G64" s="53">
        <v>0</v>
      </c>
      <c r="H64" s="53">
        <v>2</v>
      </c>
      <c r="I64" s="53">
        <v>0</v>
      </c>
      <c r="J64" s="53">
        <v>1</v>
      </c>
      <c r="K64" s="53">
        <v>0</v>
      </c>
      <c r="L64" s="53">
        <v>1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9</v>
      </c>
      <c r="F65" s="53">
        <v>2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1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10</v>
      </c>
      <c r="F66" s="53">
        <v>1</v>
      </c>
      <c r="G66" s="53">
        <v>0</v>
      </c>
      <c r="H66" s="53">
        <v>0</v>
      </c>
      <c r="I66" s="53">
        <v>0</v>
      </c>
      <c r="J66" s="53">
        <v>3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7</v>
      </c>
      <c r="F68" s="53">
        <v>3</v>
      </c>
      <c r="G68" s="53">
        <v>0</v>
      </c>
      <c r="H68" s="53">
        <v>2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4</v>
      </c>
      <c r="F69" s="53">
        <v>0</v>
      </c>
      <c r="G69" s="53">
        <v>0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25</v>
      </c>
      <c r="F70" s="53">
        <v>3</v>
      </c>
      <c r="G70" s="53">
        <v>2</v>
      </c>
      <c r="H70" s="53">
        <v>3</v>
      </c>
      <c r="I70" s="53">
        <v>0</v>
      </c>
      <c r="J70" s="53">
        <v>2</v>
      </c>
      <c r="K70" s="53">
        <v>2</v>
      </c>
      <c r="L70" s="53">
        <v>8</v>
      </c>
      <c r="M70" s="53">
        <v>5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33</v>
      </c>
      <c r="F71" s="53">
        <v>3</v>
      </c>
      <c r="G71" s="53">
        <v>0</v>
      </c>
      <c r="H71" s="53">
        <v>0</v>
      </c>
      <c r="I71" s="53">
        <v>0</v>
      </c>
      <c r="J71" s="53">
        <v>1</v>
      </c>
      <c r="K71" s="53">
        <v>0</v>
      </c>
      <c r="L71" s="53">
        <v>2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25</v>
      </c>
      <c r="F72" s="53">
        <v>8</v>
      </c>
      <c r="G72" s="53">
        <v>0</v>
      </c>
      <c r="H72" s="53">
        <v>1</v>
      </c>
      <c r="I72" s="53">
        <v>0</v>
      </c>
      <c r="J72" s="53">
        <v>3</v>
      </c>
      <c r="K72" s="53">
        <v>5</v>
      </c>
      <c r="L72" s="53">
        <v>3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90</v>
      </c>
      <c r="F73" s="53">
        <v>3</v>
      </c>
      <c r="G73" s="53">
        <v>8</v>
      </c>
      <c r="H73" s="53">
        <v>15</v>
      </c>
      <c r="I73" s="53">
        <v>0</v>
      </c>
      <c r="J73" s="53">
        <v>5</v>
      </c>
      <c r="K73" s="53">
        <v>7</v>
      </c>
      <c r="L73" s="53">
        <v>6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</v>
      </c>
      <c r="C74" s="53">
        <v>3</v>
      </c>
      <c r="D74" s="53">
        <v>0</v>
      </c>
      <c r="E74" s="53">
        <v>124</v>
      </c>
      <c r="F74" s="53">
        <v>2</v>
      </c>
      <c r="G74" s="53">
        <v>21</v>
      </c>
      <c r="H74" s="53">
        <v>101</v>
      </c>
      <c r="I74" s="53">
        <v>30</v>
      </c>
      <c r="J74" s="53">
        <v>21</v>
      </c>
      <c r="K74" s="53">
        <v>5</v>
      </c>
      <c r="L74" s="53">
        <v>29</v>
      </c>
      <c r="M74" s="53">
        <v>9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88</v>
      </c>
      <c r="F78" s="53">
        <v>4</v>
      </c>
      <c r="G78" s="53">
        <v>7</v>
      </c>
      <c r="H78" s="53">
        <v>7</v>
      </c>
      <c r="I78" s="53">
        <v>0</v>
      </c>
      <c r="J78" s="53">
        <v>8</v>
      </c>
      <c r="K78" s="53">
        <v>4</v>
      </c>
      <c r="L78" s="53">
        <v>8</v>
      </c>
      <c r="M78" s="53">
        <v>3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1</v>
      </c>
      <c r="C80" s="53">
        <v>1</v>
      </c>
      <c r="D80" s="53">
        <v>0</v>
      </c>
      <c r="E80" s="53">
        <v>2</v>
      </c>
      <c r="F80" s="53">
        <v>0</v>
      </c>
      <c r="G80" s="53">
        <v>0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2</v>
      </c>
      <c r="G81" s="53">
        <v>0</v>
      </c>
      <c r="H81" s="53">
        <v>0</v>
      </c>
      <c r="I81" s="53">
        <v>1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1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2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45</v>
      </c>
      <c r="F84" s="53">
        <v>0</v>
      </c>
      <c r="G84" s="53">
        <v>46</v>
      </c>
      <c r="H84" s="53">
        <v>46</v>
      </c>
      <c r="I84" s="53">
        <v>19</v>
      </c>
      <c r="J84" s="53">
        <v>5</v>
      </c>
      <c r="K84" s="53">
        <v>1</v>
      </c>
      <c r="L84" s="53">
        <v>13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1</v>
      </c>
      <c r="C85" s="53">
        <v>1</v>
      </c>
      <c r="D85" s="53">
        <v>0</v>
      </c>
      <c r="E85" s="53">
        <v>4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5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2</v>
      </c>
      <c r="D87" s="53">
        <v>0</v>
      </c>
      <c r="E87" s="53">
        <v>40</v>
      </c>
      <c r="F87" s="53">
        <v>7</v>
      </c>
      <c r="G87" s="53">
        <v>1</v>
      </c>
      <c r="H87" s="53">
        <v>2</v>
      </c>
      <c r="I87" s="53">
        <v>0</v>
      </c>
      <c r="J87" s="53">
        <v>3</v>
      </c>
      <c r="K87" s="53">
        <v>4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6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24</v>
      </c>
      <c r="F89" s="53">
        <v>11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76</v>
      </c>
      <c r="F90" s="53">
        <v>0</v>
      </c>
      <c r="G90" s="53">
        <v>2</v>
      </c>
      <c r="H90" s="53">
        <v>4</v>
      </c>
      <c r="I90" s="53">
        <v>0</v>
      </c>
      <c r="J90" s="53">
        <v>5</v>
      </c>
      <c r="K90" s="53">
        <v>1</v>
      </c>
      <c r="L90" s="53">
        <v>5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64</v>
      </c>
      <c r="F91" s="53">
        <v>14</v>
      </c>
      <c r="G91" s="53">
        <v>3</v>
      </c>
      <c r="H91" s="53">
        <v>0</v>
      </c>
      <c r="I91" s="53">
        <v>0</v>
      </c>
      <c r="J91" s="53">
        <v>0</v>
      </c>
      <c r="K91" s="53">
        <v>1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10</v>
      </c>
      <c r="C92" s="53">
        <v>10</v>
      </c>
      <c r="D92" s="53">
        <v>1</v>
      </c>
      <c r="E92" s="53">
        <v>559</v>
      </c>
      <c r="F92" s="53">
        <v>2</v>
      </c>
      <c r="G92" s="53">
        <v>75</v>
      </c>
      <c r="H92" s="53">
        <v>361</v>
      </c>
      <c r="I92" s="53">
        <v>79</v>
      </c>
      <c r="J92" s="53">
        <v>46</v>
      </c>
      <c r="K92" s="53">
        <v>17</v>
      </c>
      <c r="L92" s="53">
        <v>97</v>
      </c>
      <c r="M92" s="53">
        <v>34</v>
      </c>
      <c r="N92" s="53">
        <v>2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6</v>
      </c>
      <c r="F94" s="53">
        <v>4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113</v>
      </c>
      <c r="F95" s="53">
        <v>0</v>
      </c>
      <c r="G95" s="53">
        <v>5</v>
      </c>
      <c r="H95" s="53">
        <v>14</v>
      </c>
      <c r="I95" s="53">
        <v>0</v>
      </c>
      <c r="J95" s="53">
        <v>17</v>
      </c>
      <c r="K95" s="53">
        <v>4</v>
      </c>
      <c r="L95" s="53">
        <v>7</v>
      </c>
      <c r="M95" s="53">
        <v>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0</v>
      </c>
      <c r="E97" s="53">
        <v>16</v>
      </c>
      <c r="F97" s="53">
        <v>5</v>
      </c>
      <c r="G97" s="53">
        <v>1</v>
      </c>
      <c r="H97" s="53">
        <v>1</v>
      </c>
      <c r="I97" s="53">
        <v>0</v>
      </c>
      <c r="J97" s="53">
        <v>0</v>
      </c>
      <c r="K97" s="53">
        <v>1</v>
      </c>
      <c r="L97" s="53">
        <v>0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8</v>
      </c>
      <c r="F98" s="53">
        <v>2</v>
      </c>
      <c r="G98" s="53">
        <v>0</v>
      </c>
      <c r="H98" s="53">
        <v>0</v>
      </c>
      <c r="I98" s="53">
        <v>0</v>
      </c>
      <c r="J98" s="53">
        <v>0</v>
      </c>
      <c r="K98" s="53">
        <v>1</v>
      </c>
      <c r="L98" s="53">
        <v>3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5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1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1</v>
      </c>
      <c r="G101" s="53">
        <v>0</v>
      </c>
      <c r="H101" s="53">
        <v>2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101</v>
      </c>
      <c r="F102" s="53">
        <v>5</v>
      </c>
      <c r="G102" s="53">
        <v>12</v>
      </c>
      <c r="H102" s="53">
        <v>13</v>
      </c>
      <c r="I102" s="53">
        <v>1</v>
      </c>
      <c r="J102" s="53">
        <v>8</v>
      </c>
      <c r="K102" s="53">
        <v>4</v>
      </c>
      <c r="L102" s="53">
        <v>7</v>
      </c>
      <c r="M102" s="53">
        <v>8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21</v>
      </c>
      <c r="F103" s="53">
        <v>1</v>
      </c>
      <c r="G103" s="53">
        <v>0</v>
      </c>
      <c r="H103" s="53">
        <v>5</v>
      </c>
      <c r="I103" s="53">
        <v>1</v>
      </c>
      <c r="J103" s="53">
        <v>1</v>
      </c>
      <c r="K103" s="53">
        <v>1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8</v>
      </c>
      <c r="F105" s="53">
        <v>0</v>
      </c>
      <c r="G105" s="53">
        <v>1</v>
      </c>
      <c r="H105" s="53">
        <v>0</v>
      </c>
      <c r="I105" s="53">
        <v>0</v>
      </c>
      <c r="J105" s="53">
        <v>2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7</v>
      </c>
      <c r="F107" s="53">
        <v>1</v>
      </c>
      <c r="G107" s="53">
        <v>0</v>
      </c>
      <c r="H107" s="53">
        <v>0</v>
      </c>
      <c r="I107" s="53">
        <v>0</v>
      </c>
      <c r="J107" s="53">
        <v>3</v>
      </c>
      <c r="K107" s="53">
        <v>2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11</v>
      </c>
      <c r="C108" s="53">
        <v>11</v>
      </c>
      <c r="D108" s="53">
        <v>0</v>
      </c>
      <c r="E108" s="53">
        <v>622</v>
      </c>
      <c r="F108" s="53">
        <v>2</v>
      </c>
      <c r="G108" s="53">
        <v>160</v>
      </c>
      <c r="H108" s="53">
        <v>355</v>
      </c>
      <c r="I108" s="53">
        <v>74</v>
      </c>
      <c r="J108" s="53">
        <v>69</v>
      </c>
      <c r="K108" s="53">
        <v>27</v>
      </c>
      <c r="L108" s="53">
        <v>20</v>
      </c>
      <c r="M108" s="53">
        <v>15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2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7</v>
      </c>
      <c r="F110" s="53">
        <v>6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5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3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10</v>
      </c>
      <c r="F113" s="53">
        <v>1</v>
      </c>
      <c r="G113" s="53">
        <v>1</v>
      </c>
      <c r="H113" s="53">
        <v>0</v>
      </c>
      <c r="I113" s="53">
        <v>1</v>
      </c>
      <c r="J113" s="53">
        <v>1</v>
      </c>
      <c r="K113" s="53">
        <v>1</v>
      </c>
      <c r="L113" s="53">
        <v>2</v>
      </c>
      <c r="M113" s="53">
        <v>2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9</v>
      </c>
      <c r="F114" s="53">
        <v>1</v>
      </c>
      <c r="G114" s="53">
        <v>0</v>
      </c>
      <c r="H114" s="53">
        <v>0</v>
      </c>
      <c r="I114" s="53">
        <v>0</v>
      </c>
      <c r="J114" s="53">
        <v>2</v>
      </c>
      <c r="K114" s="53">
        <v>0</v>
      </c>
      <c r="L114" s="53">
        <v>2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3</v>
      </c>
      <c r="I115" s="53">
        <v>1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28</v>
      </c>
      <c r="F116" s="53">
        <v>1</v>
      </c>
      <c r="G116" s="53">
        <v>2</v>
      </c>
      <c r="H116" s="53">
        <v>1</v>
      </c>
      <c r="I116" s="53">
        <v>0</v>
      </c>
      <c r="J116" s="53">
        <v>4</v>
      </c>
      <c r="K116" s="53">
        <v>1</v>
      </c>
      <c r="L116" s="53">
        <v>6</v>
      </c>
      <c r="M116" s="53">
        <v>11</v>
      </c>
      <c r="N116" s="53">
        <v>0</v>
      </c>
      <c r="O116" s="53">
        <v>1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15</v>
      </c>
      <c r="F119" s="53">
        <v>1</v>
      </c>
      <c r="G119" s="53">
        <v>1</v>
      </c>
      <c r="H119" s="53">
        <v>4</v>
      </c>
      <c r="I119" s="53">
        <v>0</v>
      </c>
      <c r="J119" s="53">
        <v>1</v>
      </c>
      <c r="K119" s="53">
        <v>1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37</v>
      </c>
      <c r="F121" s="53">
        <v>1</v>
      </c>
      <c r="G121" s="53">
        <v>3</v>
      </c>
      <c r="H121" s="53">
        <v>9</v>
      </c>
      <c r="I121" s="53">
        <v>2</v>
      </c>
      <c r="J121" s="53">
        <v>3</v>
      </c>
      <c r="K121" s="53">
        <v>2</v>
      </c>
      <c r="L121" s="53">
        <v>0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7</v>
      </c>
      <c r="F122" s="53">
        <v>2</v>
      </c>
      <c r="G122" s="53">
        <v>0</v>
      </c>
      <c r="H122" s="53">
        <v>0</v>
      </c>
      <c r="I122" s="53">
        <v>0</v>
      </c>
      <c r="J122" s="53">
        <v>0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1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1</v>
      </c>
      <c r="G124" s="53">
        <v>0</v>
      </c>
      <c r="H124" s="53">
        <v>1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0</v>
      </c>
      <c r="H125" s="53">
        <v>1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2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2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1</v>
      </c>
      <c r="E129" s="53">
        <v>1</v>
      </c>
      <c r="F129" s="53">
        <v>0</v>
      </c>
      <c r="G129" s="53">
        <v>0</v>
      </c>
      <c r="H129" s="53">
        <v>1</v>
      </c>
      <c r="I129" s="53">
        <v>0</v>
      </c>
      <c r="J129" s="53">
        <v>0</v>
      </c>
      <c r="K129" s="53">
        <v>1</v>
      </c>
      <c r="L129" s="53">
        <v>0</v>
      </c>
      <c r="M129" s="53">
        <v>0</v>
      </c>
      <c r="N129" s="53">
        <v>1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10</v>
      </c>
      <c r="F130" s="53">
        <v>0</v>
      </c>
      <c r="G130" s="53">
        <v>2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1</v>
      </c>
      <c r="I133" s="53">
        <v>1</v>
      </c>
      <c r="J133" s="53">
        <v>1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1</v>
      </c>
      <c r="H134" s="53">
        <v>0</v>
      </c>
      <c r="I134" s="53">
        <v>0</v>
      </c>
      <c r="J134" s="53">
        <v>3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1</v>
      </c>
      <c r="G135" s="53">
        <v>0</v>
      </c>
      <c r="H135" s="53">
        <v>0</v>
      </c>
      <c r="I135" s="53">
        <v>0</v>
      </c>
      <c r="J135" s="53">
        <v>1</v>
      </c>
      <c r="K135" s="53">
        <v>2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115</v>
      </c>
      <c r="F137" s="53">
        <v>7</v>
      </c>
      <c r="G137" s="53">
        <v>4</v>
      </c>
      <c r="H137" s="53">
        <v>13</v>
      </c>
      <c r="I137" s="53">
        <v>2</v>
      </c>
      <c r="J137" s="53">
        <v>13</v>
      </c>
      <c r="K137" s="53">
        <v>15</v>
      </c>
      <c r="L137" s="53">
        <v>5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8</v>
      </c>
      <c r="F139" s="53">
        <v>1</v>
      </c>
      <c r="G139" s="53">
        <v>0</v>
      </c>
      <c r="H139" s="53">
        <v>4</v>
      </c>
      <c r="I139" s="53">
        <v>2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1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10</v>
      </c>
      <c r="F143" s="53">
        <v>7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18</v>
      </c>
      <c r="F144" s="53">
        <v>0</v>
      </c>
      <c r="G144" s="53">
        <v>1</v>
      </c>
      <c r="H144" s="53">
        <v>4</v>
      </c>
      <c r="I144" s="53">
        <v>2</v>
      </c>
      <c r="J144" s="53">
        <v>3</v>
      </c>
      <c r="K144" s="53">
        <v>1</v>
      </c>
      <c r="L144" s="53">
        <v>8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1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11</v>
      </c>
      <c r="F147" s="53">
        <v>1</v>
      </c>
      <c r="G147" s="53">
        <v>2</v>
      </c>
      <c r="H147" s="53">
        <v>3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53</v>
      </c>
      <c r="F148" s="53">
        <v>10</v>
      </c>
      <c r="G148" s="53">
        <v>2</v>
      </c>
      <c r="H148" s="53">
        <v>3</v>
      </c>
      <c r="I148" s="53">
        <v>1</v>
      </c>
      <c r="J148" s="53">
        <v>2</v>
      </c>
      <c r="K148" s="53">
        <v>6</v>
      </c>
      <c r="L148" s="53">
        <v>2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11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3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5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35</v>
      </c>
      <c r="F153" s="53">
        <v>2</v>
      </c>
      <c r="G153" s="53">
        <v>2</v>
      </c>
      <c r="H153" s="53">
        <v>16</v>
      </c>
      <c r="I153" s="53">
        <v>2</v>
      </c>
      <c r="J153" s="53">
        <v>3</v>
      </c>
      <c r="K153" s="53">
        <v>4</v>
      </c>
      <c r="L153" s="53">
        <v>4</v>
      </c>
      <c r="M153" s="53">
        <v>1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1</v>
      </c>
      <c r="E154" s="53">
        <v>12</v>
      </c>
      <c r="F154" s="53">
        <v>0</v>
      </c>
      <c r="G154" s="53">
        <v>0</v>
      </c>
      <c r="H154" s="53">
        <v>1</v>
      </c>
      <c r="I154" s="53">
        <v>0</v>
      </c>
      <c r="J154" s="53">
        <v>1</v>
      </c>
      <c r="K154" s="53">
        <v>1</v>
      </c>
      <c r="L154" s="53">
        <v>6</v>
      </c>
      <c r="M154" s="53">
        <v>0</v>
      </c>
      <c r="N154" s="53">
        <v>1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37</v>
      </c>
      <c r="F155" s="53">
        <v>1</v>
      </c>
      <c r="G155" s="53">
        <v>3</v>
      </c>
      <c r="H155" s="53">
        <v>3</v>
      </c>
      <c r="I155" s="53">
        <v>0</v>
      </c>
      <c r="J155" s="53">
        <v>1</v>
      </c>
      <c r="K155" s="53">
        <v>2</v>
      </c>
      <c r="L155" s="53">
        <v>1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10</v>
      </c>
      <c r="F157" s="53">
        <v>2</v>
      </c>
      <c r="G157" s="53">
        <v>1</v>
      </c>
      <c r="H157" s="53">
        <v>0</v>
      </c>
      <c r="I157" s="53">
        <v>0</v>
      </c>
      <c r="J157" s="53">
        <v>0</v>
      </c>
      <c r="K157" s="53">
        <v>0</v>
      </c>
      <c r="L157" s="53">
        <v>2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157</v>
      </c>
      <c r="F160" s="53">
        <v>1</v>
      </c>
      <c r="G160" s="53">
        <v>36</v>
      </c>
      <c r="H160" s="53">
        <v>13</v>
      </c>
      <c r="I160" s="53">
        <v>1</v>
      </c>
      <c r="J160" s="53">
        <v>16</v>
      </c>
      <c r="K160" s="53">
        <v>18</v>
      </c>
      <c r="L160" s="53">
        <v>10</v>
      </c>
      <c r="M160" s="53">
        <v>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9</v>
      </c>
      <c r="F161" s="53">
        <v>3</v>
      </c>
      <c r="G161" s="53">
        <v>0</v>
      </c>
      <c r="H161" s="53">
        <v>2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1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7</v>
      </c>
      <c r="F164" s="53">
        <v>1</v>
      </c>
      <c r="G164" s="53">
        <v>1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1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2</v>
      </c>
      <c r="D166" s="53">
        <v>0</v>
      </c>
      <c r="E166" s="53">
        <v>7</v>
      </c>
      <c r="F166" s="53">
        <v>1</v>
      </c>
      <c r="G166" s="53">
        <v>1</v>
      </c>
      <c r="H166" s="53">
        <v>2</v>
      </c>
      <c r="I166" s="53">
        <v>0</v>
      </c>
      <c r="J166" s="53">
        <v>0</v>
      </c>
      <c r="K166" s="53">
        <v>1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41</v>
      </c>
      <c r="F168" s="53">
        <v>4</v>
      </c>
      <c r="G168" s="53">
        <v>2</v>
      </c>
      <c r="H168" s="53">
        <v>21</v>
      </c>
      <c r="I168" s="53">
        <v>8</v>
      </c>
      <c r="J168" s="53">
        <v>6</v>
      </c>
      <c r="K168" s="53">
        <v>2</v>
      </c>
      <c r="L168" s="53">
        <v>5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3</v>
      </c>
      <c r="D169" s="53">
        <v>0</v>
      </c>
      <c r="E169" s="53">
        <v>116</v>
      </c>
      <c r="F169" s="53">
        <v>0</v>
      </c>
      <c r="G169" s="53">
        <v>20</v>
      </c>
      <c r="H169" s="53">
        <v>98</v>
      </c>
      <c r="I169" s="53">
        <v>12</v>
      </c>
      <c r="J169" s="53">
        <v>10</v>
      </c>
      <c r="K169" s="53">
        <v>4</v>
      </c>
      <c r="L169" s="53">
        <v>18</v>
      </c>
      <c r="M169" s="53">
        <v>2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41</v>
      </c>
      <c r="F170" s="53">
        <v>0</v>
      </c>
      <c r="G170" s="53">
        <v>2</v>
      </c>
      <c r="H170" s="53">
        <v>6</v>
      </c>
      <c r="I170" s="53">
        <v>2</v>
      </c>
      <c r="J170" s="53">
        <v>4</v>
      </c>
      <c r="K170" s="53">
        <v>3</v>
      </c>
      <c r="L170" s="53">
        <v>9</v>
      </c>
      <c r="M170" s="53">
        <v>5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4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1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5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74</v>
      </c>
      <c r="F174" s="53">
        <v>0</v>
      </c>
      <c r="G174" s="53">
        <v>15</v>
      </c>
      <c r="H174" s="53">
        <v>19</v>
      </c>
      <c r="I174" s="53">
        <v>13</v>
      </c>
      <c r="J174" s="53">
        <v>10</v>
      </c>
      <c r="K174" s="53">
        <v>3</v>
      </c>
      <c r="L174" s="53">
        <v>4</v>
      </c>
      <c r="M174" s="53">
        <v>4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0</v>
      </c>
      <c r="G175" s="53">
        <v>0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3</v>
      </c>
      <c r="G176" s="53">
        <v>1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0</v>
      </c>
      <c r="G177" s="53">
        <v>0</v>
      </c>
      <c r="H177" s="53">
        <v>1</v>
      </c>
      <c r="I177" s="53">
        <v>0</v>
      </c>
      <c r="J177" s="53">
        <v>1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6</v>
      </c>
      <c r="F178" s="53">
        <v>0</v>
      </c>
      <c r="G178" s="53">
        <v>4</v>
      </c>
      <c r="H178" s="53">
        <v>3</v>
      </c>
      <c r="I178" s="53">
        <v>0</v>
      </c>
      <c r="J178" s="53">
        <v>1</v>
      </c>
      <c r="K178" s="53">
        <v>0</v>
      </c>
      <c r="L178" s="53">
        <v>4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18</v>
      </c>
      <c r="F179" s="53">
        <v>0</v>
      </c>
      <c r="G179" s="53">
        <v>0</v>
      </c>
      <c r="H179" s="53">
        <v>7</v>
      </c>
      <c r="I179" s="53">
        <v>3</v>
      </c>
      <c r="J179" s="53">
        <v>2</v>
      </c>
      <c r="K179" s="53">
        <v>0</v>
      </c>
      <c r="L179" s="53">
        <v>6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3</v>
      </c>
      <c r="G181" s="53">
        <v>2</v>
      </c>
      <c r="H181" s="53">
        <v>1</v>
      </c>
      <c r="I181" s="53">
        <v>0</v>
      </c>
      <c r="J181" s="53">
        <v>0</v>
      </c>
      <c r="K181" s="53">
        <v>0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2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4</v>
      </c>
      <c r="F183" s="53">
        <v>1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0</v>
      </c>
      <c r="G184" s="53">
        <v>1</v>
      </c>
      <c r="H184" s="53">
        <v>0</v>
      </c>
      <c r="I184" s="53">
        <v>0</v>
      </c>
      <c r="J184" s="53">
        <v>1</v>
      </c>
      <c r="K184" s="53">
        <v>0</v>
      </c>
      <c r="L184" s="53">
        <v>1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32</v>
      </c>
      <c r="F185" s="53">
        <v>1</v>
      </c>
      <c r="G185" s="53">
        <v>3</v>
      </c>
      <c r="H185" s="53">
        <v>1</v>
      </c>
      <c r="I185" s="53">
        <v>0</v>
      </c>
      <c r="J185" s="53">
        <v>5</v>
      </c>
      <c r="K185" s="53">
        <v>2</v>
      </c>
      <c r="L185" s="53">
        <v>8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27</v>
      </c>
      <c r="F186" s="53">
        <v>1</v>
      </c>
      <c r="G186" s="53">
        <v>2</v>
      </c>
      <c r="H186" s="53">
        <v>10</v>
      </c>
      <c r="I186" s="53">
        <v>2</v>
      </c>
      <c r="J186" s="53">
        <v>2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8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3</v>
      </c>
      <c r="G189" s="53">
        <v>0</v>
      </c>
      <c r="H189" s="53">
        <v>2</v>
      </c>
      <c r="I189" s="53">
        <v>0</v>
      </c>
      <c r="J189" s="53">
        <v>0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22</v>
      </c>
      <c r="F191" s="53">
        <v>0</v>
      </c>
      <c r="G191" s="53">
        <v>1</v>
      </c>
      <c r="H191" s="53">
        <v>3</v>
      </c>
      <c r="I191" s="53">
        <v>0</v>
      </c>
      <c r="J191" s="53">
        <v>5</v>
      </c>
      <c r="K191" s="53">
        <v>3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24</v>
      </c>
      <c r="F192" s="53">
        <v>0</v>
      </c>
      <c r="G192" s="53">
        <v>2</v>
      </c>
      <c r="H192" s="53">
        <v>1</v>
      </c>
      <c r="I192" s="53">
        <v>0</v>
      </c>
      <c r="J192" s="53">
        <v>3</v>
      </c>
      <c r="K192" s="53">
        <v>0</v>
      </c>
      <c r="L192" s="53">
        <v>2</v>
      </c>
      <c r="M192" s="53">
        <v>2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14</v>
      </c>
      <c r="F193" s="53">
        <v>1</v>
      </c>
      <c r="G193" s="53">
        <v>1</v>
      </c>
      <c r="H193" s="53">
        <v>1</v>
      </c>
      <c r="I193" s="53">
        <v>0</v>
      </c>
      <c r="J193" s="53">
        <v>1</v>
      </c>
      <c r="K193" s="53">
        <v>1</v>
      </c>
      <c r="L193" s="53">
        <v>1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1</v>
      </c>
      <c r="C194" s="53">
        <v>1</v>
      </c>
      <c r="D194" s="53">
        <v>0</v>
      </c>
      <c r="E194" s="53">
        <v>25</v>
      </c>
      <c r="F194" s="53">
        <v>0</v>
      </c>
      <c r="G194" s="53">
        <v>5</v>
      </c>
      <c r="H194" s="53">
        <v>3</v>
      </c>
      <c r="I194" s="53">
        <v>1</v>
      </c>
      <c r="J194" s="53">
        <v>9</v>
      </c>
      <c r="K194" s="53">
        <v>0</v>
      </c>
      <c r="L194" s="53">
        <v>5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2</v>
      </c>
      <c r="C197" s="53">
        <v>4</v>
      </c>
      <c r="D197" s="53">
        <v>1</v>
      </c>
      <c r="E197" s="53">
        <v>260</v>
      </c>
      <c r="F197" s="53">
        <v>9</v>
      </c>
      <c r="G197" s="53">
        <v>59</v>
      </c>
      <c r="H197" s="53">
        <v>174</v>
      </c>
      <c r="I197" s="53">
        <v>38</v>
      </c>
      <c r="J197" s="53">
        <v>47</v>
      </c>
      <c r="K197" s="53">
        <v>12</v>
      </c>
      <c r="L197" s="53">
        <v>23</v>
      </c>
      <c r="M197" s="53">
        <v>32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139</v>
      </c>
      <c r="F199" s="53">
        <v>1</v>
      </c>
      <c r="G199" s="53">
        <v>7</v>
      </c>
      <c r="H199" s="53">
        <v>45</v>
      </c>
      <c r="I199" s="53">
        <v>5</v>
      </c>
      <c r="J199" s="53">
        <v>7</v>
      </c>
      <c r="K199" s="53">
        <v>5</v>
      </c>
      <c r="L199" s="53">
        <v>13</v>
      </c>
      <c r="M199" s="53">
        <v>6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21</v>
      </c>
      <c r="F200" s="53">
        <v>0</v>
      </c>
      <c r="G200" s="53">
        <v>0</v>
      </c>
      <c r="H200" s="53">
        <v>0</v>
      </c>
      <c r="I200" s="53">
        <v>0</v>
      </c>
      <c r="J200" s="53">
        <v>5</v>
      </c>
      <c r="K200" s="53">
        <v>2</v>
      </c>
      <c r="L200" s="53">
        <v>2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12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5</v>
      </c>
      <c r="F203" s="53">
        <v>2</v>
      </c>
      <c r="G203" s="53">
        <v>1</v>
      </c>
      <c r="H203" s="53">
        <v>1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30</v>
      </c>
      <c r="F205" s="53">
        <v>2</v>
      </c>
      <c r="G205" s="53">
        <v>1</v>
      </c>
      <c r="H205" s="53">
        <v>1</v>
      </c>
      <c r="I205" s="53">
        <v>0</v>
      </c>
      <c r="J205" s="53">
        <v>0</v>
      </c>
      <c r="K205" s="53">
        <v>0</v>
      </c>
      <c r="L205" s="53">
        <v>5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7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0</v>
      </c>
      <c r="G209" s="53">
        <v>0</v>
      </c>
      <c r="H209" s="53">
        <v>0</v>
      </c>
      <c r="I209" s="53">
        <v>0</v>
      </c>
      <c r="J209" s="53">
        <v>2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2</v>
      </c>
      <c r="F210" s="53">
        <v>0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1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12</v>
      </c>
      <c r="F212" s="53">
        <v>0</v>
      </c>
      <c r="G212" s="53">
        <v>1</v>
      </c>
      <c r="H212" s="53">
        <v>2</v>
      </c>
      <c r="I212" s="53">
        <v>0</v>
      </c>
      <c r="J212" s="53">
        <v>2</v>
      </c>
      <c r="K212" s="53">
        <v>0</v>
      </c>
      <c r="L212" s="53">
        <v>2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1</v>
      </c>
      <c r="E213" s="53">
        <v>57</v>
      </c>
      <c r="F213" s="53">
        <v>0</v>
      </c>
      <c r="G213" s="53">
        <v>5</v>
      </c>
      <c r="H213" s="53">
        <v>7</v>
      </c>
      <c r="I213" s="53">
        <v>1</v>
      </c>
      <c r="J213" s="53">
        <v>2</v>
      </c>
      <c r="K213" s="53">
        <v>3</v>
      </c>
      <c r="L213" s="53">
        <v>16</v>
      </c>
      <c r="M213" s="53">
        <v>7</v>
      </c>
      <c r="N213" s="53">
        <v>1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97</v>
      </c>
      <c r="F214" s="53">
        <v>2</v>
      </c>
      <c r="G214" s="53">
        <v>8</v>
      </c>
      <c r="H214" s="53">
        <v>21</v>
      </c>
      <c r="I214" s="53">
        <v>0</v>
      </c>
      <c r="J214" s="53">
        <v>9</v>
      </c>
      <c r="K214" s="53">
        <v>7</v>
      </c>
      <c r="L214" s="53">
        <v>2</v>
      </c>
      <c r="M214" s="53">
        <v>6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1</v>
      </c>
      <c r="L215" s="53">
        <v>0</v>
      </c>
      <c r="M215" s="53">
        <v>2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52</v>
      </c>
      <c r="F216" s="53">
        <v>1</v>
      </c>
      <c r="G216" s="53">
        <v>3</v>
      </c>
      <c r="H216" s="53">
        <v>9</v>
      </c>
      <c r="I216" s="53">
        <v>1</v>
      </c>
      <c r="J216" s="53">
        <v>5</v>
      </c>
      <c r="K216" s="53">
        <v>0</v>
      </c>
      <c r="L216" s="53">
        <v>0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1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8</v>
      </c>
      <c r="F222" s="53">
        <v>2</v>
      </c>
      <c r="G222" s="53">
        <v>0</v>
      </c>
      <c r="H222" s="53">
        <v>1</v>
      </c>
      <c r="I222" s="53">
        <v>0</v>
      </c>
      <c r="J222" s="53">
        <v>1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4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1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52</v>
      </c>
      <c r="F226" s="53">
        <v>4</v>
      </c>
      <c r="G226" s="53">
        <v>1</v>
      </c>
      <c r="H226" s="53">
        <v>6</v>
      </c>
      <c r="I226" s="53">
        <v>0</v>
      </c>
      <c r="J226" s="53">
        <v>6</v>
      </c>
      <c r="K226" s="53">
        <v>2</v>
      </c>
      <c r="L226" s="53">
        <v>8</v>
      </c>
      <c r="M226" s="53">
        <v>6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1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16</v>
      </c>
      <c r="F230" s="53">
        <v>0</v>
      </c>
      <c r="G230" s="53">
        <v>1</v>
      </c>
      <c r="H230" s="53">
        <v>0</v>
      </c>
      <c r="I230" s="53">
        <v>3</v>
      </c>
      <c r="J230" s="53">
        <v>0</v>
      </c>
      <c r="K230" s="53">
        <v>0</v>
      </c>
      <c r="L230" s="53">
        <v>4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3</v>
      </c>
      <c r="F232" s="53">
        <v>1</v>
      </c>
      <c r="G232" s="53">
        <v>0</v>
      </c>
      <c r="H232" s="53">
        <v>1</v>
      </c>
      <c r="I232" s="53">
        <v>0</v>
      </c>
      <c r="J232" s="53">
        <v>1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26</v>
      </c>
      <c r="F234" s="53">
        <v>6</v>
      </c>
      <c r="G234" s="53">
        <v>0</v>
      </c>
      <c r="H234" s="53">
        <v>2</v>
      </c>
      <c r="I234" s="53">
        <v>0</v>
      </c>
      <c r="J234" s="53">
        <v>3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7</v>
      </c>
      <c r="F235" s="53">
        <v>2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2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7</v>
      </c>
      <c r="F237" s="53">
        <v>5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26</v>
      </c>
      <c r="F239" s="53">
        <v>2</v>
      </c>
      <c r="G239" s="53">
        <v>1</v>
      </c>
      <c r="H239" s="53">
        <v>4</v>
      </c>
      <c r="I239" s="53">
        <v>0</v>
      </c>
      <c r="J239" s="53">
        <v>4</v>
      </c>
      <c r="K239" s="53">
        <v>1</v>
      </c>
      <c r="L239" s="53">
        <v>1</v>
      </c>
      <c r="M239" s="53">
        <v>2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3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70</v>
      </c>
      <c r="F242" s="53">
        <v>4</v>
      </c>
      <c r="G242" s="53">
        <v>5</v>
      </c>
      <c r="H242" s="53">
        <v>3</v>
      </c>
      <c r="I242" s="53">
        <v>0</v>
      </c>
      <c r="J242" s="53">
        <v>5</v>
      </c>
      <c r="K242" s="53">
        <v>2</v>
      </c>
      <c r="L242" s="53">
        <v>4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146</v>
      </c>
      <c r="F244" s="53">
        <v>1</v>
      </c>
      <c r="G244" s="53">
        <v>8</v>
      </c>
      <c r="H244" s="53">
        <v>27</v>
      </c>
      <c r="I244" s="53">
        <v>1</v>
      </c>
      <c r="J244" s="53">
        <v>7</v>
      </c>
      <c r="K244" s="53">
        <v>14</v>
      </c>
      <c r="L244" s="53">
        <v>10</v>
      </c>
      <c r="M244" s="53">
        <v>9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</v>
      </c>
      <c r="F246" s="53">
        <v>3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2</v>
      </c>
      <c r="G247" s="53">
        <v>1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5</v>
      </c>
      <c r="F254" s="53">
        <v>1</v>
      </c>
      <c r="G254" s="53">
        <v>0</v>
      </c>
      <c r="H254" s="53">
        <v>0</v>
      </c>
      <c r="I254" s="53">
        <v>1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2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33</v>
      </c>
      <c r="F256" s="53">
        <v>2</v>
      </c>
      <c r="G256" s="53">
        <v>10</v>
      </c>
      <c r="H256" s="53">
        <v>4</v>
      </c>
      <c r="I256" s="53">
        <v>1</v>
      </c>
      <c r="J256" s="53">
        <v>4</v>
      </c>
      <c r="K256" s="53">
        <v>2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0</v>
      </c>
      <c r="H257" s="53">
        <v>0</v>
      </c>
      <c r="I257" s="53">
        <v>0</v>
      </c>
      <c r="J257" s="53">
        <v>2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2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4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1</v>
      </c>
      <c r="G261" s="53">
        <v>1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8</v>
      </c>
      <c r="F262" s="53">
        <v>3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9</v>
      </c>
      <c r="F266" s="53">
        <v>3</v>
      </c>
      <c r="G266" s="53">
        <v>0</v>
      </c>
      <c r="H266" s="53">
        <v>0</v>
      </c>
      <c r="I266" s="53">
        <v>0</v>
      </c>
      <c r="J266" s="53">
        <v>0</v>
      </c>
      <c r="K266" s="53">
        <v>1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1</v>
      </c>
      <c r="C267" s="53">
        <v>1</v>
      </c>
      <c r="D267" s="53">
        <v>0</v>
      </c>
      <c r="E267" s="53">
        <v>9</v>
      </c>
      <c r="F267" s="53">
        <v>1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91</v>
      </c>
      <c r="F271" s="53">
        <v>3</v>
      </c>
      <c r="G271" s="53">
        <v>6</v>
      </c>
      <c r="H271" s="53">
        <v>13</v>
      </c>
      <c r="I271" s="53">
        <v>0</v>
      </c>
      <c r="J271" s="53">
        <v>10</v>
      </c>
      <c r="K271" s="53">
        <v>6</v>
      </c>
      <c r="L271" s="53">
        <v>49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1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12</v>
      </c>
      <c r="F276" s="53">
        <v>6</v>
      </c>
      <c r="G276" s="53">
        <v>0</v>
      </c>
      <c r="H276" s="53">
        <v>0</v>
      </c>
      <c r="I276" s="53">
        <v>0</v>
      </c>
      <c r="J276" s="53">
        <v>2</v>
      </c>
      <c r="K276" s="53">
        <v>0</v>
      </c>
      <c r="L276" s="53">
        <v>4</v>
      </c>
      <c r="M276" s="53">
        <v>3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6</v>
      </c>
      <c r="F277" s="53">
        <v>0</v>
      </c>
      <c r="G277" s="53">
        <v>0</v>
      </c>
      <c r="H277" s="53">
        <v>1</v>
      </c>
      <c r="I277" s="53">
        <v>0</v>
      </c>
      <c r="J277" s="53">
        <v>1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8</v>
      </c>
      <c r="F278" s="53">
        <v>2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1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8</v>
      </c>
      <c r="F280" s="53">
        <v>1</v>
      </c>
      <c r="G280" s="53">
        <v>0</v>
      </c>
      <c r="H280" s="53">
        <v>3</v>
      </c>
      <c r="I280" s="53">
        <v>1</v>
      </c>
      <c r="J280" s="53">
        <v>1</v>
      </c>
      <c r="K280" s="53">
        <v>3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16</v>
      </c>
      <c r="F282" s="53">
        <v>1</v>
      </c>
      <c r="G282" s="53">
        <v>0</v>
      </c>
      <c r="H282" s="53">
        <v>1</v>
      </c>
      <c r="I282" s="53">
        <v>0</v>
      </c>
      <c r="J282" s="53">
        <v>0</v>
      </c>
      <c r="K282" s="53">
        <v>0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1</v>
      </c>
      <c r="G283" s="53">
        <v>0</v>
      </c>
      <c r="H283" s="53">
        <v>1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10</v>
      </c>
      <c r="F285" s="53">
        <v>0</v>
      </c>
      <c r="G285" s="53">
        <v>1</v>
      </c>
      <c r="H285" s="53">
        <v>1</v>
      </c>
      <c r="I285" s="53">
        <v>0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4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4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9</v>
      </c>
      <c r="F290" s="53">
        <v>1</v>
      </c>
      <c r="G290" s="53">
        <v>1</v>
      </c>
      <c r="H290" s="53">
        <v>4</v>
      </c>
      <c r="I290" s="53">
        <v>0</v>
      </c>
      <c r="J290" s="53">
        <v>4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3</v>
      </c>
      <c r="G292" s="53">
        <v>0</v>
      </c>
      <c r="H292" s="53">
        <v>0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8</v>
      </c>
      <c r="F293" s="53">
        <v>0</v>
      </c>
      <c r="G293" s="53">
        <v>0</v>
      </c>
      <c r="H293" s="53">
        <v>1</v>
      </c>
      <c r="I293" s="53">
        <v>0</v>
      </c>
      <c r="J293" s="53">
        <v>5</v>
      </c>
      <c r="K293" s="53">
        <v>0</v>
      </c>
      <c r="L293" s="53">
        <v>3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13</v>
      </c>
      <c r="F294" s="53">
        <v>0</v>
      </c>
      <c r="G294" s="53">
        <v>5</v>
      </c>
      <c r="H294" s="53">
        <v>1</v>
      </c>
      <c r="I294" s="53">
        <v>0</v>
      </c>
      <c r="J294" s="53">
        <v>1</v>
      </c>
      <c r="K294" s="53">
        <v>1</v>
      </c>
      <c r="L294" s="53">
        <v>2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2</v>
      </c>
      <c r="C297" s="53">
        <v>2</v>
      </c>
      <c r="D297" s="53">
        <v>0</v>
      </c>
      <c r="E297" s="53">
        <v>34</v>
      </c>
      <c r="F297" s="53">
        <v>2</v>
      </c>
      <c r="G297" s="53">
        <v>4</v>
      </c>
      <c r="H297" s="53">
        <v>5</v>
      </c>
      <c r="I297" s="53">
        <v>1</v>
      </c>
      <c r="J297" s="53">
        <v>1</v>
      </c>
      <c r="K297" s="53">
        <v>1</v>
      </c>
      <c r="L297" s="53">
        <v>4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1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9</v>
      </c>
      <c r="D300" s="53">
        <v>0</v>
      </c>
      <c r="E300" s="53">
        <v>332</v>
      </c>
      <c r="F300" s="53">
        <v>1</v>
      </c>
      <c r="G300" s="53">
        <v>99</v>
      </c>
      <c r="H300" s="53">
        <v>174</v>
      </c>
      <c r="I300" s="53">
        <v>64</v>
      </c>
      <c r="J300" s="53">
        <v>56</v>
      </c>
      <c r="K300" s="53">
        <v>8</v>
      </c>
      <c r="L300" s="53">
        <v>31</v>
      </c>
      <c r="M300" s="53">
        <v>20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1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80</v>
      </c>
      <c r="F304" s="53">
        <v>5</v>
      </c>
      <c r="G304" s="53">
        <v>4</v>
      </c>
      <c r="H304" s="53">
        <v>10</v>
      </c>
      <c r="I304" s="53">
        <v>1</v>
      </c>
      <c r="J304" s="53">
        <v>5</v>
      </c>
      <c r="K304" s="53">
        <v>1</v>
      </c>
      <c r="L304" s="53">
        <v>8</v>
      </c>
      <c r="M304" s="53">
        <v>2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1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19</v>
      </c>
      <c r="F306" s="53">
        <v>1</v>
      </c>
      <c r="G306" s="53">
        <v>1</v>
      </c>
      <c r="H306" s="53">
        <v>1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49</v>
      </c>
      <c r="F307" s="53">
        <v>0</v>
      </c>
      <c r="G307" s="53">
        <v>3</v>
      </c>
      <c r="H307" s="53">
        <v>4</v>
      </c>
      <c r="I307" s="53">
        <v>0</v>
      </c>
      <c r="J307" s="53">
        <v>4</v>
      </c>
      <c r="K307" s="53">
        <v>1</v>
      </c>
      <c r="L307" s="53">
        <v>0</v>
      </c>
      <c r="M307" s="53">
        <v>4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35</v>
      </c>
      <c r="F309" s="53">
        <v>3</v>
      </c>
      <c r="G309" s="53">
        <v>1</v>
      </c>
      <c r="H309" s="53">
        <v>0</v>
      </c>
      <c r="I309" s="53">
        <v>0</v>
      </c>
      <c r="J309" s="53">
        <v>4</v>
      </c>
      <c r="K309" s="53">
        <v>2</v>
      </c>
      <c r="L309" s="53">
        <v>1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1</v>
      </c>
      <c r="C310" s="53">
        <v>1</v>
      </c>
      <c r="D310" s="53">
        <v>0</v>
      </c>
      <c r="E310" s="53">
        <v>5</v>
      </c>
      <c r="F310" s="53">
        <v>0</v>
      </c>
      <c r="G310" s="53">
        <v>1</v>
      </c>
      <c r="H310" s="53">
        <v>0</v>
      </c>
      <c r="I310" s="53">
        <v>1</v>
      </c>
      <c r="J310" s="53">
        <v>1</v>
      </c>
      <c r="K310" s="53">
        <v>1</v>
      </c>
      <c r="L310" s="53">
        <v>2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1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38</v>
      </c>
      <c r="F314" s="53">
        <v>1</v>
      </c>
      <c r="G314" s="53">
        <v>5</v>
      </c>
      <c r="H314" s="53">
        <v>12</v>
      </c>
      <c r="I314" s="53">
        <v>2</v>
      </c>
      <c r="J314" s="53">
        <v>6</v>
      </c>
      <c r="K314" s="53">
        <v>8</v>
      </c>
      <c r="L314" s="53">
        <v>8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1</v>
      </c>
      <c r="G315" s="53">
        <v>1</v>
      </c>
      <c r="H315" s="53">
        <v>1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5</v>
      </c>
      <c r="F316" s="53">
        <v>5</v>
      </c>
      <c r="G316" s="53">
        <v>0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4</v>
      </c>
      <c r="D317" s="53">
        <v>0</v>
      </c>
      <c r="E317" s="53">
        <v>216</v>
      </c>
      <c r="F317" s="53">
        <v>3</v>
      </c>
      <c r="G317" s="53">
        <v>45</v>
      </c>
      <c r="H317" s="53">
        <v>63</v>
      </c>
      <c r="I317" s="53">
        <v>11</v>
      </c>
      <c r="J317" s="53">
        <v>21</v>
      </c>
      <c r="K317" s="53">
        <v>18</v>
      </c>
      <c r="L317" s="53">
        <v>16</v>
      </c>
      <c r="M317" s="53">
        <v>10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1</v>
      </c>
      <c r="G318" s="53">
        <v>0</v>
      </c>
      <c r="H318" s="53">
        <v>0</v>
      </c>
      <c r="I318" s="53">
        <v>0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1</v>
      </c>
      <c r="H319" s="53">
        <v>1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2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22</v>
      </c>
      <c r="F321" s="53">
        <v>1</v>
      </c>
      <c r="G321" s="53">
        <v>0</v>
      </c>
      <c r="H321" s="53">
        <v>1</v>
      </c>
      <c r="I321" s="53">
        <v>0</v>
      </c>
      <c r="J321" s="53">
        <v>1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2</v>
      </c>
      <c r="C323" s="53">
        <v>2</v>
      </c>
      <c r="D323" s="53">
        <v>1</v>
      </c>
      <c r="E323" s="53">
        <v>332</v>
      </c>
      <c r="F323" s="53">
        <v>5</v>
      </c>
      <c r="G323" s="53">
        <v>85</v>
      </c>
      <c r="H323" s="53">
        <v>220</v>
      </c>
      <c r="I323" s="53">
        <v>12</v>
      </c>
      <c r="J323" s="53">
        <v>44</v>
      </c>
      <c r="K323" s="53">
        <v>22</v>
      </c>
      <c r="L323" s="53">
        <v>23</v>
      </c>
      <c r="M323" s="53">
        <v>40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5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1</v>
      </c>
      <c r="G327" s="53">
        <v>2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10</v>
      </c>
      <c r="F329" s="53">
        <v>5</v>
      </c>
      <c r="G329" s="53">
        <v>0</v>
      </c>
      <c r="H329" s="53">
        <v>1</v>
      </c>
      <c r="I329" s="53">
        <v>0</v>
      </c>
      <c r="J329" s="53">
        <v>3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1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1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26</v>
      </c>
      <c r="F332" s="53">
        <v>3</v>
      </c>
      <c r="G332" s="53">
        <v>1</v>
      </c>
      <c r="H332" s="53">
        <v>0</v>
      </c>
      <c r="I332" s="53">
        <v>0</v>
      </c>
      <c r="J332" s="53">
        <v>1</v>
      </c>
      <c r="K332" s="53">
        <v>1</v>
      </c>
      <c r="L332" s="53">
        <v>1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9</v>
      </c>
      <c r="F333" s="53">
        <v>2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54</v>
      </c>
      <c r="F337" s="53">
        <v>3</v>
      </c>
      <c r="G337" s="53">
        <v>9</v>
      </c>
      <c r="H337" s="53">
        <v>16</v>
      </c>
      <c r="I337" s="53">
        <v>3</v>
      </c>
      <c r="J337" s="53">
        <v>6</v>
      </c>
      <c r="K337" s="53">
        <v>0</v>
      </c>
      <c r="L337" s="53">
        <v>2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57</v>
      </c>
      <c r="C338" s="53">
        <v>70</v>
      </c>
      <c r="D338" s="53">
        <v>5</v>
      </c>
      <c r="E338" s="53">
        <v>3521</v>
      </c>
      <c r="F338" s="53">
        <v>11</v>
      </c>
      <c r="G338" s="53">
        <v>329</v>
      </c>
      <c r="H338" s="53">
        <v>2362</v>
      </c>
      <c r="I338" s="53">
        <v>714</v>
      </c>
      <c r="J338" s="53">
        <v>465</v>
      </c>
      <c r="K338" s="53">
        <v>86</v>
      </c>
      <c r="L338" s="53">
        <v>128</v>
      </c>
      <c r="M338" s="53">
        <v>248</v>
      </c>
      <c r="N338" s="53">
        <v>5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0</v>
      </c>
      <c r="G340" s="53">
        <v>0</v>
      </c>
      <c r="H340" s="53">
        <v>2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2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6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1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27</v>
      </c>
      <c r="F348" s="53">
        <v>1</v>
      </c>
      <c r="G348" s="53">
        <v>0</v>
      </c>
      <c r="H348" s="53">
        <v>1</v>
      </c>
      <c r="I348" s="53">
        <v>0</v>
      </c>
      <c r="J348" s="53">
        <v>4</v>
      </c>
      <c r="K348" s="53">
        <v>1</v>
      </c>
      <c r="L348" s="53">
        <v>1</v>
      </c>
      <c r="M348" s="53">
        <v>3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0</v>
      </c>
      <c r="G349" s="53">
        <v>0</v>
      </c>
      <c r="H349" s="53">
        <v>0</v>
      </c>
      <c r="I349" s="53">
        <v>0</v>
      </c>
      <c r="J349" s="53">
        <v>1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15</v>
      </c>
      <c r="F354" s="53">
        <v>4</v>
      </c>
      <c r="G354" s="53">
        <v>0</v>
      </c>
      <c r="H354" s="53">
        <v>0</v>
      </c>
      <c r="I354" s="53">
        <v>0</v>
      </c>
      <c r="J354" s="53">
        <v>1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5</v>
      </c>
      <c r="C356" s="53">
        <v>5</v>
      </c>
      <c r="D356" s="53">
        <v>0</v>
      </c>
      <c r="E356" s="53">
        <v>256</v>
      </c>
      <c r="F356" s="53">
        <v>12</v>
      </c>
      <c r="G356" s="53">
        <v>28</v>
      </c>
      <c r="H356" s="53">
        <v>125</v>
      </c>
      <c r="I356" s="53">
        <v>2</v>
      </c>
      <c r="J356" s="53">
        <v>27</v>
      </c>
      <c r="K356" s="53">
        <v>22</v>
      </c>
      <c r="L356" s="53">
        <v>21</v>
      </c>
      <c r="M356" s="53">
        <v>33</v>
      </c>
      <c r="N356" s="53">
        <v>0</v>
      </c>
      <c r="O356" s="53">
        <v>1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0</v>
      </c>
      <c r="E357" s="53">
        <v>48</v>
      </c>
      <c r="F357" s="53">
        <v>4</v>
      </c>
      <c r="G357" s="53">
        <v>2</v>
      </c>
      <c r="H357" s="53">
        <v>1</v>
      </c>
      <c r="I357" s="53">
        <v>0</v>
      </c>
      <c r="J357" s="53">
        <v>5</v>
      </c>
      <c r="K357" s="53">
        <v>6</v>
      </c>
      <c r="L357" s="53">
        <v>2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5</v>
      </c>
      <c r="F358" s="53">
        <v>0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9</v>
      </c>
      <c r="F359" s="53">
        <v>0</v>
      </c>
      <c r="G359" s="53">
        <v>1</v>
      </c>
      <c r="H359" s="53">
        <v>0</v>
      </c>
      <c r="I359" s="53">
        <v>0</v>
      </c>
      <c r="J359" s="53">
        <v>1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16</v>
      </c>
      <c r="F362" s="53">
        <v>1</v>
      </c>
      <c r="G362" s="53">
        <v>1</v>
      </c>
      <c r="H362" s="53">
        <v>3</v>
      </c>
      <c r="I362" s="53">
        <v>0</v>
      </c>
      <c r="J362" s="53">
        <v>2</v>
      </c>
      <c r="K362" s="53">
        <v>0</v>
      </c>
      <c r="L362" s="53">
        <v>5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9</v>
      </c>
      <c r="F363" s="53">
        <v>0</v>
      </c>
      <c r="G363" s="53">
        <v>1</v>
      </c>
      <c r="H363" s="53">
        <v>0</v>
      </c>
      <c r="I363" s="53">
        <v>0</v>
      </c>
      <c r="J363" s="53">
        <v>3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1</v>
      </c>
      <c r="L365" s="53">
        <v>0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37</v>
      </c>
      <c r="F366" s="53">
        <v>5</v>
      </c>
      <c r="G366" s="53">
        <v>0</v>
      </c>
      <c r="H366" s="53">
        <v>7</v>
      </c>
      <c r="I366" s="53">
        <v>0</v>
      </c>
      <c r="J366" s="53">
        <v>2</v>
      </c>
      <c r="K366" s="53">
        <v>2</v>
      </c>
      <c r="L366" s="53">
        <v>2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13</v>
      </c>
      <c r="F369" s="53">
        <v>0</v>
      </c>
      <c r="G369" s="53">
        <v>2</v>
      </c>
      <c r="H369" s="53">
        <v>0</v>
      </c>
      <c r="I369" s="53">
        <v>0</v>
      </c>
      <c r="J369" s="53">
        <v>2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1</v>
      </c>
      <c r="H371" s="53">
        <v>1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15</v>
      </c>
      <c r="F372" s="53">
        <v>2</v>
      </c>
      <c r="G372" s="53">
        <v>1</v>
      </c>
      <c r="H372" s="53">
        <v>1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0</v>
      </c>
      <c r="G373" s="53">
        <v>0</v>
      </c>
      <c r="H373" s="53">
        <v>0</v>
      </c>
      <c r="I373" s="53">
        <v>0</v>
      </c>
      <c r="J373" s="53">
        <v>1</v>
      </c>
      <c r="K373" s="53">
        <v>0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5</v>
      </c>
      <c r="C376" s="53">
        <v>5</v>
      </c>
      <c r="D376" s="53">
        <v>0</v>
      </c>
      <c r="E376" s="53">
        <v>186</v>
      </c>
      <c r="F376" s="53">
        <v>0</v>
      </c>
      <c r="G376" s="53">
        <v>13</v>
      </c>
      <c r="H376" s="53">
        <v>18</v>
      </c>
      <c r="I376" s="53">
        <v>1</v>
      </c>
      <c r="J376" s="53">
        <v>21</v>
      </c>
      <c r="K376" s="53">
        <v>6</v>
      </c>
      <c r="L376" s="53">
        <v>12</v>
      </c>
      <c r="M376" s="53">
        <v>13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2</v>
      </c>
      <c r="D378" s="53">
        <v>0</v>
      </c>
      <c r="E378" s="53">
        <v>332</v>
      </c>
      <c r="F378" s="53">
        <v>8</v>
      </c>
      <c r="G378" s="53">
        <v>17</v>
      </c>
      <c r="H378" s="53">
        <v>96</v>
      </c>
      <c r="I378" s="53">
        <v>2</v>
      </c>
      <c r="J378" s="53">
        <v>55</v>
      </c>
      <c r="K378" s="53">
        <v>23</v>
      </c>
      <c r="L378" s="53">
        <v>28</v>
      </c>
      <c r="M378" s="53">
        <v>22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1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68</v>
      </c>
      <c r="F380" s="53">
        <v>6</v>
      </c>
      <c r="G380" s="53">
        <v>7</v>
      </c>
      <c r="H380" s="53">
        <v>10</v>
      </c>
      <c r="I380" s="53">
        <v>0</v>
      </c>
      <c r="J380" s="53">
        <v>3</v>
      </c>
      <c r="K380" s="53">
        <v>2</v>
      </c>
      <c r="L380" s="53">
        <v>17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62</v>
      </c>
      <c r="F382" s="53">
        <v>14</v>
      </c>
      <c r="G382" s="53">
        <v>2</v>
      </c>
      <c r="H382" s="53">
        <v>4</v>
      </c>
      <c r="I382" s="53">
        <v>0</v>
      </c>
      <c r="J382" s="53">
        <v>5</v>
      </c>
      <c r="K382" s="53">
        <v>0</v>
      </c>
      <c r="L382" s="53">
        <v>1</v>
      </c>
      <c r="M382" s="53">
        <v>3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1</v>
      </c>
      <c r="C383" s="53">
        <v>1</v>
      </c>
      <c r="D383" s="53">
        <v>0</v>
      </c>
      <c r="E383" s="53">
        <v>7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90</v>
      </c>
      <c r="F384" s="53">
        <v>21</v>
      </c>
      <c r="G384" s="53">
        <v>10</v>
      </c>
      <c r="H384" s="53">
        <v>9</v>
      </c>
      <c r="I384" s="53">
        <v>0</v>
      </c>
      <c r="J384" s="53">
        <v>14</v>
      </c>
      <c r="K384" s="53">
        <v>3</v>
      </c>
      <c r="L384" s="53">
        <v>8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42</v>
      </c>
      <c r="F385" s="53">
        <v>1</v>
      </c>
      <c r="G385" s="53">
        <v>1</v>
      </c>
      <c r="H385" s="53">
        <v>2</v>
      </c>
      <c r="I385" s="53">
        <v>0</v>
      </c>
      <c r="J385" s="53">
        <v>9</v>
      </c>
      <c r="K385" s="53">
        <v>4</v>
      </c>
      <c r="L385" s="53">
        <v>15</v>
      </c>
      <c r="M385" s="53">
        <v>12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117</v>
      </c>
      <c r="F386" s="53">
        <v>7</v>
      </c>
      <c r="G386" s="53">
        <v>9</v>
      </c>
      <c r="H386" s="53">
        <v>16</v>
      </c>
      <c r="I386" s="53">
        <v>1</v>
      </c>
      <c r="J386" s="53">
        <v>15</v>
      </c>
      <c r="K386" s="53">
        <v>10</v>
      </c>
      <c r="L386" s="53">
        <v>16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32</v>
      </c>
      <c r="F387" s="53">
        <v>4</v>
      </c>
      <c r="G387" s="53">
        <v>12</v>
      </c>
      <c r="H387" s="53">
        <v>4</v>
      </c>
      <c r="I387" s="53">
        <v>2</v>
      </c>
      <c r="J387" s="53">
        <v>2</v>
      </c>
      <c r="K387" s="53">
        <v>2</v>
      </c>
      <c r="L387" s="53">
        <v>6</v>
      </c>
      <c r="M387" s="53">
        <v>1</v>
      </c>
      <c r="N387" s="53">
        <v>0</v>
      </c>
      <c r="O387" s="53">
        <v>1</v>
      </c>
    </row>
    <row r="388" spans="1:15" x14ac:dyDescent="0.25">
      <c r="A388" s="57" t="s">
        <v>393</v>
      </c>
      <c r="B388" s="53">
        <v>1</v>
      </c>
      <c r="C388" s="53">
        <v>1</v>
      </c>
      <c r="D388" s="53">
        <v>0</v>
      </c>
      <c r="E388" s="53">
        <v>10</v>
      </c>
      <c r="F388" s="53">
        <v>5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1</v>
      </c>
      <c r="M388" s="53">
        <v>2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17</v>
      </c>
      <c r="F391" s="53">
        <v>1</v>
      </c>
      <c r="G391" s="53">
        <v>0</v>
      </c>
      <c r="H391" s="53">
        <v>2</v>
      </c>
      <c r="I391" s="53">
        <v>0</v>
      </c>
      <c r="J391" s="53">
        <v>1</v>
      </c>
      <c r="K391" s="53">
        <v>0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10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76</v>
      </c>
      <c r="F394" s="53">
        <v>4</v>
      </c>
      <c r="G394" s="53">
        <v>6</v>
      </c>
      <c r="H394" s="53">
        <v>16</v>
      </c>
      <c r="I394" s="53">
        <v>1</v>
      </c>
      <c r="J394" s="53">
        <v>6</v>
      </c>
      <c r="K394" s="53">
        <v>3</v>
      </c>
      <c r="L394" s="53">
        <v>9</v>
      </c>
      <c r="M394" s="53">
        <v>13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16</v>
      </c>
      <c r="F396" s="53">
        <v>6</v>
      </c>
      <c r="G396" s="53">
        <v>1</v>
      </c>
      <c r="H396" s="53">
        <v>1</v>
      </c>
      <c r="I396" s="53">
        <v>0</v>
      </c>
      <c r="J396" s="53">
        <v>0</v>
      </c>
      <c r="K396" s="53">
        <v>3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17</v>
      </c>
      <c r="F397" s="53">
        <v>4</v>
      </c>
      <c r="G397" s="53">
        <v>0</v>
      </c>
      <c r="H397" s="53">
        <v>1</v>
      </c>
      <c r="I397" s="53">
        <v>0</v>
      </c>
      <c r="J397" s="53">
        <v>5</v>
      </c>
      <c r="K397" s="53">
        <v>3</v>
      </c>
      <c r="L397" s="53">
        <v>2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62</v>
      </c>
      <c r="F398" s="53">
        <v>15</v>
      </c>
      <c r="G398" s="53">
        <v>1</v>
      </c>
      <c r="H398" s="53">
        <v>6</v>
      </c>
      <c r="I398" s="53">
        <v>0</v>
      </c>
      <c r="J398" s="53">
        <v>6</v>
      </c>
      <c r="K398" s="53">
        <v>1</v>
      </c>
      <c r="L398" s="53">
        <v>8</v>
      </c>
      <c r="M398" s="53">
        <v>3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28</v>
      </c>
      <c r="F399" s="53">
        <v>1</v>
      </c>
      <c r="G399" s="53">
        <v>0</v>
      </c>
      <c r="H399" s="53">
        <v>2</v>
      </c>
      <c r="I399" s="53">
        <v>0</v>
      </c>
      <c r="J399" s="53">
        <v>0</v>
      </c>
      <c r="K399" s="53">
        <v>3</v>
      </c>
      <c r="L399" s="53">
        <v>5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4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2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1</v>
      </c>
      <c r="I401" s="53">
        <v>0</v>
      </c>
      <c r="J401" s="53">
        <v>1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1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3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1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24</v>
      </c>
      <c r="F407" s="53">
        <v>3</v>
      </c>
      <c r="G407" s="53">
        <v>0</v>
      </c>
      <c r="H407" s="53">
        <v>1</v>
      </c>
      <c r="I407" s="53">
        <v>0</v>
      </c>
      <c r="J407" s="53">
        <v>2</v>
      </c>
      <c r="K407" s="53">
        <v>0</v>
      </c>
      <c r="L407" s="53">
        <v>0</v>
      </c>
      <c r="M407" s="53">
        <v>3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9</v>
      </c>
      <c r="F408" s="53">
        <v>1</v>
      </c>
      <c r="G408" s="53">
        <v>0</v>
      </c>
      <c r="H408" s="53">
        <v>0</v>
      </c>
      <c r="I408" s="53">
        <v>0</v>
      </c>
      <c r="J408" s="53">
        <v>1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</v>
      </c>
      <c r="C411" s="53">
        <v>10</v>
      </c>
      <c r="D411" s="53">
        <v>0</v>
      </c>
      <c r="E411" s="53">
        <v>291</v>
      </c>
      <c r="F411" s="53">
        <v>4</v>
      </c>
      <c r="G411" s="53">
        <v>65</v>
      </c>
      <c r="H411" s="53">
        <v>164</v>
      </c>
      <c r="I411" s="53">
        <v>36</v>
      </c>
      <c r="J411" s="53">
        <v>36</v>
      </c>
      <c r="K411" s="53">
        <v>17</v>
      </c>
      <c r="L411" s="53">
        <v>23</v>
      </c>
      <c r="M411" s="53">
        <v>30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51</v>
      </c>
      <c r="F412" s="53">
        <v>7</v>
      </c>
      <c r="G412" s="53">
        <v>1</v>
      </c>
      <c r="H412" s="53">
        <v>3</v>
      </c>
      <c r="I412" s="53">
        <v>0</v>
      </c>
      <c r="J412" s="53">
        <v>10</v>
      </c>
      <c r="K412" s="53">
        <v>2</v>
      </c>
      <c r="L412" s="53">
        <v>6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78</v>
      </c>
      <c r="F413" s="53">
        <v>3</v>
      </c>
      <c r="G413" s="53">
        <v>4</v>
      </c>
      <c r="H413" s="53">
        <v>12</v>
      </c>
      <c r="I413" s="53">
        <v>0</v>
      </c>
      <c r="J413" s="53">
        <v>4</v>
      </c>
      <c r="K413" s="53">
        <v>4</v>
      </c>
      <c r="L413" s="53">
        <v>3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19</v>
      </c>
      <c r="F414" s="53">
        <v>1</v>
      </c>
      <c r="G414" s="53">
        <v>0</v>
      </c>
      <c r="H414" s="53">
        <v>0</v>
      </c>
      <c r="I414" s="53">
        <v>1</v>
      </c>
      <c r="J414" s="53">
        <v>3</v>
      </c>
      <c r="K414" s="53">
        <v>1</v>
      </c>
      <c r="L414" s="53">
        <v>4</v>
      </c>
      <c r="M414" s="53">
        <v>3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3</v>
      </c>
      <c r="F417" s="53">
        <v>3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5</v>
      </c>
      <c r="F418" s="53">
        <v>1</v>
      </c>
      <c r="G418" s="53">
        <v>0</v>
      </c>
      <c r="H418" s="53">
        <v>0</v>
      </c>
      <c r="I418" s="53">
        <v>0</v>
      </c>
      <c r="J418" s="53">
        <v>0</v>
      </c>
      <c r="K418" s="53">
        <v>4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1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27</v>
      </c>
      <c r="F423" s="53">
        <v>15</v>
      </c>
      <c r="G423" s="53">
        <v>0</v>
      </c>
      <c r="H423" s="53">
        <v>1</v>
      </c>
      <c r="I423" s="53">
        <v>0</v>
      </c>
      <c r="J423" s="53">
        <v>1</v>
      </c>
      <c r="K423" s="53">
        <v>2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23</v>
      </c>
      <c r="F424" s="53">
        <v>0</v>
      </c>
      <c r="G424" s="53">
        <v>3</v>
      </c>
      <c r="H424" s="53">
        <v>6</v>
      </c>
      <c r="I424" s="53">
        <v>3</v>
      </c>
      <c r="J424" s="53">
        <v>11</v>
      </c>
      <c r="K424" s="53">
        <v>1</v>
      </c>
      <c r="L424" s="53">
        <v>12</v>
      </c>
      <c r="M424" s="53">
        <v>4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32</v>
      </c>
      <c r="F425" s="53">
        <v>7</v>
      </c>
      <c r="G425" s="53">
        <v>0</v>
      </c>
      <c r="H425" s="53">
        <v>2</v>
      </c>
      <c r="I425" s="53">
        <v>0</v>
      </c>
      <c r="J425" s="53">
        <v>2</v>
      </c>
      <c r="K425" s="53">
        <v>1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4</v>
      </c>
      <c r="F427" s="53">
        <v>0</v>
      </c>
      <c r="G427" s="53">
        <v>1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1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1</v>
      </c>
      <c r="H429" s="53">
        <v>3</v>
      </c>
      <c r="I429" s="53">
        <v>1</v>
      </c>
      <c r="J429" s="53">
        <v>1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1</v>
      </c>
      <c r="C430" s="53">
        <v>1</v>
      </c>
      <c r="D430" s="53">
        <v>0</v>
      </c>
      <c r="E430" s="53">
        <v>11</v>
      </c>
      <c r="F430" s="53">
        <v>3</v>
      </c>
      <c r="G430" s="53">
        <v>1</v>
      </c>
      <c r="H430" s="53">
        <v>0</v>
      </c>
      <c r="I430" s="53">
        <v>0</v>
      </c>
      <c r="J430" s="53">
        <v>0</v>
      </c>
      <c r="K430" s="53">
        <v>1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61</v>
      </c>
      <c r="F431" s="53">
        <v>0</v>
      </c>
      <c r="G431" s="53">
        <v>15</v>
      </c>
      <c r="H431" s="53">
        <v>22</v>
      </c>
      <c r="I431" s="53">
        <v>3</v>
      </c>
      <c r="J431" s="53">
        <v>7</v>
      </c>
      <c r="K431" s="53">
        <v>7</v>
      </c>
      <c r="L431" s="53">
        <v>16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227</v>
      </c>
      <c r="F432" s="53">
        <v>3</v>
      </c>
      <c r="G432" s="53">
        <v>26</v>
      </c>
      <c r="H432" s="53">
        <v>127</v>
      </c>
      <c r="I432" s="53">
        <v>13</v>
      </c>
      <c r="J432" s="53">
        <v>14</v>
      </c>
      <c r="K432" s="53">
        <v>9</v>
      </c>
      <c r="L432" s="53">
        <v>17</v>
      </c>
      <c r="M432" s="53">
        <v>9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19</v>
      </c>
      <c r="F433" s="53">
        <v>0</v>
      </c>
      <c r="G433" s="53">
        <v>0</v>
      </c>
      <c r="H433" s="53">
        <v>2</v>
      </c>
      <c r="I433" s="53">
        <v>0</v>
      </c>
      <c r="J433" s="53">
        <v>1</v>
      </c>
      <c r="K433" s="53">
        <v>2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5</v>
      </c>
      <c r="F434" s="53">
        <v>1</v>
      </c>
      <c r="G434" s="53">
        <v>0</v>
      </c>
      <c r="H434" s="53">
        <v>1</v>
      </c>
      <c r="I434" s="53">
        <v>0</v>
      </c>
      <c r="J434" s="53">
        <v>1</v>
      </c>
      <c r="K434" s="53">
        <v>0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6</v>
      </c>
      <c r="F436" s="53">
        <v>1</v>
      </c>
      <c r="G436" s="53">
        <v>0</v>
      </c>
      <c r="H436" s="53">
        <v>0</v>
      </c>
      <c r="I436" s="53">
        <v>0</v>
      </c>
      <c r="J436" s="53">
        <v>1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6</v>
      </c>
      <c r="F437" s="53">
        <v>1</v>
      </c>
      <c r="G437" s="53">
        <v>1</v>
      </c>
      <c r="H437" s="53">
        <v>0</v>
      </c>
      <c r="I437" s="53">
        <v>0</v>
      </c>
      <c r="J437" s="53">
        <v>3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1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</v>
      </c>
      <c r="F439" s="53">
        <v>1</v>
      </c>
      <c r="G439" s="53">
        <v>1</v>
      </c>
      <c r="H439" s="53">
        <v>3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0</v>
      </c>
      <c r="G440" s="53">
        <v>0</v>
      </c>
      <c r="H440" s="53">
        <v>0</v>
      </c>
      <c r="I440" s="53">
        <v>0</v>
      </c>
      <c r="J440" s="53">
        <v>3</v>
      </c>
      <c r="K440" s="53">
        <v>0</v>
      </c>
      <c r="L440" s="53">
        <v>0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1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1</v>
      </c>
      <c r="E442" s="53">
        <v>5</v>
      </c>
      <c r="F442" s="53">
        <v>2</v>
      </c>
      <c r="G442" s="53">
        <v>0</v>
      </c>
      <c r="H442" s="53">
        <v>0</v>
      </c>
      <c r="I442" s="53">
        <v>0</v>
      </c>
      <c r="J442" s="53">
        <v>1</v>
      </c>
      <c r="K442" s="53">
        <v>0</v>
      </c>
      <c r="L442" s="53">
        <v>1</v>
      </c>
      <c r="M442" s="53">
        <v>0</v>
      </c>
      <c r="N442" s="53">
        <v>1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0</v>
      </c>
      <c r="G443" s="53">
        <v>1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5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6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18</v>
      </c>
      <c r="F448" s="53">
        <v>0</v>
      </c>
      <c r="G448" s="53">
        <v>0</v>
      </c>
      <c r="H448" s="53">
        <v>1</v>
      </c>
      <c r="I448" s="53">
        <v>0</v>
      </c>
      <c r="J448" s="53">
        <v>5</v>
      </c>
      <c r="K448" s="53">
        <v>1</v>
      </c>
      <c r="L448" s="53">
        <v>4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52</v>
      </c>
      <c r="F449" s="53">
        <v>7</v>
      </c>
      <c r="G449" s="53">
        <v>2</v>
      </c>
      <c r="H449" s="53">
        <v>3</v>
      </c>
      <c r="I449" s="53">
        <v>0</v>
      </c>
      <c r="J449" s="53">
        <v>7</v>
      </c>
      <c r="K449" s="53">
        <v>6</v>
      </c>
      <c r="L449" s="53">
        <v>1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11</v>
      </c>
      <c r="F451" s="53">
        <v>0</v>
      </c>
      <c r="G451" s="53">
        <v>1</v>
      </c>
      <c r="H451" s="53">
        <v>3</v>
      </c>
      <c r="I451" s="53">
        <v>2</v>
      </c>
      <c r="J451" s="53">
        <v>5</v>
      </c>
      <c r="K451" s="53">
        <v>1</v>
      </c>
      <c r="L451" s="53">
        <v>0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0</v>
      </c>
      <c r="I452" s="53">
        <v>0</v>
      </c>
      <c r="J452" s="53">
        <v>1</v>
      </c>
      <c r="K452" s="53">
        <v>2</v>
      </c>
      <c r="L452" s="53">
        <v>2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40</v>
      </c>
      <c r="F453" s="53">
        <v>9</v>
      </c>
      <c r="G453" s="53">
        <v>4</v>
      </c>
      <c r="H453" s="53">
        <v>4</v>
      </c>
      <c r="I453" s="53">
        <v>1</v>
      </c>
      <c r="J453" s="53">
        <v>0</v>
      </c>
      <c r="K453" s="53">
        <v>2</v>
      </c>
      <c r="L453" s="53">
        <v>0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60</v>
      </c>
      <c r="F454" s="53">
        <v>2</v>
      </c>
      <c r="G454" s="53">
        <v>3</v>
      </c>
      <c r="H454" s="53">
        <v>12</v>
      </c>
      <c r="I454" s="53">
        <v>5</v>
      </c>
      <c r="J454" s="53">
        <v>7</v>
      </c>
      <c r="K454" s="53">
        <v>2</v>
      </c>
      <c r="L454" s="53">
        <v>13</v>
      </c>
      <c r="M454" s="53">
        <v>4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21</v>
      </c>
      <c r="F455" s="53">
        <v>4</v>
      </c>
      <c r="G455" s="53">
        <v>0</v>
      </c>
      <c r="H455" s="53">
        <v>0</v>
      </c>
      <c r="I455" s="53">
        <v>0</v>
      </c>
      <c r="J455" s="53">
        <v>6</v>
      </c>
      <c r="K455" s="53">
        <v>1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0</v>
      </c>
      <c r="G457" s="53">
        <v>1</v>
      </c>
      <c r="H457" s="53">
        <v>0</v>
      </c>
      <c r="I457" s="53">
        <v>0</v>
      </c>
      <c r="J457" s="53">
        <v>0</v>
      </c>
      <c r="K457" s="53">
        <v>0</v>
      </c>
      <c r="L457" s="53">
        <v>3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16</v>
      </c>
      <c r="F458" s="53">
        <v>2</v>
      </c>
      <c r="G458" s="53">
        <v>3</v>
      </c>
      <c r="H458" s="53">
        <v>0</v>
      </c>
      <c r="I458" s="53">
        <v>0</v>
      </c>
      <c r="J458" s="53">
        <v>0</v>
      </c>
      <c r="K458" s="53">
        <v>2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9</v>
      </c>
      <c r="F459" s="53">
        <v>1</v>
      </c>
      <c r="G459" s="53">
        <v>2</v>
      </c>
      <c r="H459" s="53">
        <v>3</v>
      </c>
      <c r="I459" s="53">
        <v>0</v>
      </c>
      <c r="J459" s="53">
        <v>1</v>
      </c>
      <c r="K459" s="53">
        <v>0</v>
      </c>
      <c r="L459" s="53">
        <v>1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18</v>
      </c>
      <c r="F460" s="53">
        <v>0</v>
      </c>
      <c r="G460" s="53">
        <v>1</v>
      </c>
      <c r="H460" s="53">
        <v>3</v>
      </c>
      <c r="I460" s="53">
        <v>0</v>
      </c>
      <c r="J460" s="53">
        <v>0</v>
      </c>
      <c r="K460" s="53">
        <v>0</v>
      </c>
      <c r="L460" s="53">
        <v>5</v>
      </c>
      <c r="M460" s="53">
        <v>5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2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2</v>
      </c>
      <c r="D464" s="53">
        <v>0</v>
      </c>
      <c r="E464" s="53">
        <v>67</v>
      </c>
      <c r="F464" s="53">
        <v>0</v>
      </c>
      <c r="G464" s="53">
        <v>9</v>
      </c>
      <c r="H464" s="53">
        <v>4</v>
      </c>
      <c r="I464" s="53">
        <v>0</v>
      </c>
      <c r="J464" s="53">
        <v>5</v>
      </c>
      <c r="K464" s="53">
        <v>1</v>
      </c>
      <c r="L464" s="53">
        <v>25</v>
      </c>
      <c r="M464" s="53">
        <v>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113</v>
      </c>
      <c r="F465" s="53">
        <v>2</v>
      </c>
      <c r="G465" s="53">
        <v>8</v>
      </c>
      <c r="H465" s="53">
        <v>30</v>
      </c>
      <c r="I465" s="53">
        <v>4</v>
      </c>
      <c r="J465" s="53">
        <v>16</v>
      </c>
      <c r="K465" s="53">
        <v>1</v>
      </c>
      <c r="L465" s="53">
        <v>4</v>
      </c>
      <c r="M465" s="53">
        <v>3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9</v>
      </c>
      <c r="F468" s="53">
        <v>0</v>
      </c>
      <c r="G468" s="53">
        <v>0</v>
      </c>
      <c r="H468" s="53">
        <v>0</v>
      </c>
      <c r="I468" s="53">
        <v>1</v>
      </c>
      <c r="J468" s="53">
        <v>2</v>
      </c>
      <c r="K468" s="53">
        <v>0</v>
      </c>
      <c r="L468" s="53">
        <v>1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21</v>
      </c>
      <c r="F469" s="53">
        <v>0</v>
      </c>
      <c r="G469" s="53">
        <v>0</v>
      </c>
      <c r="H469" s="53">
        <v>2</v>
      </c>
      <c r="I469" s="53">
        <v>0</v>
      </c>
      <c r="J469" s="53">
        <v>9</v>
      </c>
      <c r="K469" s="53">
        <v>0</v>
      </c>
      <c r="L469" s="53">
        <v>1</v>
      </c>
      <c r="M469" s="53">
        <v>2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32</v>
      </c>
      <c r="F470" s="53">
        <v>0</v>
      </c>
      <c r="G470" s="53">
        <v>1</v>
      </c>
      <c r="H470" s="53">
        <v>3</v>
      </c>
      <c r="I470" s="53">
        <v>0</v>
      </c>
      <c r="J470" s="53">
        <v>2</v>
      </c>
      <c r="K470" s="53">
        <v>2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5</v>
      </c>
      <c r="F471" s="53">
        <v>1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1</v>
      </c>
      <c r="G472" s="53">
        <v>0</v>
      </c>
      <c r="H472" s="53">
        <v>0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12</v>
      </c>
      <c r="F473" s="53">
        <v>0</v>
      </c>
      <c r="G473" s="53">
        <v>0</v>
      </c>
      <c r="H473" s="53">
        <v>2</v>
      </c>
      <c r="I473" s="53">
        <v>0</v>
      </c>
      <c r="J473" s="53">
        <v>5</v>
      </c>
      <c r="K473" s="53">
        <v>4</v>
      </c>
      <c r="L473" s="53">
        <v>2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5</v>
      </c>
      <c r="F474" s="53">
        <v>1</v>
      </c>
      <c r="G474" s="53">
        <v>0</v>
      </c>
      <c r="H474" s="53">
        <v>0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49</v>
      </c>
      <c r="F475" s="53">
        <v>2</v>
      </c>
      <c r="G475" s="53">
        <v>1</v>
      </c>
      <c r="H475" s="53">
        <v>2</v>
      </c>
      <c r="I475" s="53">
        <v>0</v>
      </c>
      <c r="J475" s="53">
        <v>2</v>
      </c>
      <c r="K475" s="53">
        <v>1</v>
      </c>
      <c r="L475" s="53">
        <v>18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0</v>
      </c>
      <c r="G476" s="53">
        <v>2</v>
      </c>
      <c r="H476" s="53">
        <v>1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31</v>
      </c>
      <c r="F479" s="53">
        <v>4</v>
      </c>
      <c r="G479" s="53">
        <v>1</v>
      </c>
      <c r="H479" s="53">
        <v>6</v>
      </c>
      <c r="I479" s="53">
        <v>0</v>
      </c>
      <c r="J479" s="53">
        <v>2</v>
      </c>
      <c r="K479" s="53">
        <v>1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3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10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2</v>
      </c>
      <c r="F484" s="53">
        <v>1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1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151</v>
      </c>
      <c r="F486" s="53">
        <v>14</v>
      </c>
      <c r="G486" s="53">
        <v>6</v>
      </c>
      <c r="H486" s="53">
        <v>50</v>
      </c>
      <c r="I486" s="53">
        <v>1</v>
      </c>
      <c r="J486" s="53">
        <v>14</v>
      </c>
      <c r="K486" s="53">
        <v>6</v>
      </c>
      <c r="L486" s="53">
        <v>12</v>
      </c>
      <c r="M486" s="53">
        <v>9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130</v>
      </c>
      <c r="F487" s="53">
        <v>7</v>
      </c>
      <c r="G487" s="53">
        <v>4</v>
      </c>
      <c r="H487" s="53">
        <v>14</v>
      </c>
      <c r="I487" s="53">
        <v>1</v>
      </c>
      <c r="J487" s="53">
        <v>15</v>
      </c>
      <c r="K487" s="53">
        <v>2</v>
      </c>
      <c r="L487" s="53">
        <v>6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6</v>
      </c>
      <c r="F488" s="53">
        <v>0</v>
      </c>
      <c r="G488" s="53">
        <v>0</v>
      </c>
      <c r="H488" s="53">
        <v>0</v>
      </c>
      <c r="I488" s="53">
        <v>0</v>
      </c>
      <c r="J488" s="53">
        <v>1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1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6</v>
      </c>
      <c r="F490" s="53">
        <v>2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56</v>
      </c>
      <c r="F492" s="53">
        <v>6</v>
      </c>
      <c r="G492" s="53">
        <v>2</v>
      </c>
      <c r="H492" s="53">
        <v>8</v>
      </c>
      <c r="I492" s="53">
        <v>3</v>
      </c>
      <c r="J492" s="53">
        <v>6</v>
      </c>
      <c r="K492" s="53">
        <v>1</v>
      </c>
      <c r="L492" s="53">
        <v>13</v>
      </c>
      <c r="M492" s="53">
        <v>1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22</v>
      </c>
      <c r="F493" s="53">
        <v>1</v>
      </c>
      <c r="G493" s="53">
        <v>0</v>
      </c>
      <c r="H493" s="53">
        <v>2</v>
      </c>
      <c r="I493" s="53">
        <v>0</v>
      </c>
      <c r="J493" s="53">
        <v>0</v>
      </c>
      <c r="K493" s="53">
        <v>1</v>
      </c>
      <c r="L493" s="53">
        <v>0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1</v>
      </c>
      <c r="C494" s="53">
        <v>1</v>
      </c>
      <c r="D494" s="53">
        <v>0</v>
      </c>
      <c r="E494" s="53">
        <v>13</v>
      </c>
      <c r="F494" s="53">
        <v>0</v>
      </c>
      <c r="G494" s="53">
        <v>0</v>
      </c>
      <c r="H494" s="53">
        <v>4</v>
      </c>
      <c r="I494" s="53">
        <v>0</v>
      </c>
      <c r="J494" s="53">
        <v>3</v>
      </c>
      <c r="K494" s="53">
        <v>1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1</v>
      </c>
      <c r="G495" s="53">
        <v>0</v>
      </c>
      <c r="H495" s="53">
        <v>1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1</v>
      </c>
      <c r="C496" s="53">
        <v>1</v>
      </c>
      <c r="D496" s="53">
        <v>0</v>
      </c>
      <c r="E496" s="53">
        <v>6</v>
      </c>
      <c r="F496" s="53">
        <v>1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9</v>
      </c>
      <c r="D497" s="53">
        <v>0</v>
      </c>
      <c r="E497" s="53">
        <v>260</v>
      </c>
      <c r="F497" s="53">
        <v>6</v>
      </c>
      <c r="G497" s="53">
        <v>29</v>
      </c>
      <c r="H497" s="53">
        <v>203</v>
      </c>
      <c r="I497" s="53">
        <v>44</v>
      </c>
      <c r="J497" s="53">
        <v>35</v>
      </c>
      <c r="K497" s="53">
        <v>17</v>
      </c>
      <c r="L497" s="53">
        <v>40</v>
      </c>
      <c r="M497" s="53">
        <v>23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6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1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</v>
      </c>
      <c r="F503" s="53">
        <v>0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1</v>
      </c>
      <c r="H506" s="53">
        <v>0</v>
      </c>
      <c r="I506" s="53">
        <v>0</v>
      </c>
      <c r="J506" s="53">
        <v>0</v>
      </c>
      <c r="K506" s="53">
        <v>0</v>
      </c>
      <c r="L506" s="53">
        <v>1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41</v>
      </c>
      <c r="F509" s="53">
        <v>0</v>
      </c>
      <c r="G509" s="53">
        <v>2</v>
      </c>
      <c r="H509" s="53">
        <v>6</v>
      </c>
      <c r="I509" s="53">
        <v>0</v>
      </c>
      <c r="J509" s="53">
        <v>5</v>
      </c>
      <c r="K509" s="53">
        <v>1</v>
      </c>
      <c r="L509" s="53">
        <v>1</v>
      </c>
      <c r="M509" s="53">
        <v>3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210</v>
      </c>
      <c r="C510" s="54">
        <v>231</v>
      </c>
      <c r="D510" s="54">
        <v>14</v>
      </c>
      <c r="E510" s="54">
        <v>14543</v>
      </c>
      <c r="F510" s="54">
        <v>690</v>
      </c>
      <c r="G510" s="54">
        <v>1576</v>
      </c>
      <c r="H510" s="54">
        <v>5789</v>
      </c>
      <c r="I510" s="54">
        <v>1295</v>
      </c>
      <c r="J510" s="54">
        <v>1641</v>
      </c>
      <c r="K510" s="54">
        <v>686</v>
      </c>
      <c r="L510" s="54">
        <v>1191</v>
      </c>
      <c r="M510" s="54">
        <v>853</v>
      </c>
      <c r="N510" s="54">
        <v>15</v>
      </c>
      <c r="O510" s="54">
        <v>5</v>
      </c>
    </row>
    <row r="511" spans="1:15" x14ac:dyDescent="0.25">
      <c r="B511" s="54">
        <v>210</v>
      </c>
      <c r="C511" s="54">
        <v>231</v>
      </c>
      <c r="D511" s="54">
        <v>14</v>
      </c>
      <c r="E511" s="54">
        <v>14543</v>
      </c>
      <c r="F511" s="54">
        <v>690</v>
      </c>
      <c r="G511" s="54">
        <v>1576</v>
      </c>
      <c r="H511" s="54">
        <v>5789</v>
      </c>
      <c r="I511" s="54">
        <v>1295</v>
      </c>
      <c r="J511" s="54">
        <v>1641</v>
      </c>
      <c r="K511" s="54">
        <v>686</v>
      </c>
      <c r="L511" s="54">
        <v>1191</v>
      </c>
      <c r="M511" s="54">
        <v>853</v>
      </c>
      <c r="N511" s="54">
        <v>15</v>
      </c>
      <c r="O511" s="54">
        <v>5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O515"/>
  <sheetViews>
    <sheetView workbookViewId="0">
      <selection activeCell="F1" sqref="F1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582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570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7</v>
      </c>
      <c r="F13" s="53">
        <v>6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5</v>
      </c>
      <c r="F14" s="53">
        <v>1</v>
      </c>
      <c r="G14" s="53">
        <v>1</v>
      </c>
      <c r="H14" s="53">
        <v>1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15</v>
      </c>
      <c r="F15" s="53">
        <v>2</v>
      </c>
      <c r="G15" s="53">
        <v>0</v>
      </c>
      <c r="H15" s="53">
        <v>1</v>
      </c>
      <c r="I15" s="53">
        <v>0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1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5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3</v>
      </c>
      <c r="C18" s="53">
        <v>3</v>
      </c>
      <c r="D18" s="53">
        <v>0</v>
      </c>
      <c r="E18" s="53">
        <v>72</v>
      </c>
      <c r="F18" s="53">
        <v>13</v>
      </c>
      <c r="G18" s="53">
        <v>1</v>
      </c>
      <c r="H18" s="53">
        <v>7</v>
      </c>
      <c r="I18" s="53">
        <v>0</v>
      </c>
      <c r="J18" s="53">
        <v>5</v>
      </c>
      <c r="K18" s="53">
        <v>1</v>
      </c>
      <c r="L18" s="53">
        <v>12</v>
      </c>
      <c r="M18" s="53">
        <v>11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3</v>
      </c>
      <c r="G19" s="53">
        <v>0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3</v>
      </c>
      <c r="F21" s="53">
        <v>3</v>
      </c>
      <c r="G21" s="53">
        <v>0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1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17</v>
      </c>
      <c r="C24" s="53">
        <v>19</v>
      </c>
      <c r="D24" s="53">
        <v>0</v>
      </c>
      <c r="E24" s="53">
        <v>180</v>
      </c>
      <c r="F24" s="53">
        <v>1</v>
      </c>
      <c r="G24" s="53">
        <v>26</v>
      </c>
      <c r="H24" s="53">
        <v>159</v>
      </c>
      <c r="I24" s="53">
        <v>29</v>
      </c>
      <c r="J24" s="53">
        <v>25</v>
      </c>
      <c r="K24" s="53">
        <v>7</v>
      </c>
      <c r="L24" s="53">
        <v>20</v>
      </c>
      <c r="M24" s="53">
        <v>24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6</v>
      </c>
      <c r="F25" s="53">
        <v>1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2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2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16</v>
      </c>
      <c r="F29" s="53">
        <v>1</v>
      </c>
      <c r="G29" s="53">
        <v>0</v>
      </c>
      <c r="H29" s="53">
        <v>1</v>
      </c>
      <c r="I29" s="53">
        <v>0</v>
      </c>
      <c r="J29" s="53">
        <v>2</v>
      </c>
      <c r="K29" s="53">
        <v>0</v>
      </c>
      <c r="L29" s="53">
        <v>2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5</v>
      </c>
      <c r="F30" s="53">
        <v>2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1</v>
      </c>
      <c r="G31" s="53">
        <v>0</v>
      </c>
      <c r="H31" s="53">
        <v>3</v>
      </c>
      <c r="I31" s="53">
        <v>0</v>
      </c>
      <c r="J31" s="53">
        <v>2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2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1</v>
      </c>
      <c r="C33" s="53">
        <v>1</v>
      </c>
      <c r="D33" s="53">
        <v>0</v>
      </c>
      <c r="E33" s="53">
        <v>15</v>
      </c>
      <c r="F33" s="53">
        <v>0</v>
      </c>
      <c r="G33" s="53">
        <v>0</v>
      </c>
      <c r="H33" s="53">
        <v>0</v>
      </c>
      <c r="I33" s="53">
        <v>0</v>
      </c>
      <c r="J33" s="53">
        <v>2</v>
      </c>
      <c r="K33" s="53">
        <v>0</v>
      </c>
      <c r="L33" s="53">
        <v>3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1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32</v>
      </c>
      <c r="F35" s="53">
        <v>1</v>
      </c>
      <c r="G35" s="53">
        <v>0</v>
      </c>
      <c r="H35" s="53">
        <v>3</v>
      </c>
      <c r="I35" s="53">
        <v>1</v>
      </c>
      <c r="J35" s="53">
        <v>2</v>
      </c>
      <c r="K35" s="53">
        <v>1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19</v>
      </c>
      <c r="F36" s="53">
        <v>0</v>
      </c>
      <c r="G36" s="53">
        <v>0</v>
      </c>
      <c r="H36" s="53">
        <v>2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19</v>
      </c>
      <c r="F37" s="53">
        <v>4</v>
      </c>
      <c r="G37" s="53">
        <v>0</v>
      </c>
      <c r="H37" s="53">
        <v>1</v>
      </c>
      <c r="I37" s="53">
        <v>0</v>
      </c>
      <c r="J37" s="53">
        <v>1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12</v>
      </c>
      <c r="F38" s="53">
        <v>4</v>
      </c>
      <c r="G38" s="53">
        <v>0</v>
      </c>
      <c r="H38" s="53">
        <v>0</v>
      </c>
      <c r="I38" s="53">
        <v>1</v>
      </c>
      <c r="J38" s="53">
        <v>1</v>
      </c>
      <c r="K38" s="53">
        <v>1</v>
      </c>
      <c r="L38" s="53">
        <v>3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1</v>
      </c>
      <c r="C39" s="53">
        <v>1</v>
      </c>
      <c r="D39" s="53">
        <v>0</v>
      </c>
      <c r="E39" s="53">
        <v>6</v>
      </c>
      <c r="F39" s="53">
        <v>2</v>
      </c>
      <c r="G39" s="53">
        <v>0</v>
      </c>
      <c r="H39" s="53">
        <v>1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8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3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140</v>
      </c>
      <c r="F42" s="53">
        <v>22</v>
      </c>
      <c r="G42" s="53">
        <v>7</v>
      </c>
      <c r="H42" s="53">
        <v>18</v>
      </c>
      <c r="I42" s="53">
        <v>1</v>
      </c>
      <c r="J42" s="53">
        <v>4</v>
      </c>
      <c r="K42" s="53">
        <v>7</v>
      </c>
      <c r="L42" s="53">
        <v>13</v>
      </c>
      <c r="M42" s="53">
        <v>10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25</v>
      </c>
      <c r="F43" s="53">
        <v>1</v>
      </c>
      <c r="G43" s="53">
        <v>1</v>
      </c>
      <c r="H43" s="53">
        <v>3</v>
      </c>
      <c r="I43" s="53">
        <v>0</v>
      </c>
      <c r="J43" s="53">
        <v>3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1</v>
      </c>
      <c r="C44" s="53">
        <v>1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5</v>
      </c>
      <c r="F45" s="53">
        <v>1</v>
      </c>
      <c r="G45" s="53">
        <v>3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9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3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1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24</v>
      </c>
      <c r="F49" s="53">
        <v>3</v>
      </c>
      <c r="G49" s="53">
        <v>0</v>
      </c>
      <c r="H49" s="53">
        <v>5</v>
      </c>
      <c r="I49" s="53">
        <v>1</v>
      </c>
      <c r="J49" s="53">
        <v>0</v>
      </c>
      <c r="K49" s="53">
        <v>2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1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11</v>
      </c>
      <c r="F52" s="53">
        <v>3</v>
      </c>
      <c r="G52" s="53">
        <v>0</v>
      </c>
      <c r="H52" s="53">
        <v>1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8</v>
      </c>
      <c r="F53" s="53">
        <v>1</v>
      </c>
      <c r="G53" s="53">
        <v>0</v>
      </c>
      <c r="H53" s="53">
        <v>0</v>
      </c>
      <c r="I53" s="53">
        <v>0</v>
      </c>
      <c r="J53" s="53">
        <v>1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101</v>
      </c>
      <c r="F55" s="53">
        <v>1</v>
      </c>
      <c r="G55" s="53">
        <v>17</v>
      </c>
      <c r="H55" s="53">
        <v>36</v>
      </c>
      <c r="I55" s="53">
        <v>7</v>
      </c>
      <c r="J55" s="53">
        <v>21</v>
      </c>
      <c r="K55" s="53">
        <v>5</v>
      </c>
      <c r="L55" s="53">
        <v>5</v>
      </c>
      <c r="M55" s="53">
        <v>5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5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3</v>
      </c>
      <c r="G59" s="53">
        <v>1</v>
      </c>
      <c r="H59" s="53">
        <v>0</v>
      </c>
      <c r="I59" s="53">
        <v>0</v>
      </c>
      <c r="J59" s="53">
        <v>1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10</v>
      </c>
      <c r="F61" s="53">
        <v>4</v>
      </c>
      <c r="G61" s="53">
        <v>0</v>
      </c>
      <c r="H61" s="53">
        <v>1</v>
      </c>
      <c r="I61" s="53">
        <v>0</v>
      </c>
      <c r="J61" s="53">
        <v>2</v>
      </c>
      <c r="K61" s="53">
        <v>1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4</v>
      </c>
      <c r="F62" s="53">
        <v>0</v>
      </c>
      <c r="G62" s="53">
        <v>2</v>
      </c>
      <c r="H62" s="53">
        <v>0</v>
      </c>
      <c r="I62" s="53">
        <v>0</v>
      </c>
      <c r="J62" s="53">
        <v>2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18</v>
      </c>
      <c r="F64" s="53">
        <v>0</v>
      </c>
      <c r="G64" s="53">
        <v>1</v>
      </c>
      <c r="H64" s="53">
        <v>2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1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2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7</v>
      </c>
      <c r="F66" s="53">
        <v>3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1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30</v>
      </c>
      <c r="F70" s="53">
        <v>1</v>
      </c>
      <c r="G70" s="53">
        <v>1</v>
      </c>
      <c r="H70" s="53">
        <v>1</v>
      </c>
      <c r="I70" s="53">
        <v>1</v>
      </c>
      <c r="J70" s="53">
        <v>0</v>
      </c>
      <c r="K70" s="53">
        <v>1</v>
      </c>
      <c r="L70" s="53">
        <v>6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40</v>
      </c>
      <c r="F71" s="53">
        <v>6</v>
      </c>
      <c r="G71" s="53">
        <v>2</v>
      </c>
      <c r="H71" s="53">
        <v>0</v>
      </c>
      <c r="I71" s="53">
        <v>1</v>
      </c>
      <c r="J71" s="53">
        <v>1</v>
      </c>
      <c r="K71" s="53">
        <v>0</v>
      </c>
      <c r="L71" s="53">
        <v>7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28</v>
      </c>
      <c r="F72" s="53">
        <v>8</v>
      </c>
      <c r="G72" s="53">
        <v>0</v>
      </c>
      <c r="H72" s="53">
        <v>2</v>
      </c>
      <c r="I72" s="53">
        <v>0</v>
      </c>
      <c r="J72" s="53">
        <v>1</v>
      </c>
      <c r="K72" s="53">
        <v>2</v>
      </c>
      <c r="L72" s="53">
        <v>1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97</v>
      </c>
      <c r="F73" s="53">
        <v>3</v>
      </c>
      <c r="G73" s="53">
        <v>23</v>
      </c>
      <c r="H73" s="53">
        <v>16</v>
      </c>
      <c r="I73" s="53">
        <v>0</v>
      </c>
      <c r="J73" s="53">
        <v>4</v>
      </c>
      <c r="K73" s="53">
        <v>6</v>
      </c>
      <c r="L73" s="53">
        <v>4</v>
      </c>
      <c r="M73" s="53">
        <v>3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0</v>
      </c>
      <c r="C74" s="53">
        <v>0</v>
      </c>
      <c r="D74" s="53">
        <v>0</v>
      </c>
      <c r="E74" s="53">
        <v>137</v>
      </c>
      <c r="F74" s="53">
        <v>0</v>
      </c>
      <c r="G74" s="53">
        <v>18</v>
      </c>
      <c r="H74" s="53">
        <v>94</v>
      </c>
      <c r="I74" s="53">
        <v>25</v>
      </c>
      <c r="J74" s="53">
        <v>21</v>
      </c>
      <c r="K74" s="53">
        <v>8</v>
      </c>
      <c r="L74" s="53">
        <v>24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6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0</v>
      </c>
      <c r="I76" s="53">
        <v>1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71</v>
      </c>
      <c r="F78" s="53">
        <v>3</v>
      </c>
      <c r="G78" s="53">
        <v>7</v>
      </c>
      <c r="H78" s="53">
        <v>12</v>
      </c>
      <c r="I78" s="53">
        <v>1</v>
      </c>
      <c r="J78" s="53">
        <v>6</v>
      </c>
      <c r="K78" s="53">
        <v>3</v>
      </c>
      <c r="L78" s="53">
        <v>7</v>
      </c>
      <c r="M78" s="53">
        <v>7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1</v>
      </c>
      <c r="G81" s="53">
        <v>0</v>
      </c>
      <c r="H81" s="53">
        <v>1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55</v>
      </c>
      <c r="F84" s="53">
        <v>1</v>
      </c>
      <c r="G84" s="53">
        <v>27</v>
      </c>
      <c r="H84" s="53">
        <v>32</v>
      </c>
      <c r="I84" s="53">
        <v>8</v>
      </c>
      <c r="J84" s="53">
        <v>5</v>
      </c>
      <c r="K84" s="53">
        <v>3</v>
      </c>
      <c r="L84" s="53">
        <v>4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7</v>
      </c>
      <c r="F85" s="53">
        <v>0</v>
      </c>
      <c r="G85" s="53">
        <v>0</v>
      </c>
      <c r="H85" s="53">
        <v>2</v>
      </c>
      <c r="I85" s="53">
        <v>0</v>
      </c>
      <c r="J85" s="53">
        <v>0</v>
      </c>
      <c r="K85" s="53">
        <v>1</v>
      </c>
      <c r="L85" s="53">
        <v>3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2</v>
      </c>
      <c r="D87" s="53">
        <v>0</v>
      </c>
      <c r="E87" s="53">
        <v>23</v>
      </c>
      <c r="F87" s="53">
        <v>4</v>
      </c>
      <c r="G87" s="53">
        <v>7</v>
      </c>
      <c r="H87" s="53">
        <v>3</v>
      </c>
      <c r="I87" s="53">
        <v>0</v>
      </c>
      <c r="J87" s="53">
        <v>3</v>
      </c>
      <c r="K87" s="53">
        <v>1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9</v>
      </c>
      <c r="F89" s="53">
        <v>2</v>
      </c>
      <c r="G89" s="53">
        <v>0</v>
      </c>
      <c r="H89" s="53">
        <v>1</v>
      </c>
      <c r="I89" s="53">
        <v>0</v>
      </c>
      <c r="J89" s="53">
        <v>2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83</v>
      </c>
      <c r="F90" s="53">
        <v>1</v>
      </c>
      <c r="G90" s="53">
        <v>8</v>
      </c>
      <c r="H90" s="53">
        <v>0</v>
      </c>
      <c r="I90" s="53">
        <v>0</v>
      </c>
      <c r="J90" s="53">
        <v>5</v>
      </c>
      <c r="K90" s="53">
        <v>2</v>
      </c>
      <c r="L90" s="53">
        <v>14</v>
      </c>
      <c r="M90" s="53">
        <v>9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29</v>
      </c>
      <c r="F91" s="53">
        <v>5</v>
      </c>
      <c r="G91" s="53">
        <v>2</v>
      </c>
      <c r="H91" s="53">
        <v>4</v>
      </c>
      <c r="I91" s="53">
        <v>0</v>
      </c>
      <c r="J91" s="53">
        <v>0</v>
      </c>
      <c r="K91" s="53">
        <v>1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10</v>
      </c>
      <c r="C92" s="53">
        <v>11</v>
      </c>
      <c r="D92" s="53">
        <v>0</v>
      </c>
      <c r="E92" s="53">
        <v>512</v>
      </c>
      <c r="F92" s="53">
        <v>5</v>
      </c>
      <c r="G92" s="53">
        <v>79</v>
      </c>
      <c r="H92" s="53">
        <v>281</v>
      </c>
      <c r="I92" s="53">
        <v>72</v>
      </c>
      <c r="J92" s="53">
        <v>52</v>
      </c>
      <c r="K92" s="53">
        <v>19</v>
      </c>
      <c r="L92" s="53">
        <v>89</v>
      </c>
      <c r="M92" s="53">
        <v>30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5</v>
      </c>
      <c r="F94" s="53">
        <v>3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111</v>
      </c>
      <c r="F95" s="53">
        <v>0</v>
      </c>
      <c r="G95" s="53">
        <v>12</v>
      </c>
      <c r="H95" s="53">
        <v>13</v>
      </c>
      <c r="I95" s="53">
        <v>2</v>
      </c>
      <c r="J95" s="53">
        <v>10</v>
      </c>
      <c r="K95" s="53">
        <v>2</v>
      </c>
      <c r="L95" s="53">
        <v>10</v>
      </c>
      <c r="M95" s="53">
        <v>6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1</v>
      </c>
      <c r="G96" s="53">
        <v>0</v>
      </c>
      <c r="H96" s="53">
        <v>0</v>
      </c>
      <c r="I96" s="53">
        <v>0</v>
      </c>
      <c r="J96" s="53">
        <v>2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22</v>
      </c>
      <c r="F97" s="53">
        <v>4</v>
      </c>
      <c r="G97" s="53">
        <v>2</v>
      </c>
      <c r="H97" s="53">
        <v>1</v>
      </c>
      <c r="I97" s="53">
        <v>0</v>
      </c>
      <c r="J97" s="53">
        <v>0</v>
      </c>
      <c r="K97" s="53">
        <v>1</v>
      </c>
      <c r="L97" s="53">
        <v>1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8</v>
      </c>
      <c r="F98" s="53">
        <v>0</v>
      </c>
      <c r="G98" s="53">
        <v>1</v>
      </c>
      <c r="H98" s="53">
        <v>1</v>
      </c>
      <c r="I98" s="53">
        <v>1</v>
      </c>
      <c r="J98" s="53">
        <v>1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53">
        <v>0</v>
      </c>
      <c r="J101" s="53">
        <v>1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1</v>
      </c>
      <c r="E102" s="53">
        <v>79</v>
      </c>
      <c r="F102" s="53">
        <v>0</v>
      </c>
      <c r="G102" s="53">
        <v>9</v>
      </c>
      <c r="H102" s="53">
        <v>11</v>
      </c>
      <c r="I102" s="53">
        <v>3</v>
      </c>
      <c r="J102" s="53">
        <v>8</v>
      </c>
      <c r="K102" s="53">
        <v>4</v>
      </c>
      <c r="L102" s="53">
        <v>8</v>
      </c>
      <c r="M102" s="53">
        <v>3</v>
      </c>
      <c r="N102" s="53">
        <v>1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13</v>
      </c>
      <c r="F103" s="53">
        <v>1</v>
      </c>
      <c r="G103" s="53">
        <v>3</v>
      </c>
      <c r="H103" s="53">
        <v>7</v>
      </c>
      <c r="I103" s="53">
        <v>1</v>
      </c>
      <c r="J103" s="53">
        <v>5</v>
      </c>
      <c r="K103" s="53">
        <v>1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1</v>
      </c>
      <c r="C105" s="53">
        <v>1</v>
      </c>
      <c r="D105" s="53">
        <v>0</v>
      </c>
      <c r="E105" s="53">
        <v>6</v>
      </c>
      <c r="F105" s="53">
        <v>0</v>
      </c>
      <c r="G105" s="53">
        <v>0</v>
      </c>
      <c r="H105" s="53">
        <v>1</v>
      </c>
      <c r="I105" s="53">
        <v>0</v>
      </c>
      <c r="J105" s="53">
        <v>2</v>
      </c>
      <c r="K105" s="53">
        <v>1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7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6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</v>
      </c>
      <c r="C108" s="53">
        <v>8</v>
      </c>
      <c r="D108" s="53">
        <v>0</v>
      </c>
      <c r="E108" s="53">
        <v>496</v>
      </c>
      <c r="F108" s="53">
        <v>2</v>
      </c>
      <c r="G108" s="53">
        <v>144</v>
      </c>
      <c r="H108" s="53">
        <v>241</v>
      </c>
      <c r="I108" s="53">
        <v>58</v>
      </c>
      <c r="J108" s="53">
        <v>65</v>
      </c>
      <c r="K108" s="53">
        <v>16</v>
      </c>
      <c r="L108" s="53">
        <v>27</v>
      </c>
      <c r="M108" s="53">
        <v>18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1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2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2</v>
      </c>
      <c r="G113" s="53">
        <v>2</v>
      </c>
      <c r="H113" s="53">
        <v>1</v>
      </c>
      <c r="I113" s="53">
        <v>1</v>
      </c>
      <c r="J113" s="53">
        <v>0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5</v>
      </c>
      <c r="F114" s="53">
        <v>2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21</v>
      </c>
      <c r="F116" s="53">
        <v>0</v>
      </c>
      <c r="G116" s="53">
        <v>2</v>
      </c>
      <c r="H116" s="53">
        <v>1</v>
      </c>
      <c r="I116" s="53">
        <v>0</v>
      </c>
      <c r="J116" s="53">
        <v>5</v>
      </c>
      <c r="K116" s="53">
        <v>4</v>
      </c>
      <c r="L116" s="53">
        <v>6</v>
      </c>
      <c r="M116" s="53">
        <v>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3</v>
      </c>
      <c r="F117" s="53">
        <v>1</v>
      </c>
      <c r="G117" s="53">
        <v>0</v>
      </c>
      <c r="H117" s="53">
        <v>0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1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15</v>
      </c>
      <c r="F119" s="53">
        <v>1</v>
      </c>
      <c r="G119" s="53">
        <v>0</v>
      </c>
      <c r="H119" s="53">
        <v>2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32</v>
      </c>
      <c r="F121" s="53">
        <v>0</v>
      </c>
      <c r="G121" s="53">
        <v>2</v>
      </c>
      <c r="H121" s="53">
        <v>12</v>
      </c>
      <c r="I121" s="53">
        <v>0</v>
      </c>
      <c r="J121" s="53">
        <v>4</v>
      </c>
      <c r="K121" s="53">
        <v>3</v>
      </c>
      <c r="L121" s="53">
        <v>3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0</v>
      </c>
      <c r="G122" s="53">
        <v>0</v>
      </c>
      <c r="H122" s="53">
        <v>0</v>
      </c>
      <c r="I122" s="53">
        <v>1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1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9</v>
      </c>
      <c r="F130" s="53">
        <v>0</v>
      </c>
      <c r="G130" s="53">
        <v>0</v>
      </c>
      <c r="H130" s="53">
        <v>0</v>
      </c>
      <c r="I130" s="53">
        <v>1</v>
      </c>
      <c r="J130" s="53">
        <v>0</v>
      </c>
      <c r="K130" s="53">
        <v>1</v>
      </c>
      <c r="L130" s="53">
        <v>1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1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7</v>
      </c>
      <c r="F133" s="53">
        <v>3</v>
      </c>
      <c r="G133" s="53">
        <v>0</v>
      </c>
      <c r="H133" s="53">
        <v>1</v>
      </c>
      <c r="I133" s="53">
        <v>0</v>
      </c>
      <c r="J133" s="53">
        <v>0</v>
      </c>
      <c r="K133" s="53">
        <v>1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13</v>
      </c>
      <c r="F134" s="53">
        <v>0</v>
      </c>
      <c r="G134" s="53">
        <v>1</v>
      </c>
      <c r="H134" s="53">
        <v>0</v>
      </c>
      <c r="I134" s="53">
        <v>0</v>
      </c>
      <c r="J134" s="53">
        <v>4</v>
      </c>
      <c r="K134" s="53">
        <v>2</v>
      </c>
      <c r="L134" s="53">
        <v>0</v>
      </c>
      <c r="M134" s="53">
        <v>2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6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90</v>
      </c>
      <c r="F137" s="53">
        <v>2</v>
      </c>
      <c r="G137" s="53">
        <v>4</v>
      </c>
      <c r="H137" s="53">
        <v>11</v>
      </c>
      <c r="I137" s="53">
        <v>1</v>
      </c>
      <c r="J137" s="53">
        <v>13</v>
      </c>
      <c r="K137" s="53">
        <v>5</v>
      </c>
      <c r="L137" s="53">
        <v>2</v>
      </c>
      <c r="M137" s="53">
        <v>8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1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1</v>
      </c>
      <c r="E139" s="53">
        <v>6</v>
      </c>
      <c r="F139" s="53">
        <v>0</v>
      </c>
      <c r="G139" s="53">
        <v>0</v>
      </c>
      <c r="H139" s="53">
        <v>2</v>
      </c>
      <c r="I139" s="53">
        <v>1</v>
      </c>
      <c r="J139" s="53">
        <v>0</v>
      </c>
      <c r="K139" s="53">
        <v>0</v>
      </c>
      <c r="L139" s="53">
        <v>0</v>
      </c>
      <c r="M139" s="53">
        <v>0</v>
      </c>
      <c r="N139" s="53">
        <v>1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2</v>
      </c>
      <c r="G141" s="53">
        <v>0</v>
      </c>
      <c r="H141" s="53">
        <v>0</v>
      </c>
      <c r="I141" s="53">
        <v>0</v>
      </c>
      <c r="J141" s="53">
        <v>0</v>
      </c>
      <c r="K141" s="53">
        <v>2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3</v>
      </c>
      <c r="L142" s="53">
        <v>1</v>
      </c>
      <c r="M142" s="53">
        <v>1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7</v>
      </c>
      <c r="F143" s="53">
        <v>2</v>
      </c>
      <c r="G143" s="53">
        <v>0</v>
      </c>
      <c r="H143" s="53">
        <v>2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18</v>
      </c>
      <c r="F144" s="53">
        <v>0</v>
      </c>
      <c r="G144" s="53">
        <v>5</v>
      </c>
      <c r="H144" s="53">
        <v>4</v>
      </c>
      <c r="I144" s="53">
        <v>1</v>
      </c>
      <c r="J144" s="53">
        <v>2</v>
      </c>
      <c r="K144" s="53">
        <v>0</v>
      </c>
      <c r="L144" s="53">
        <v>3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1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0</v>
      </c>
      <c r="G147" s="53">
        <v>1</v>
      </c>
      <c r="H147" s="53">
        <v>2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29</v>
      </c>
      <c r="F148" s="53">
        <v>2</v>
      </c>
      <c r="G148" s="53">
        <v>4</v>
      </c>
      <c r="H148" s="53">
        <v>3</v>
      </c>
      <c r="I148" s="53">
        <v>0</v>
      </c>
      <c r="J148" s="53">
        <v>3</v>
      </c>
      <c r="K148" s="53">
        <v>2</v>
      </c>
      <c r="L148" s="53">
        <v>3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1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3</v>
      </c>
      <c r="C153" s="53">
        <v>3</v>
      </c>
      <c r="D153" s="53">
        <v>0</v>
      </c>
      <c r="E153" s="53">
        <v>26</v>
      </c>
      <c r="F153" s="53">
        <v>0</v>
      </c>
      <c r="G153" s="53">
        <v>6</v>
      </c>
      <c r="H153" s="53">
        <v>16</v>
      </c>
      <c r="I153" s="53">
        <v>2</v>
      </c>
      <c r="J153" s="53">
        <v>6</v>
      </c>
      <c r="K153" s="53">
        <v>1</v>
      </c>
      <c r="L153" s="53">
        <v>2</v>
      </c>
      <c r="M153" s="53">
        <v>1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14</v>
      </c>
      <c r="F154" s="53">
        <v>0</v>
      </c>
      <c r="G154" s="53">
        <v>1</v>
      </c>
      <c r="H154" s="53">
        <v>3</v>
      </c>
      <c r="I154" s="53">
        <v>0</v>
      </c>
      <c r="J154" s="53">
        <v>2</v>
      </c>
      <c r="K154" s="53">
        <v>3</v>
      </c>
      <c r="L154" s="53">
        <v>7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21</v>
      </c>
      <c r="F155" s="53">
        <v>4</v>
      </c>
      <c r="G155" s="53">
        <v>0</v>
      </c>
      <c r="H155" s="53">
        <v>2</v>
      </c>
      <c r="I155" s="53">
        <v>2</v>
      </c>
      <c r="J155" s="53">
        <v>0</v>
      </c>
      <c r="K155" s="53">
        <v>1</v>
      </c>
      <c r="L155" s="53">
        <v>1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0</v>
      </c>
      <c r="G157" s="53">
        <v>0</v>
      </c>
      <c r="H157" s="53">
        <v>1</v>
      </c>
      <c r="I157" s="53">
        <v>0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0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1</v>
      </c>
      <c r="C159" s="53">
        <v>1</v>
      </c>
      <c r="D159" s="53">
        <v>0</v>
      </c>
      <c r="E159" s="53">
        <v>5</v>
      </c>
      <c r="F159" s="53">
        <v>0</v>
      </c>
      <c r="G159" s="53">
        <v>0</v>
      </c>
      <c r="H159" s="53">
        <v>0</v>
      </c>
      <c r="I159" s="53">
        <v>0</v>
      </c>
      <c r="J159" s="53">
        <v>1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126</v>
      </c>
      <c r="F160" s="53">
        <v>1</v>
      </c>
      <c r="G160" s="53">
        <v>21</v>
      </c>
      <c r="H160" s="53">
        <v>24</v>
      </c>
      <c r="I160" s="53">
        <v>2</v>
      </c>
      <c r="J160" s="53">
        <v>12</v>
      </c>
      <c r="K160" s="53">
        <v>16</v>
      </c>
      <c r="L160" s="53">
        <v>15</v>
      </c>
      <c r="M160" s="53">
        <v>5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12</v>
      </c>
      <c r="F161" s="53">
        <v>3</v>
      </c>
      <c r="G161" s="53">
        <v>0</v>
      </c>
      <c r="H161" s="53">
        <v>1</v>
      </c>
      <c r="I161" s="53">
        <v>1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1</v>
      </c>
      <c r="G162" s="53">
        <v>0</v>
      </c>
      <c r="H162" s="53">
        <v>1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3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6</v>
      </c>
      <c r="F166" s="53">
        <v>0</v>
      </c>
      <c r="G166" s="53">
        <v>2</v>
      </c>
      <c r="H166" s="53">
        <v>0</v>
      </c>
      <c r="I166" s="53">
        <v>0</v>
      </c>
      <c r="J166" s="53">
        <v>1</v>
      </c>
      <c r="K166" s="53">
        <v>0</v>
      </c>
      <c r="L166" s="53">
        <v>2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5</v>
      </c>
      <c r="F167" s="53">
        <v>0</v>
      </c>
      <c r="G167" s="53">
        <v>0</v>
      </c>
      <c r="H167" s="53">
        <v>1</v>
      </c>
      <c r="I167" s="53">
        <v>0</v>
      </c>
      <c r="J167" s="53">
        <v>1</v>
      </c>
      <c r="K167" s="53">
        <v>1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33</v>
      </c>
      <c r="F168" s="53">
        <v>2</v>
      </c>
      <c r="G168" s="53">
        <v>3</v>
      </c>
      <c r="H168" s="53">
        <v>14</v>
      </c>
      <c r="I168" s="53">
        <v>4</v>
      </c>
      <c r="J168" s="53">
        <v>7</v>
      </c>
      <c r="K168" s="53">
        <v>4</v>
      </c>
      <c r="L168" s="53">
        <v>3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127</v>
      </c>
      <c r="F169" s="53">
        <v>1</v>
      </c>
      <c r="G169" s="53">
        <v>19</v>
      </c>
      <c r="H169" s="53">
        <v>51</v>
      </c>
      <c r="I169" s="53">
        <v>9</v>
      </c>
      <c r="J169" s="53">
        <v>13</v>
      </c>
      <c r="K169" s="53">
        <v>6</v>
      </c>
      <c r="L169" s="53">
        <v>21</v>
      </c>
      <c r="M169" s="53">
        <v>11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32</v>
      </c>
      <c r="F170" s="53">
        <v>0</v>
      </c>
      <c r="G170" s="53">
        <v>3</v>
      </c>
      <c r="H170" s="53">
        <v>11</v>
      </c>
      <c r="I170" s="53">
        <v>0</v>
      </c>
      <c r="J170" s="53">
        <v>3</v>
      </c>
      <c r="K170" s="53">
        <v>0</v>
      </c>
      <c r="L170" s="53">
        <v>10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4</v>
      </c>
      <c r="F171" s="53">
        <v>0</v>
      </c>
      <c r="G171" s="53">
        <v>0</v>
      </c>
      <c r="H171" s="53">
        <v>0</v>
      </c>
      <c r="I171" s="53">
        <v>0</v>
      </c>
      <c r="J171" s="53">
        <v>1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5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70</v>
      </c>
      <c r="F174" s="53">
        <v>0</v>
      </c>
      <c r="G174" s="53">
        <v>14</v>
      </c>
      <c r="H174" s="53">
        <v>19</v>
      </c>
      <c r="I174" s="53">
        <v>7</v>
      </c>
      <c r="J174" s="53">
        <v>14</v>
      </c>
      <c r="K174" s="53">
        <v>2</v>
      </c>
      <c r="L174" s="53">
        <v>4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9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11</v>
      </c>
      <c r="F178" s="53">
        <v>0</v>
      </c>
      <c r="G178" s="53">
        <v>0</v>
      </c>
      <c r="H178" s="53">
        <v>1</v>
      </c>
      <c r="I178" s="53">
        <v>0</v>
      </c>
      <c r="J178" s="53">
        <v>3</v>
      </c>
      <c r="K178" s="53">
        <v>1</v>
      </c>
      <c r="L178" s="53">
        <v>7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20</v>
      </c>
      <c r="F179" s="53">
        <v>1</v>
      </c>
      <c r="G179" s="53">
        <v>2</v>
      </c>
      <c r="H179" s="53">
        <v>6</v>
      </c>
      <c r="I179" s="53">
        <v>1</v>
      </c>
      <c r="J179" s="53">
        <v>3</v>
      </c>
      <c r="K179" s="53">
        <v>1</v>
      </c>
      <c r="L179" s="53">
        <v>5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5</v>
      </c>
      <c r="F181" s="53">
        <v>3</v>
      </c>
      <c r="G181" s="53">
        <v>0</v>
      </c>
      <c r="H181" s="53">
        <v>0</v>
      </c>
      <c r="I181" s="53">
        <v>0</v>
      </c>
      <c r="J181" s="53">
        <v>0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1</v>
      </c>
      <c r="G182" s="53">
        <v>1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2</v>
      </c>
      <c r="F183" s="53">
        <v>0</v>
      </c>
      <c r="G183" s="53">
        <v>0</v>
      </c>
      <c r="H183" s="53">
        <v>0</v>
      </c>
      <c r="I183" s="53">
        <v>0</v>
      </c>
      <c r="J183" s="53">
        <v>1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23</v>
      </c>
      <c r="F185" s="53">
        <v>0</v>
      </c>
      <c r="G185" s="53">
        <v>4</v>
      </c>
      <c r="H185" s="53">
        <v>0</v>
      </c>
      <c r="I185" s="53">
        <v>0</v>
      </c>
      <c r="J185" s="53">
        <v>6</v>
      </c>
      <c r="K185" s="53">
        <v>0</v>
      </c>
      <c r="L185" s="53">
        <v>8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18</v>
      </c>
      <c r="F186" s="53">
        <v>0</v>
      </c>
      <c r="G186" s="53">
        <v>1</v>
      </c>
      <c r="H186" s="53">
        <v>8</v>
      </c>
      <c r="I186" s="53">
        <v>2</v>
      </c>
      <c r="J186" s="53">
        <v>1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7</v>
      </c>
      <c r="F189" s="53">
        <v>1</v>
      </c>
      <c r="G189" s="53">
        <v>0</v>
      </c>
      <c r="H189" s="53">
        <v>0</v>
      </c>
      <c r="I189" s="53">
        <v>0</v>
      </c>
      <c r="J189" s="53">
        <v>0</v>
      </c>
      <c r="K189" s="53">
        <v>1</v>
      </c>
      <c r="L189" s="53">
        <v>1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19</v>
      </c>
      <c r="F191" s="53">
        <v>0</v>
      </c>
      <c r="G191" s="53">
        <v>1</v>
      </c>
      <c r="H191" s="53">
        <v>1</v>
      </c>
      <c r="I191" s="53">
        <v>0</v>
      </c>
      <c r="J191" s="53">
        <v>2</v>
      </c>
      <c r="K191" s="53">
        <v>4</v>
      </c>
      <c r="L191" s="53">
        <v>2</v>
      </c>
      <c r="M191" s="53">
        <v>3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18</v>
      </c>
      <c r="F192" s="53">
        <v>1</v>
      </c>
      <c r="G192" s="53">
        <v>1</v>
      </c>
      <c r="H192" s="53">
        <v>0</v>
      </c>
      <c r="I192" s="53">
        <v>0</v>
      </c>
      <c r="J192" s="53">
        <v>0</v>
      </c>
      <c r="K192" s="53">
        <v>2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5</v>
      </c>
      <c r="F193" s="53">
        <v>1</v>
      </c>
      <c r="G193" s="53">
        <v>1</v>
      </c>
      <c r="H193" s="53">
        <v>2</v>
      </c>
      <c r="I193" s="53">
        <v>0</v>
      </c>
      <c r="J193" s="53">
        <v>0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1</v>
      </c>
      <c r="C194" s="53">
        <v>1</v>
      </c>
      <c r="D194" s="53">
        <v>0</v>
      </c>
      <c r="E194" s="53">
        <v>41</v>
      </c>
      <c r="F194" s="53">
        <v>0</v>
      </c>
      <c r="G194" s="53">
        <v>1</v>
      </c>
      <c r="H194" s="53">
        <v>1</v>
      </c>
      <c r="I194" s="53">
        <v>0</v>
      </c>
      <c r="J194" s="53">
        <v>6</v>
      </c>
      <c r="K194" s="53">
        <v>3</v>
      </c>
      <c r="L194" s="53">
        <v>7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1</v>
      </c>
      <c r="E197" s="53">
        <v>235</v>
      </c>
      <c r="F197" s="53">
        <v>5</v>
      </c>
      <c r="G197" s="53">
        <v>35</v>
      </c>
      <c r="H197" s="53">
        <v>144</v>
      </c>
      <c r="I197" s="53">
        <v>50</v>
      </c>
      <c r="J197" s="53">
        <v>50</v>
      </c>
      <c r="K197" s="53">
        <v>18</v>
      </c>
      <c r="L197" s="53">
        <v>15</v>
      </c>
      <c r="M197" s="53">
        <v>16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151</v>
      </c>
      <c r="F199" s="53">
        <v>3</v>
      </c>
      <c r="G199" s="53">
        <v>2</v>
      </c>
      <c r="H199" s="53">
        <v>59</v>
      </c>
      <c r="I199" s="53">
        <v>4</v>
      </c>
      <c r="J199" s="53">
        <v>17</v>
      </c>
      <c r="K199" s="53">
        <v>7</v>
      </c>
      <c r="L199" s="53">
        <v>17</v>
      </c>
      <c r="M199" s="53">
        <v>4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14</v>
      </c>
      <c r="F200" s="53">
        <v>0</v>
      </c>
      <c r="G200" s="53">
        <v>1</v>
      </c>
      <c r="H200" s="53">
        <v>1</v>
      </c>
      <c r="I200" s="53">
        <v>0</v>
      </c>
      <c r="J200" s="53">
        <v>3</v>
      </c>
      <c r="K200" s="53">
        <v>3</v>
      </c>
      <c r="L200" s="53">
        <v>5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3</v>
      </c>
      <c r="F201" s="53">
        <v>0</v>
      </c>
      <c r="G201" s="53">
        <v>0</v>
      </c>
      <c r="H201" s="53">
        <v>0</v>
      </c>
      <c r="I201" s="53">
        <v>0</v>
      </c>
      <c r="J201" s="53">
        <v>2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6</v>
      </c>
      <c r="F203" s="53">
        <v>1</v>
      </c>
      <c r="G203" s="53">
        <v>2</v>
      </c>
      <c r="H203" s="53">
        <v>0</v>
      </c>
      <c r="I203" s="53">
        <v>0</v>
      </c>
      <c r="J203" s="53">
        <v>1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4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40</v>
      </c>
      <c r="F205" s="53">
        <v>0</v>
      </c>
      <c r="G205" s="53">
        <v>0</v>
      </c>
      <c r="H205" s="53">
        <v>0</v>
      </c>
      <c r="I205" s="53">
        <v>0</v>
      </c>
      <c r="J205" s="53">
        <v>4</v>
      </c>
      <c r="K205" s="53">
        <v>1</v>
      </c>
      <c r="L205" s="53">
        <v>3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5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1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1</v>
      </c>
      <c r="G209" s="53">
        <v>0</v>
      </c>
      <c r="H209" s="53">
        <v>0</v>
      </c>
      <c r="I209" s="53">
        <v>0</v>
      </c>
      <c r="J209" s="53">
        <v>2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2</v>
      </c>
      <c r="F210" s="53">
        <v>0</v>
      </c>
      <c r="G210" s="53">
        <v>0</v>
      </c>
      <c r="H210" s="53">
        <v>0</v>
      </c>
      <c r="I210" s="53">
        <v>0</v>
      </c>
      <c r="J210" s="53">
        <v>2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1</v>
      </c>
      <c r="G212" s="53">
        <v>0</v>
      </c>
      <c r="H212" s="53">
        <v>0</v>
      </c>
      <c r="I212" s="53">
        <v>0</v>
      </c>
      <c r="J212" s="53">
        <v>2</v>
      </c>
      <c r="K212" s="53">
        <v>2</v>
      </c>
      <c r="L212" s="53">
        <v>0</v>
      </c>
      <c r="M212" s="53">
        <v>2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32</v>
      </c>
      <c r="F213" s="53">
        <v>1</v>
      </c>
      <c r="G213" s="53">
        <v>5</v>
      </c>
      <c r="H213" s="53">
        <v>6</v>
      </c>
      <c r="I213" s="53">
        <v>0</v>
      </c>
      <c r="J213" s="53">
        <v>2</v>
      </c>
      <c r="K213" s="53">
        <v>2</v>
      </c>
      <c r="L213" s="53">
        <v>13</v>
      </c>
      <c r="M213" s="53">
        <v>12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87</v>
      </c>
      <c r="F214" s="53">
        <v>2</v>
      </c>
      <c r="G214" s="53">
        <v>7</v>
      </c>
      <c r="H214" s="53">
        <v>8</v>
      </c>
      <c r="I214" s="53">
        <v>0</v>
      </c>
      <c r="J214" s="53">
        <v>10</v>
      </c>
      <c r="K214" s="53">
        <v>3</v>
      </c>
      <c r="L214" s="53">
        <v>6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3</v>
      </c>
      <c r="C216" s="53">
        <v>3</v>
      </c>
      <c r="D216" s="53">
        <v>0</v>
      </c>
      <c r="E216" s="53">
        <v>91</v>
      </c>
      <c r="F216" s="53">
        <v>0</v>
      </c>
      <c r="G216" s="53">
        <v>2</v>
      </c>
      <c r="H216" s="53">
        <v>5</v>
      </c>
      <c r="I216" s="53">
        <v>0</v>
      </c>
      <c r="J216" s="53">
        <v>6</v>
      </c>
      <c r="K216" s="53">
        <v>1</v>
      </c>
      <c r="L216" s="53">
        <v>5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5</v>
      </c>
      <c r="F217" s="53">
        <v>0</v>
      </c>
      <c r="G217" s="53">
        <v>1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4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1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2</v>
      </c>
      <c r="F222" s="53">
        <v>0</v>
      </c>
      <c r="G222" s="53">
        <v>0</v>
      </c>
      <c r="H222" s="53">
        <v>0</v>
      </c>
      <c r="I222" s="53">
        <v>0</v>
      </c>
      <c r="J222" s="53">
        <v>1</v>
      </c>
      <c r="K222" s="53">
        <v>1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2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1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35</v>
      </c>
      <c r="F226" s="53">
        <v>5</v>
      </c>
      <c r="G226" s="53">
        <v>1</v>
      </c>
      <c r="H226" s="53">
        <v>9</v>
      </c>
      <c r="I226" s="53">
        <v>0</v>
      </c>
      <c r="J226" s="53">
        <v>1</v>
      </c>
      <c r="K226" s="53">
        <v>4</v>
      </c>
      <c r="L226" s="53">
        <v>8</v>
      </c>
      <c r="M226" s="53">
        <v>12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5</v>
      </c>
      <c r="F228" s="53">
        <v>2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16</v>
      </c>
      <c r="F230" s="53">
        <v>0</v>
      </c>
      <c r="G230" s="53">
        <v>1</v>
      </c>
      <c r="H230" s="53">
        <v>2</v>
      </c>
      <c r="I230" s="53">
        <v>0</v>
      </c>
      <c r="J230" s="53">
        <v>1</v>
      </c>
      <c r="K230" s="53">
        <v>0</v>
      </c>
      <c r="L230" s="53">
        <v>4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34</v>
      </c>
      <c r="F234" s="53">
        <v>4</v>
      </c>
      <c r="G234" s="53">
        <v>1</v>
      </c>
      <c r="H234" s="53">
        <v>1</v>
      </c>
      <c r="I234" s="53">
        <v>0</v>
      </c>
      <c r="J234" s="53">
        <v>1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3</v>
      </c>
      <c r="G235" s="53">
        <v>0</v>
      </c>
      <c r="H235" s="53">
        <v>0</v>
      </c>
      <c r="I235" s="53">
        <v>0</v>
      </c>
      <c r="J235" s="53">
        <v>1</v>
      </c>
      <c r="K235" s="53">
        <v>0</v>
      </c>
      <c r="L235" s="53">
        <v>1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7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1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18</v>
      </c>
      <c r="F239" s="53">
        <v>0</v>
      </c>
      <c r="G239" s="53">
        <v>0</v>
      </c>
      <c r="H239" s="53">
        <v>2</v>
      </c>
      <c r="I239" s="53">
        <v>0</v>
      </c>
      <c r="J239" s="53">
        <v>2</v>
      </c>
      <c r="K239" s="53">
        <v>1</v>
      </c>
      <c r="L239" s="53">
        <v>2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51</v>
      </c>
      <c r="F242" s="53">
        <v>1</v>
      </c>
      <c r="G242" s="53">
        <v>4</v>
      </c>
      <c r="H242" s="53">
        <v>2</v>
      </c>
      <c r="I242" s="53">
        <v>0</v>
      </c>
      <c r="J242" s="53">
        <v>8</v>
      </c>
      <c r="K242" s="53">
        <v>3</v>
      </c>
      <c r="L242" s="53">
        <v>1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2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123</v>
      </c>
      <c r="F244" s="53">
        <v>1</v>
      </c>
      <c r="G244" s="53">
        <v>10</v>
      </c>
      <c r="H244" s="53">
        <v>27</v>
      </c>
      <c r="I244" s="53">
        <v>7</v>
      </c>
      <c r="J244" s="53">
        <v>14</v>
      </c>
      <c r="K244" s="53">
        <v>6</v>
      </c>
      <c r="L244" s="53">
        <v>6</v>
      </c>
      <c r="M244" s="53">
        <v>7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</v>
      </c>
      <c r="F246" s="53">
        <v>3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1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2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9</v>
      </c>
      <c r="F254" s="53">
        <v>1</v>
      </c>
      <c r="G254" s="53">
        <v>1</v>
      </c>
      <c r="H254" s="53">
        <v>0</v>
      </c>
      <c r="I254" s="53">
        <v>2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41</v>
      </c>
      <c r="F256" s="53">
        <v>2</v>
      </c>
      <c r="G256" s="53">
        <v>5</v>
      </c>
      <c r="H256" s="53">
        <v>6</v>
      </c>
      <c r="I256" s="53">
        <v>4</v>
      </c>
      <c r="J256" s="53">
        <v>4</v>
      </c>
      <c r="K256" s="53">
        <v>3</v>
      </c>
      <c r="L256" s="53">
        <v>4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0</v>
      </c>
      <c r="G257" s="53">
        <v>1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1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8</v>
      </c>
      <c r="F261" s="53">
        <v>6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3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5</v>
      </c>
      <c r="F265" s="53">
        <v>0</v>
      </c>
      <c r="G265" s="53">
        <v>0</v>
      </c>
      <c r="H265" s="53">
        <v>1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2</v>
      </c>
      <c r="G266" s="53">
        <v>0</v>
      </c>
      <c r="H266" s="53">
        <v>1</v>
      </c>
      <c r="I266" s="53">
        <v>0</v>
      </c>
      <c r="J266" s="53">
        <v>0</v>
      </c>
      <c r="K266" s="53">
        <v>1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1</v>
      </c>
      <c r="G267" s="53">
        <v>1</v>
      </c>
      <c r="H267" s="53">
        <v>1</v>
      </c>
      <c r="I267" s="53">
        <v>0</v>
      </c>
      <c r="J267" s="53">
        <v>1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1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1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101</v>
      </c>
      <c r="F271" s="53">
        <v>2</v>
      </c>
      <c r="G271" s="53">
        <v>4</v>
      </c>
      <c r="H271" s="53">
        <v>13</v>
      </c>
      <c r="I271" s="53">
        <v>1</v>
      </c>
      <c r="J271" s="53">
        <v>4</v>
      </c>
      <c r="K271" s="53">
        <v>1</v>
      </c>
      <c r="L271" s="53">
        <v>44</v>
      </c>
      <c r="M271" s="53">
        <v>7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6</v>
      </c>
      <c r="F274" s="53">
        <v>3</v>
      </c>
      <c r="G274" s="53">
        <v>0</v>
      </c>
      <c r="H274" s="53">
        <v>0</v>
      </c>
      <c r="I274" s="53">
        <v>0</v>
      </c>
      <c r="J274" s="53">
        <v>1</v>
      </c>
      <c r="K274" s="53">
        <v>0</v>
      </c>
      <c r="L274" s="53">
        <v>1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9</v>
      </c>
      <c r="F275" s="53">
        <v>1</v>
      </c>
      <c r="G275" s="53">
        <v>0</v>
      </c>
      <c r="H275" s="53">
        <v>0</v>
      </c>
      <c r="I275" s="53">
        <v>0</v>
      </c>
      <c r="J275" s="53">
        <v>2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9</v>
      </c>
      <c r="F276" s="53">
        <v>2</v>
      </c>
      <c r="G276" s="53">
        <v>0</v>
      </c>
      <c r="H276" s="53">
        <v>1</v>
      </c>
      <c r="I276" s="53">
        <v>0</v>
      </c>
      <c r="J276" s="53">
        <v>1</v>
      </c>
      <c r="K276" s="53">
        <v>2</v>
      </c>
      <c r="L276" s="53">
        <v>0</v>
      </c>
      <c r="M276" s="53">
        <v>2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1</v>
      </c>
      <c r="H277" s="53">
        <v>0</v>
      </c>
      <c r="I277" s="53">
        <v>0</v>
      </c>
      <c r="J277" s="53">
        <v>2</v>
      </c>
      <c r="K277" s="53">
        <v>1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9</v>
      </c>
      <c r="F280" s="53">
        <v>1</v>
      </c>
      <c r="G280" s="53">
        <v>0</v>
      </c>
      <c r="H280" s="53">
        <v>4</v>
      </c>
      <c r="I280" s="53">
        <v>0</v>
      </c>
      <c r="J280" s="53">
        <v>2</v>
      </c>
      <c r="K280" s="53">
        <v>2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12</v>
      </c>
      <c r="F282" s="53">
        <v>0</v>
      </c>
      <c r="G282" s="53">
        <v>1</v>
      </c>
      <c r="H282" s="53">
        <v>0</v>
      </c>
      <c r="I282" s="53">
        <v>0</v>
      </c>
      <c r="J282" s="53">
        <v>0</v>
      </c>
      <c r="K282" s="53">
        <v>0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9</v>
      </c>
      <c r="F285" s="53">
        <v>1</v>
      </c>
      <c r="G285" s="53">
        <v>0</v>
      </c>
      <c r="H285" s="53">
        <v>2</v>
      </c>
      <c r="I285" s="53">
        <v>0</v>
      </c>
      <c r="J285" s="53">
        <v>2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1</v>
      </c>
      <c r="L287" s="53">
        <v>1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2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11</v>
      </c>
      <c r="F290" s="53">
        <v>2</v>
      </c>
      <c r="G290" s="53">
        <v>0</v>
      </c>
      <c r="H290" s="53">
        <v>1</v>
      </c>
      <c r="I290" s="53">
        <v>1</v>
      </c>
      <c r="J290" s="53">
        <v>1</v>
      </c>
      <c r="K290" s="53">
        <v>1</v>
      </c>
      <c r="L290" s="53">
        <v>2</v>
      </c>
      <c r="M290" s="53">
        <v>3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0</v>
      </c>
      <c r="G292" s="53">
        <v>0</v>
      </c>
      <c r="H292" s="53">
        <v>1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14</v>
      </c>
      <c r="F293" s="53">
        <v>0</v>
      </c>
      <c r="G293" s="53">
        <v>0</v>
      </c>
      <c r="H293" s="53">
        <v>0</v>
      </c>
      <c r="I293" s="53">
        <v>0</v>
      </c>
      <c r="J293" s="53">
        <v>2</v>
      </c>
      <c r="K293" s="53">
        <v>1</v>
      </c>
      <c r="L293" s="53">
        <v>0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13</v>
      </c>
      <c r="F294" s="53">
        <v>0</v>
      </c>
      <c r="G294" s="53">
        <v>5</v>
      </c>
      <c r="H294" s="53">
        <v>1</v>
      </c>
      <c r="I294" s="53">
        <v>0</v>
      </c>
      <c r="J294" s="53">
        <v>3</v>
      </c>
      <c r="K294" s="53">
        <v>1</v>
      </c>
      <c r="L294" s="53">
        <v>0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2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30</v>
      </c>
      <c r="F297" s="53">
        <v>0</v>
      </c>
      <c r="G297" s="53">
        <v>4</v>
      </c>
      <c r="H297" s="53">
        <v>3</v>
      </c>
      <c r="I297" s="53">
        <v>1</v>
      </c>
      <c r="J297" s="53">
        <v>0</v>
      </c>
      <c r="K297" s="53">
        <v>3</v>
      </c>
      <c r="L297" s="53">
        <v>7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8</v>
      </c>
      <c r="D300" s="53">
        <v>1</v>
      </c>
      <c r="E300" s="53">
        <v>307</v>
      </c>
      <c r="F300" s="53">
        <v>2</v>
      </c>
      <c r="G300" s="53">
        <v>63</v>
      </c>
      <c r="H300" s="53">
        <v>202</v>
      </c>
      <c r="I300" s="53">
        <v>70</v>
      </c>
      <c r="J300" s="53">
        <v>44</v>
      </c>
      <c r="K300" s="53">
        <v>17</v>
      </c>
      <c r="L300" s="53">
        <v>19</v>
      </c>
      <c r="M300" s="53">
        <v>21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79</v>
      </c>
      <c r="F304" s="53">
        <v>4</v>
      </c>
      <c r="G304" s="53">
        <v>6</v>
      </c>
      <c r="H304" s="53">
        <v>10</v>
      </c>
      <c r="I304" s="53">
        <v>0</v>
      </c>
      <c r="J304" s="53">
        <v>7</v>
      </c>
      <c r="K304" s="53">
        <v>3</v>
      </c>
      <c r="L304" s="53">
        <v>11</v>
      </c>
      <c r="M304" s="53">
        <v>2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17</v>
      </c>
      <c r="F306" s="53">
        <v>2</v>
      </c>
      <c r="G306" s="53">
        <v>0</v>
      </c>
      <c r="H306" s="53">
        <v>1</v>
      </c>
      <c r="I306" s="53">
        <v>0</v>
      </c>
      <c r="J306" s="53">
        <v>0</v>
      </c>
      <c r="K306" s="53">
        <v>0</v>
      </c>
      <c r="L306" s="53">
        <v>1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2</v>
      </c>
      <c r="C307" s="53">
        <v>2</v>
      </c>
      <c r="D307" s="53">
        <v>0</v>
      </c>
      <c r="E307" s="53">
        <v>39</v>
      </c>
      <c r="F307" s="53">
        <v>3</v>
      </c>
      <c r="G307" s="53">
        <v>2</v>
      </c>
      <c r="H307" s="53">
        <v>2</v>
      </c>
      <c r="I307" s="53">
        <v>1</v>
      </c>
      <c r="J307" s="53">
        <v>3</v>
      </c>
      <c r="K307" s="53">
        <v>0</v>
      </c>
      <c r="L307" s="53">
        <v>1</v>
      </c>
      <c r="M307" s="53">
        <v>8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23</v>
      </c>
      <c r="F309" s="53">
        <v>0</v>
      </c>
      <c r="G309" s="53">
        <v>2</v>
      </c>
      <c r="H309" s="53">
        <v>0</v>
      </c>
      <c r="I309" s="53">
        <v>0</v>
      </c>
      <c r="J309" s="53">
        <v>3</v>
      </c>
      <c r="K309" s="53">
        <v>0</v>
      </c>
      <c r="L309" s="53">
        <v>1</v>
      </c>
      <c r="M309" s="53">
        <v>3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9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2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1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1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43</v>
      </c>
      <c r="F314" s="53">
        <v>0</v>
      </c>
      <c r="G314" s="53">
        <v>17</v>
      </c>
      <c r="H314" s="53">
        <v>7</v>
      </c>
      <c r="I314" s="53">
        <v>4</v>
      </c>
      <c r="J314" s="53">
        <v>7</v>
      </c>
      <c r="K314" s="53">
        <v>2</v>
      </c>
      <c r="L314" s="53">
        <v>6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2</v>
      </c>
      <c r="G316" s="53">
        <v>0</v>
      </c>
      <c r="H316" s="53">
        <v>0</v>
      </c>
      <c r="I316" s="53">
        <v>1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0</v>
      </c>
      <c r="E317" s="53">
        <v>216</v>
      </c>
      <c r="F317" s="53">
        <v>3</v>
      </c>
      <c r="G317" s="53">
        <v>50</v>
      </c>
      <c r="H317" s="53">
        <v>96</v>
      </c>
      <c r="I317" s="53">
        <v>10</v>
      </c>
      <c r="J317" s="53">
        <v>41</v>
      </c>
      <c r="K317" s="53">
        <v>18</v>
      </c>
      <c r="L317" s="53">
        <v>18</v>
      </c>
      <c r="M317" s="53">
        <v>15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4</v>
      </c>
      <c r="F318" s="53">
        <v>1</v>
      </c>
      <c r="G318" s="53">
        <v>1</v>
      </c>
      <c r="H318" s="53">
        <v>1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6</v>
      </c>
      <c r="F319" s="53">
        <v>0</v>
      </c>
      <c r="G319" s="53">
        <v>0</v>
      </c>
      <c r="H319" s="53">
        <v>2</v>
      </c>
      <c r="I319" s="53">
        <v>0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8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12</v>
      </c>
      <c r="F321" s="53">
        <v>1</v>
      </c>
      <c r="G321" s="53">
        <v>2</v>
      </c>
      <c r="H321" s="53">
        <v>0</v>
      </c>
      <c r="I321" s="53">
        <v>0</v>
      </c>
      <c r="J321" s="53">
        <v>0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7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</v>
      </c>
      <c r="C323" s="53">
        <v>0</v>
      </c>
      <c r="D323" s="53">
        <v>1</v>
      </c>
      <c r="E323" s="53">
        <v>368</v>
      </c>
      <c r="F323" s="53">
        <v>8</v>
      </c>
      <c r="G323" s="53">
        <v>74</v>
      </c>
      <c r="H323" s="53">
        <v>216</v>
      </c>
      <c r="I323" s="53">
        <v>11</v>
      </c>
      <c r="J323" s="53">
        <v>41</v>
      </c>
      <c r="K323" s="53">
        <v>27</v>
      </c>
      <c r="L323" s="53">
        <v>28</v>
      </c>
      <c r="M323" s="53">
        <v>17</v>
      </c>
      <c r="N323" s="53">
        <v>1</v>
      </c>
      <c r="O323" s="53">
        <v>1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1</v>
      </c>
      <c r="G324" s="53">
        <v>1</v>
      </c>
      <c r="H324" s="53">
        <v>0</v>
      </c>
      <c r="I324" s="53">
        <v>0</v>
      </c>
      <c r="J324" s="53">
        <v>0</v>
      </c>
      <c r="K324" s="53">
        <v>0</v>
      </c>
      <c r="L324" s="53">
        <v>1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1</v>
      </c>
      <c r="G325" s="53">
        <v>1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1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18</v>
      </c>
      <c r="F329" s="53">
        <v>8</v>
      </c>
      <c r="G329" s="53">
        <v>1</v>
      </c>
      <c r="H329" s="53">
        <v>2</v>
      </c>
      <c r="I329" s="53">
        <v>0</v>
      </c>
      <c r="J329" s="53">
        <v>3</v>
      </c>
      <c r="K329" s="53">
        <v>0</v>
      </c>
      <c r="L329" s="53">
        <v>2</v>
      </c>
      <c r="M329" s="53">
        <v>1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1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25</v>
      </c>
      <c r="F332" s="53">
        <v>10</v>
      </c>
      <c r="G332" s="53">
        <v>2</v>
      </c>
      <c r="H332" s="53">
        <v>1</v>
      </c>
      <c r="I332" s="53">
        <v>0</v>
      </c>
      <c r="J332" s="53">
        <v>1</v>
      </c>
      <c r="K332" s="53">
        <v>0</v>
      </c>
      <c r="L332" s="53">
        <v>0</v>
      </c>
      <c r="M332" s="53">
        <v>3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5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7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35</v>
      </c>
      <c r="F337" s="53">
        <v>2</v>
      </c>
      <c r="G337" s="53">
        <v>14</v>
      </c>
      <c r="H337" s="53">
        <v>20</v>
      </c>
      <c r="I337" s="53">
        <v>4</v>
      </c>
      <c r="J337" s="53">
        <v>1</v>
      </c>
      <c r="K337" s="53">
        <v>2</v>
      </c>
      <c r="L337" s="53">
        <v>2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59</v>
      </c>
      <c r="C338" s="53">
        <v>61</v>
      </c>
      <c r="D338" s="53">
        <v>0</v>
      </c>
      <c r="E338" s="53">
        <v>3064</v>
      </c>
      <c r="F338" s="53">
        <v>8</v>
      </c>
      <c r="G338" s="53">
        <v>300</v>
      </c>
      <c r="H338" s="53">
        <v>2135</v>
      </c>
      <c r="I338" s="53">
        <v>637</v>
      </c>
      <c r="J338" s="53">
        <v>445</v>
      </c>
      <c r="K338" s="53">
        <v>81</v>
      </c>
      <c r="L338" s="53">
        <v>111</v>
      </c>
      <c r="M338" s="53">
        <v>215</v>
      </c>
      <c r="N338" s="53">
        <v>0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1</v>
      </c>
      <c r="C340" s="53">
        <v>1</v>
      </c>
      <c r="D340" s="53">
        <v>0</v>
      </c>
      <c r="E340" s="53">
        <v>4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2</v>
      </c>
      <c r="C342" s="53">
        <v>3</v>
      </c>
      <c r="D342" s="53">
        <v>0</v>
      </c>
      <c r="E342" s="53">
        <v>8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3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1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18</v>
      </c>
      <c r="F348" s="53">
        <v>3</v>
      </c>
      <c r="G348" s="53">
        <v>1</v>
      </c>
      <c r="H348" s="53">
        <v>0</v>
      </c>
      <c r="I348" s="53">
        <v>0</v>
      </c>
      <c r="J348" s="53">
        <v>1</v>
      </c>
      <c r="K348" s="53">
        <v>1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1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1</v>
      </c>
      <c r="I351" s="53">
        <v>1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8</v>
      </c>
      <c r="F352" s="53">
        <v>1</v>
      </c>
      <c r="G352" s="53">
        <v>3</v>
      </c>
      <c r="H352" s="53">
        <v>2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5</v>
      </c>
      <c r="F353" s="53">
        <v>0</v>
      </c>
      <c r="G353" s="53">
        <v>0</v>
      </c>
      <c r="H353" s="53">
        <v>1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12</v>
      </c>
      <c r="F354" s="53">
        <v>2</v>
      </c>
      <c r="G354" s="53">
        <v>0</v>
      </c>
      <c r="H354" s="53">
        <v>0</v>
      </c>
      <c r="I354" s="53">
        <v>0</v>
      </c>
      <c r="J354" s="53">
        <v>3</v>
      </c>
      <c r="K354" s="53">
        <v>1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6</v>
      </c>
      <c r="C356" s="53">
        <v>6</v>
      </c>
      <c r="D356" s="53">
        <v>1</v>
      </c>
      <c r="E356" s="53">
        <v>251</v>
      </c>
      <c r="F356" s="53">
        <v>10</v>
      </c>
      <c r="G356" s="53">
        <v>30</v>
      </c>
      <c r="H356" s="53">
        <v>131</v>
      </c>
      <c r="I356" s="53">
        <v>8</v>
      </c>
      <c r="J356" s="53">
        <v>26</v>
      </c>
      <c r="K356" s="53">
        <v>17</v>
      </c>
      <c r="L356" s="53">
        <v>25</v>
      </c>
      <c r="M356" s="53">
        <v>22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26</v>
      </c>
      <c r="F357" s="53">
        <v>3</v>
      </c>
      <c r="G357" s="53">
        <v>1</v>
      </c>
      <c r="H357" s="53">
        <v>3</v>
      </c>
      <c r="I357" s="53">
        <v>0</v>
      </c>
      <c r="J357" s="53">
        <v>0</v>
      </c>
      <c r="K357" s="53">
        <v>1</v>
      </c>
      <c r="L357" s="53">
        <v>5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1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12</v>
      </c>
      <c r="F359" s="53">
        <v>1</v>
      </c>
      <c r="G359" s="53">
        <v>0</v>
      </c>
      <c r="H359" s="53">
        <v>0</v>
      </c>
      <c r="I359" s="53">
        <v>0</v>
      </c>
      <c r="J359" s="53">
        <v>1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1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1</v>
      </c>
      <c r="E362" s="53">
        <v>12</v>
      </c>
      <c r="F362" s="53">
        <v>0</v>
      </c>
      <c r="G362" s="53">
        <v>0</v>
      </c>
      <c r="H362" s="53">
        <v>1</v>
      </c>
      <c r="I362" s="53">
        <v>0</v>
      </c>
      <c r="J362" s="53">
        <v>0</v>
      </c>
      <c r="K362" s="53">
        <v>0</v>
      </c>
      <c r="L362" s="53">
        <v>5</v>
      </c>
      <c r="M362" s="53">
        <v>4</v>
      </c>
      <c r="N362" s="53">
        <v>1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1</v>
      </c>
      <c r="G363" s="53">
        <v>0</v>
      </c>
      <c r="H363" s="53">
        <v>0</v>
      </c>
      <c r="I363" s="53">
        <v>0</v>
      </c>
      <c r="J363" s="53">
        <v>1</v>
      </c>
      <c r="K363" s="53">
        <v>0</v>
      </c>
      <c r="L363" s="53">
        <v>2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1</v>
      </c>
      <c r="H364" s="53">
        <v>0</v>
      </c>
      <c r="I364" s="53">
        <v>0</v>
      </c>
      <c r="J364" s="53">
        <v>2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3</v>
      </c>
      <c r="G365" s="53">
        <v>0</v>
      </c>
      <c r="H365" s="53">
        <v>0</v>
      </c>
      <c r="I365" s="53">
        <v>0</v>
      </c>
      <c r="J365" s="53">
        <v>0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40</v>
      </c>
      <c r="F366" s="53">
        <v>13</v>
      </c>
      <c r="G366" s="53">
        <v>0</v>
      </c>
      <c r="H366" s="53">
        <v>6</v>
      </c>
      <c r="I366" s="53">
        <v>0</v>
      </c>
      <c r="J366" s="53">
        <v>2</v>
      </c>
      <c r="K366" s="53">
        <v>2</v>
      </c>
      <c r="L366" s="53">
        <v>2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1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12</v>
      </c>
      <c r="F369" s="53">
        <v>0</v>
      </c>
      <c r="G369" s="53">
        <v>0</v>
      </c>
      <c r="H369" s="53">
        <v>0</v>
      </c>
      <c r="I369" s="53">
        <v>0</v>
      </c>
      <c r="J369" s="53">
        <v>2</v>
      </c>
      <c r="K369" s="53">
        <v>1</v>
      </c>
      <c r="L369" s="53">
        <v>2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0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1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12</v>
      </c>
      <c r="F372" s="53">
        <v>0</v>
      </c>
      <c r="G372" s="53">
        <v>0</v>
      </c>
      <c r="H372" s="53">
        <v>1</v>
      </c>
      <c r="I372" s="53">
        <v>0</v>
      </c>
      <c r="J372" s="53">
        <v>2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4</v>
      </c>
      <c r="F373" s="53">
        <v>0</v>
      </c>
      <c r="G373" s="53">
        <v>0</v>
      </c>
      <c r="H373" s="53">
        <v>1</v>
      </c>
      <c r="I373" s="53">
        <v>0</v>
      </c>
      <c r="J373" s="53">
        <v>2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1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7</v>
      </c>
      <c r="C376" s="53">
        <v>8</v>
      </c>
      <c r="D376" s="53">
        <v>0</v>
      </c>
      <c r="E376" s="53">
        <v>209</v>
      </c>
      <c r="F376" s="53">
        <v>3</v>
      </c>
      <c r="G376" s="53">
        <v>21</v>
      </c>
      <c r="H376" s="53">
        <v>10</v>
      </c>
      <c r="I376" s="53">
        <v>1</v>
      </c>
      <c r="J376" s="53">
        <v>12</v>
      </c>
      <c r="K376" s="53">
        <v>5</v>
      </c>
      <c r="L376" s="53">
        <v>5</v>
      </c>
      <c r="M376" s="53">
        <v>10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5</v>
      </c>
      <c r="F377" s="53">
        <v>3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5</v>
      </c>
      <c r="C378" s="53">
        <v>5</v>
      </c>
      <c r="D378" s="53">
        <v>0</v>
      </c>
      <c r="E378" s="53">
        <v>365</v>
      </c>
      <c r="F378" s="53">
        <v>10</v>
      </c>
      <c r="G378" s="53">
        <v>26</v>
      </c>
      <c r="H378" s="53">
        <v>111</v>
      </c>
      <c r="I378" s="53">
        <v>2</v>
      </c>
      <c r="J378" s="53">
        <v>55</v>
      </c>
      <c r="K378" s="53">
        <v>16</v>
      </c>
      <c r="L378" s="53">
        <v>28</v>
      </c>
      <c r="M378" s="53">
        <v>22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69</v>
      </c>
      <c r="F380" s="53">
        <v>2</v>
      </c>
      <c r="G380" s="53">
        <v>6</v>
      </c>
      <c r="H380" s="53">
        <v>4</v>
      </c>
      <c r="I380" s="53">
        <v>0</v>
      </c>
      <c r="J380" s="53">
        <v>6</v>
      </c>
      <c r="K380" s="53">
        <v>2</v>
      </c>
      <c r="L380" s="53">
        <v>16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43</v>
      </c>
      <c r="F382" s="53">
        <v>7</v>
      </c>
      <c r="G382" s="53">
        <v>5</v>
      </c>
      <c r="H382" s="53">
        <v>3</v>
      </c>
      <c r="I382" s="53">
        <v>0</v>
      </c>
      <c r="J382" s="53">
        <v>2</v>
      </c>
      <c r="K382" s="53">
        <v>1</v>
      </c>
      <c r="L382" s="53">
        <v>3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2</v>
      </c>
      <c r="C384" s="53">
        <v>2</v>
      </c>
      <c r="D384" s="53">
        <v>0</v>
      </c>
      <c r="E384" s="53">
        <v>93</v>
      </c>
      <c r="F384" s="53">
        <v>18</v>
      </c>
      <c r="G384" s="53">
        <v>2</v>
      </c>
      <c r="H384" s="53">
        <v>7</v>
      </c>
      <c r="I384" s="53">
        <v>0</v>
      </c>
      <c r="J384" s="53">
        <v>6</v>
      </c>
      <c r="K384" s="53">
        <v>2</v>
      </c>
      <c r="L384" s="53">
        <v>6</v>
      </c>
      <c r="M384" s="53">
        <v>0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35</v>
      </c>
      <c r="F385" s="53">
        <v>3</v>
      </c>
      <c r="G385" s="53">
        <v>2</v>
      </c>
      <c r="H385" s="53">
        <v>1</v>
      </c>
      <c r="I385" s="53">
        <v>1</v>
      </c>
      <c r="J385" s="53">
        <v>7</v>
      </c>
      <c r="K385" s="53">
        <v>4</v>
      </c>
      <c r="L385" s="53">
        <v>21</v>
      </c>
      <c r="M385" s="53">
        <v>7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103</v>
      </c>
      <c r="F386" s="53">
        <v>4</v>
      </c>
      <c r="G386" s="53">
        <v>5</v>
      </c>
      <c r="H386" s="53">
        <v>14</v>
      </c>
      <c r="I386" s="53">
        <v>1</v>
      </c>
      <c r="J386" s="53">
        <v>11</v>
      </c>
      <c r="K386" s="53">
        <v>11</v>
      </c>
      <c r="L386" s="53">
        <v>14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39</v>
      </c>
      <c r="F387" s="53">
        <v>5</v>
      </c>
      <c r="G387" s="53">
        <v>3</v>
      </c>
      <c r="H387" s="53">
        <v>6</v>
      </c>
      <c r="I387" s="53">
        <v>1</v>
      </c>
      <c r="J387" s="53">
        <v>5</v>
      </c>
      <c r="K387" s="53">
        <v>0</v>
      </c>
      <c r="L387" s="53">
        <v>5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16</v>
      </c>
      <c r="F388" s="53">
        <v>4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0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1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17</v>
      </c>
      <c r="F391" s="53">
        <v>0</v>
      </c>
      <c r="G391" s="53">
        <v>1</v>
      </c>
      <c r="H391" s="53">
        <v>0</v>
      </c>
      <c r="I391" s="53">
        <v>0</v>
      </c>
      <c r="J391" s="53">
        <v>2</v>
      </c>
      <c r="K391" s="53">
        <v>2</v>
      </c>
      <c r="L391" s="53">
        <v>1</v>
      </c>
      <c r="M391" s="53">
        <v>1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8</v>
      </c>
      <c r="F392" s="53">
        <v>2</v>
      </c>
      <c r="G392" s="53">
        <v>0</v>
      </c>
      <c r="H392" s="53">
        <v>1</v>
      </c>
      <c r="I392" s="53">
        <v>0</v>
      </c>
      <c r="J392" s="53">
        <v>1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72</v>
      </c>
      <c r="F394" s="53">
        <v>8</v>
      </c>
      <c r="G394" s="53">
        <v>7</v>
      </c>
      <c r="H394" s="53">
        <v>17</v>
      </c>
      <c r="I394" s="53">
        <v>0</v>
      </c>
      <c r="J394" s="53">
        <v>1</v>
      </c>
      <c r="K394" s="53">
        <v>2</v>
      </c>
      <c r="L394" s="53">
        <v>7</v>
      </c>
      <c r="M394" s="53">
        <v>10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1</v>
      </c>
      <c r="D396" s="53">
        <v>0</v>
      </c>
      <c r="E396" s="53">
        <v>20</v>
      </c>
      <c r="F396" s="53">
        <v>6</v>
      </c>
      <c r="G396" s="53">
        <v>0</v>
      </c>
      <c r="H396" s="53">
        <v>0</v>
      </c>
      <c r="I396" s="53">
        <v>0</v>
      </c>
      <c r="J396" s="53">
        <v>1</v>
      </c>
      <c r="K396" s="53">
        <v>1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2</v>
      </c>
      <c r="C397" s="53">
        <v>2</v>
      </c>
      <c r="D397" s="53">
        <v>0</v>
      </c>
      <c r="E397" s="53">
        <v>18</v>
      </c>
      <c r="F397" s="53">
        <v>3</v>
      </c>
      <c r="G397" s="53">
        <v>0</v>
      </c>
      <c r="H397" s="53">
        <v>0</v>
      </c>
      <c r="I397" s="53">
        <v>0</v>
      </c>
      <c r="J397" s="53">
        <v>6</v>
      </c>
      <c r="K397" s="53">
        <v>0</v>
      </c>
      <c r="L397" s="53">
        <v>3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66</v>
      </c>
      <c r="F398" s="53">
        <v>11</v>
      </c>
      <c r="G398" s="53">
        <v>1</v>
      </c>
      <c r="H398" s="53">
        <v>3</v>
      </c>
      <c r="I398" s="53">
        <v>0</v>
      </c>
      <c r="J398" s="53">
        <v>4</v>
      </c>
      <c r="K398" s="53">
        <v>0</v>
      </c>
      <c r="L398" s="53">
        <v>8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16</v>
      </c>
      <c r="F399" s="53">
        <v>2</v>
      </c>
      <c r="G399" s="53">
        <v>2</v>
      </c>
      <c r="H399" s="53">
        <v>5</v>
      </c>
      <c r="I399" s="53">
        <v>0</v>
      </c>
      <c r="J399" s="53">
        <v>0</v>
      </c>
      <c r="K399" s="53">
        <v>0</v>
      </c>
      <c r="L399" s="53">
        <v>5</v>
      </c>
      <c r="M399" s="53">
        <v>8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4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0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2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1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27</v>
      </c>
      <c r="F407" s="53">
        <v>3</v>
      </c>
      <c r="G407" s="53">
        <v>0</v>
      </c>
      <c r="H407" s="53">
        <v>3</v>
      </c>
      <c r="I407" s="53">
        <v>0</v>
      </c>
      <c r="J407" s="53">
        <v>1</v>
      </c>
      <c r="K407" s="53">
        <v>1</v>
      </c>
      <c r="L407" s="53">
        <v>1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8</v>
      </c>
      <c r="C411" s="53">
        <v>9</v>
      </c>
      <c r="D411" s="53">
        <v>1</v>
      </c>
      <c r="E411" s="53">
        <v>217</v>
      </c>
      <c r="F411" s="53">
        <v>2</v>
      </c>
      <c r="G411" s="53">
        <v>67</v>
      </c>
      <c r="H411" s="53">
        <v>132</v>
      </c>
      <c r="I411" s="53">
        <v>24</v>
      </c>
      <c r="J411" s="53">
        <v>38</v>
      </c>
      <c r="K411" s="53">
        <v>17</v>
      </c>
      <c r="L411" s="53">
        <v>18</v>
      </c>
      <c r="M411" s="53">
        <v>24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32</v>
      </c>
      <c r="F412" s="53">
        <v>8</v>
      </c>
      <c r="G412" s="53">
        <v>1</v>
      </c>
      <c r="H412" s="53">
        <v>3</v>
      </c>
      <c r="I412" s="53">
        <v>0</v>
      </c>
      <c r="J412" s="53">
        <v>0</v>
      </c>
      <c r="K412" s="53">
        <v>1</v>
      </c>
      <c r="L412" s="53">
        <v>3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83</v>
      </c>
      <c r="F413" s="53">
        <v>7</v>
      </c>
      <c r="G413" s="53">
        <v>1</v>
      </c>
      <c r="H413" s="53">
        <v>11</v>
      </c>
      <c r="I413" s="53">
        <v>0</v>
      </c>
      <c r="J413" s="53">
        <v>8</v>
      </c>
      <c r="K413" s="53">
        <v>3</v>
      </c>
      <c r="L413" s="53">
        <v>8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17</v>
      </c>
      <c r="F414" s="53">
        <v>0</v>
      </c>
      <c r="G414" s="53">
        <v>1</v>
      </c>
      <c r="H414" s="53">
        <v>0</v>
      </c>
      <c r="I414" s="53">
        <v>0</v>
      </c>
      <c r="J414" s="53">
        <v>5</v>
      </c>
      <c r="K414" s="53">
        <v>1</v>
      </c>
      <c r="L414" s="53">
        <v>1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6</v>
      </c>
      <c r="F415" s="53">
        <v>0</v>
      </c>
      <c r="G415" s="53">
        <v>0</v>
      </c>
      <c r="H415" s="53">
        <v>0</v>
      </c>
      <c r="I415" s="53">
        <v>0</v>
      </c>
      <c r="J415" s="53">
        <v>2</v>
      </c>
      <c r="K415" s="53">
        <v>1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10</v>
      </c>
      <c r="F416" s="53">
        <v>6</v>
      </c>
      <c r="G416" s="53">
        <v>0</v>
      </c>
      <c r="H416" s="53">
        <v>1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1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4</v>
      </c>
      <c r="F418" s="53">
        <v>1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3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30</v>
      </c>
      <c r="F423" s="53">
        <v>12</v>
      </c>
      <c r="G423" s="53">
        <v>2</v>
      </c>
      <c r="H423" s="53">
        <v>1</v>
      </c>
      <c r="I423" s="53">
        <v>0</v>
      </c>
      <c r="J423" s="53">
        <v>1</v>
      </c>
      <c r="K423" s="53">
        <v>5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17</v>
      </c>
      <c r="F424" s="53">
        <v>0</v>
      </c>
      <c r="G424" s="53">
        <v>1</v>
      </c>
      <c r="H424" s="53">
        <v>3</v>
      </c>
      <c r="I424" s="53">
        <v>1</v>
      </c>
      <c r="J424" s="53">
        <v>4</v>
      </c>
      <c r="K424" s="53">
        <v>2</v>
      </c>
      <c r="L424" s="53">
        <v>16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42</v>
      </c>
      <c r="F425" s="53">
        <v>8</v>
      </c>
      <c r="G425" s="53">
        <v>0</v>
      </c>
      <c r="H425" s="53">
        <v>3</v>
      </c>
      <c r="I425" s="53">
        <v>1</v>
      </c>
      <c r="J425" s="53">
        <v>1</v>
      </c>
      <c r="K425" s="53">
        <v>4</v>
      </c>
      <c r="L425" s="53">
        <v>0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1</v>
      </c>
      <c r="C426" s="53">
        <v>1</v>
      </c>
      <c r="D426" s="53">
        <v>0</v>
      </c>
      <c r="E426" s="53">
        <v>1</v>
      </c>
      <c r="F426" s="53">
        <v>1</v>
      </c>
      <c r="G426" s="53">
        <v>0</v>
      </c>
      <c r="H426" s="53">
        <v>0</v>
      </c>
      <c r="I426" s="53">
        <v>0</v>
      </c>
      <c r="J426" s="53">
        <v>2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2</v>
      </c>
      <c r="G427" s="53">
        <v>0</v>
      </c>
      <c r="H427" s="53">
        <v>0</v>
      </c>
      <c r="I427" s="53">
        <v>0</v>
      </c>
      <c r="J427" s="53">
        <v>1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1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1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14</v>
      </c>
      <c r="F430" s="53">
        <v>5</v>
      </c>
      <c r="G430" s="53">
        <v>1</v>
      </c>
      <c r="H430" s="53">
        <v>0</v>
      </c>
      <c r="I430" s="53">
        <v>0</v>
      </c>
      <c r="J430" s="53">
        <v>0</v>
      </c>
      <c r="K430" s="53">
        <v>0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76</v>
      </c>
      <c r="F431" s="53">
        <v>0</v>
      </c>
      <c r="G431" s="53">
        <v>17</v>
      </c>
      <c r="H431" s="53">
        <v>29</v>
      </c>
      <c r="I431" s="53">
        <v>2</v>
      </c>
      <c r="J431" s="53">
        <v>8</v>
      </c>
      <c r="K431" s="53">
        <v>1</v>
      </c>
      <c r="L431" s="53">
        <v>12</v>
      </c>
      <c r="M431" s="53">
        <v>4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5</v>
      </c>
      <c r="D432" s="53">
        <v>0</v>
      </c>
      <c r="E432" s="53">
        <v>137</v>
      </c>
      <c r="F432" s="53">
        <v>2</v>
      </c>
      <c r="G432" s="53">
        <v>28</v>
      </c>
      <c r="H432" s="53">
        <v>115</v>
      </c>
      <c r="I432" s="53">
        <v>15</v>
      </c>
      <c r="J432" s="53">
        <v>15</v>
      </c>
      <c r="K432" s="53">
        <v>5</v>
      </c>
      <c r="L432" s="53">
        <v>7</v>
      </c>
      <c r="M432" s="53">
        <v>9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19</v>
      </c>
      <c r="F433" s="53">
        <v>0</v>
      </c>
      <c r="G433" s="53">
        <v>0</v>
      </c>
      <c r="H433" s="53">
        <v>2</v>
      </c>
      <c r="I433" s="53">
        <v>0</v>
      </c>
      <c r="J433" s="53">
        <v>5</v>
      </c>
      <c r="K433" s="53">
        <v>5</v>
      </c>
      <c r="L433" s="53">
        <v>3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9</v>
      </c>
      <c r="F434" s="53">
        <v>0</v>
      </c>
      <c r="G434" s="53">
        <v>1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0</v>
      </c>
      <c r="H437" s="53">
        <v>3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9</v>
      </c>
      <c r="F439" s="53">
        <v>0</v>
      </c>
      <c r="G439" s="53">
        <v>0</v>
      </c>
      <c r="H439" s="53">
        <v>3</v>
      </c>
      <c r="I439" s="53">
        <v>2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1</v>
      </c>
      <c r="G440" s="53">
        <v>0</v>
      </c>
      <c r="H440" s="53">
        <v>1</v>
      </c>
      <c r="I440" s="53">
        <v>0</v>
      </c>
      <c r="J440" s="53">
        <v>3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7</v>
      </c>
      <c r="F442" s="53">
        <v>0</v>
      </c>
      <c r="G442" s="53">
        <v>1</v>
      </c>
      <c r="H442" s="53">
        <v>0</v>
      </c>
      <c r="I442" s="53">
        <v>1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4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2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25</v>
      </c>
      <c r="F448" s="53">
        <v>0</v>
      </c>
      <c r="G448" s="53">
        <v>1</v>
      </c>
      <c r="H448" s="53">
        <v>2</v>
      </c>
      <c r="I448" s="53">
        <v>0</v>
      </c>
      <c r="J448" s="53">
        <v>1</v>
      </c>
      <c r="K448" s="53">
        <v>2</v>
      </c>
      <c r="L448" s="53">
        <v>3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61</v>
      </c>
      <c r="F449" s="53">
        <v>8</v>
      </c>
      <c r="G449" s="53">
        <v>2</v>
      </c>
      <c r="H449" s="53">
        <v>5</v>
      </c>
      <c r="I449" s="53">
        <v>0</v>
      </c>
      <c r="J449" s="53">
        <v>8</v>
      </c>
      <c r="K449" s="53">
        <v>3</v>
      </c>
      <c r="L449" s="53">
        <v>2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6</v>
      </c>
      <c r="F450" s="53">
        <v>1</v>
      </c>
      <c r="G450" s="53">
        <v>3</v>
      </c>
      <c r="H450" s="53">
        <v>1</v>
      </c>
      <c r="I450" s="53">
        <v>0</v>
      </c>
      <c r="J450" s="53">
        <v>0</v>
      </c>
      <c r="K450" s="53">
        <v>1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22</v>
      </c>
      <c r="F451" s="53">
        <v>0</v>
      </c>
      <c r="G451" s="53">
        <v>3</v>
      </c>
      <c r="H451" s="53">
        <v>6</v>
      </c>
      <c r="I451" s="53">
        <v>1</v>
      </c>
      <c r="J451" s="53">
        <v>5</v>
      </c>
      <c r="K451" s="53">
        <v>1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3</v>
      </c>
      <c r="F452" s="53">
        <v>0</v>
      </c>
      <c r="G452" s="53">
        <v>0</v>
      </c>
      <c r="H452" s="53">
        <v>0</v>
      </c>
      <c r="I452" s="53">
        <v>0</v>
      </c>
      <c r="J452" s="53">
        <v>1</v>
      </c>
      <c r="K452" s="53">
        <v>0</v>
      </c>
      <c r="L452" s="53">
        <v>1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41</v>
      </c>
      <c r="F453" s="53">
        <v>7</v>
      </c>
      <c r="G453" s="53">
        <v>1</v>
      </c>
      <c r="H453" s="53">
        <v>3</v>
      </c>
      <c r="I453" s="53">
        <v>1</v>
      </c>
      <c r="J453" s="53">
        <v>0</v>
      </c>
      <c r="K453" s="53">
        <v>0</v>
      </c>
      <c r="L453" s="53">
        <v>2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1</v>
      </c>
      <c r="E454" s="53">
        <v>67</v>
      </c>
      <c r="F454" s="53">
        <v>2</v>
      </c>
      <c r="G454" s="53">
        <v>9</v>
      </c>
      <c r="H454" s="53">
        <v>12</v>
      </c>
      <c r="I454" s="53">
        <v>2</v>
      </c>
      <c r="J454" s="53">
        <v>14</v>
      </c>
      <c r="K454" s="53">
        <v>3</v>
      </c>
      <c r="L454" s="53">
        <v>6</v>
      </c>
      <c r="M454" s="53">
        <v>4</v>
      </c>
      <c r="N454" s="53">
        <v>1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18</v>
      </c>
      <c r="F455" s="53">
        <v>3</v>
      </c>
      <c r="G455" s="53">
        <v>2</v>
      </c>
      <c r="H455" s="53">
        <v>1</v>
      </c>
      <c r="I455" s="53">
        <v>0</v>
      </c>
      <c r="J455" s="53">
        <v>5</v>
      </c>
      <c r="K455" s="53">
        <v>0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6</v>
      </c>
      <c r="F457" s="53">
        <v>1</v>
      </c>
      <c r="G457" s="53">
        <v>1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15</v>
      </c>
      <c r="F458" s="53">
        <v>2</v>
      </c>
      <c r="G458" s="53">
        <v>0</v>
      </c>
      <c r="H458" s="53">
        <v>5</v>
      </c>
      <c r="I458" s="53">
        <v>0</v>
      </c>
      <c r="J458" s="53">
        <v>1</v>
      </c>
      <c r="K458" s="53">
        <v>2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14</v>
      </c>
      <c r="F459" s="53">
        <v>1</v>
      </c>
      <c r="G459" s="53">
        <v>1</v>
      </c>
      <c r="H459" s="53">
        <v>0</v>
      </c>
      <c r="I459" s="53">
        <v>1</v>
      </c>
      <c r="J459" s="53">
        <v>1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28</v>
      </c>
      <c r="F460" s="53">
        <v>0</v>
      </c>
      <c r="G460" s="53">
        <v>0</v>
      </c>
      <c r="H460" s="53">
        <v>2</v>
      </c>
      <c r="I460" s="53">
        <v>0</v>
      </c>
      <c r="J460" s="53">
        <v>4</v>
      </c>
      <c r="K460" s="53">
        <v>0</v>
      </c>
      <c r="L460" s="53">
        <v>6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8</v>
      </c>
      <c r="F461" s="53">
        <v>2</v>
      </c>
      <c r="G461" s="53">
        <v>0</v>
      </c>
      <c r="H461" s="53">
        <v>0</v>
      </c>
      <c r="I461" s="53">
        <v>0</v>
      </c>
      <c r="J461" s="53">
        <v>1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0</v>
      </c>
      <c r="G462" s="53">
        <v>0</v>
      </c>
      <c r="H462" s="53">
        <v>0</v>
      </c>
      <c r="I462" s="53">
        <v>0</v>
      </c>
      <c r="J462" s="53">
        <v>1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2</v>
      </c>
      <c r="G463" s="53">
        <v>0</v>
      </c>
      <c r="H463" s="53">
        <v>0</v>
      </c>
      <c r="I463" s="53">
        <v>0</v>
      </c>
      <c r="J463" s="53">
        <v>0</v>
      </c>
      <c r="K463" s="53">
        <v>2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65</v>
      </c>
      <c r="F464" s="53">
        <v>1</v>
      </c>
      <c r="G464" s="53">
        <v>7</v>
      </c>
      <c r="H464" s="53">
        <v>7</v>
      </c>
      <c r="I464" s="53">
        <v>0</v>
      </c>
      <c r="J464" s="53">
        <v>16</v>
      </c>
      <c r="K464" s="53">
        <v>1</v>
      </c>
      <c r="L464" s="53">
        <v>14</v>
      </c>
      <c r="M464" s="53">
        <v>4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4</v>
      </c>
      <c r="D465" s="53">
        <v>0</v>
      </c>
      <c r="E465" s="53">
        <v>144</v>
      </c>
      <c r="F465" s="53">
        <v>3</v>
      </c>
      <c r="G465" s="53">
        <v>18</v>
      </c>
      <c r="H465" s="53">
        <v>26</v>
      </c>
      <c r="I465" s="53">
        <v>1</v>
      </c>
      <c r="J465" s="53">
        <v>14</v>
      </c>
      <c r="K465" s="53">
        <v>6</v>
      </c>
      <c r="L465" s="53">
        <v>7</v>
      </c>
      <c r="M465" s="53">
        <v>11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1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3</v>
      </c>
      <c r="F467" s="53">
        <v>0</v>
      </c>
      <c r="G467" s="53">
        <v>0</v>
      </c>
      <c r="H467" s="53">
        <v>1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13</v>
      </c>
      <c r="F469" s="53">
        <v>0</v>
      </c>
      <c r="G469" s="53">
        <v>0</v>
      </c>
      <c r="H469" s="53">
        <v>0</v>
      </c>
      <c r="I469" s="53">
        <v>0</v>
      </c>
      <c r="J469" s="53">
        <v>4</v>
      </c>
      <c r="K469" s="53">
        <v>2</v>
      </c>
      <c r="L469" s="53">
        <v>1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37</v>
      </c>
      <c r="F470" s="53">
        <v>1</v>
      </c>
      <c r="G470" s="53">
        <v>1</v>
      </c>
      <c r="H470" s="53">
        <v>1</v>
      </c>
      <c r="I470" s="53">
        <v>0</v>
      </c>
      <c r="J470" s="53">
        <v>2</v>
      </c>
      <c r="K470" s="53">
        <v>1</v>
      </c>
      <c r="L470" s="53">
        <v>1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0</v>
      </c>
      <c r="G471" s="53">
        <v>0</v>
      </c>
      <c r="H471" s="53">
        <v>1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1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24</v>
      </c>
      <c r="F473" s="53">
        <v>1</v>
      </c>
      <c r="G473" s="53">
        <v>1</v>
      </c>
      <c r="H473" s="53">
        <v>0</v>
      </c>
      <c r="I473" s="53">
        <v>0</v>
      </c>
      <c r="J473" s="53">
        <v>1</v>
      </c>
      <c r="K473" s="53">
        <v>2</v>
      </c>
      <c r="L473" s="53">
        <v>2</v>
      </c>
      <c r="M473" s="53">
        <v>5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3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2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44</v>
      </c>
      <c r="F475" s="53">
        <v>2</v>
      </c>
      <c r="G475" s="53">
        <v>2</v>
      </c>
      <c r="H475" s="53">
        <v>5</v>
      </c>
      <c r="I475" s="53">
        <v>0</v>
      </c>
      <c r="J475" s="53">
        <v>3</v>
      </c>
      <c r="K475" s="53">
        <v>3</v>
      </c>
      <c r="L475" s="53">
        <v>12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2</v>
      </c>
      <c r="F476" s="53">
        <v>0</v>
      </c>
      <c r="G476" s="53">
        <v>0</v>
      </c>
      <c r="H476" s="53">
        <v>0</v>
      </c>
      <c r="I476" s="53">
        <v>0</v>
      </c>
      <c r="J476" s="53">
        <v>2</v>
      </c>
      <c r="K476" s="53">
        <v>0</v>
      </c>
      <c r="L476" s="53">
        <v>2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23</v>
      </c>
      <c r="F479" s="53">
        <v>3</v>
      </c>
      <c r="G479" s="53">
        <v>1</v>
      </c>
      <c r="H479" s="53">
        <v>3</v>
      </c>
      <c r="I479" s="53">
        <v>0</v>
      </c>
      <c r="J479" s="53">
        <v>0</v>
      </c>
      <c r="K479" s="53">
        <v>2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4</v>
      </c>
      <c r="F480" s="53">
        <v>0</v>
      </c>
      <c r="G480" s="53">
        <v>0</v>
      </c>
      <c r="H480" s="53">
        <v>2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0</v>
      </c>
      <c r="G482" s="53">
        <v>1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2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152</v>
      </c>
      <c r="F486" s="53">
        <v>10</v>
      </c>
      <c r="G486" s="53">
        <v>16</v>
      </c>
      <c r="H486" s="53">
        <v>36</v>
      </c>
      <c r="I486" s="53">
        <v>2</v>
      </c>
      <c r="J486" s="53">
        <v>16</v>
      </c>
      <c r="K486" s="53">
        <v>15</v>
      </c>
      <c r="L486" s="53">
        <v>17</v>
      </c>
      <c r="M486" s="53">
        <v>4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94</v>
      </c>
      <c r="F487" s="53">
        <v>5</v>
      </c>
      <c r="G487" s="53">
        <v>1</v>
      </c>
      <c r="H487" s="53">
        <v>9</v>
      </c>
      <c r="I487" s="53">
        <v>0</v>
      </c>
      <c r="J487" s="53">
        <v>12</v>
      </c>
      <c r="K487" s="53">
        <v>8</v>
      </c>
      <c r="L487" s="53">
        <v>5</v>
      </c>
      <c r="M487" s="53">
        <v>9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1</v>
      </c>
      <c r="J489" s="53">
        <v>1</v>
      </c>
      <c r="K489" s="53">
        <v>0</v>
      </c>
      <c r="L489" s="53">
        <v>2</v>
      </c>
      <c r="M489" s="53">
        <v>1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43</v>
      </c>
      <c r="F492" s="53">
        <v>1</v>
      </c>
      <c r="G492" s="53">
        <v>4</v>
      </c>
      <c r="H492" s="53">
        <v>5</v>
      </c>
      <c r="I492" s="53">
        <v>3</v>
      </c>
      <c r="J492" s="53">
        <v>0</v>
      </c>
      <c r="K492" s="53">
        <v>2</v>
      </c>
      <c r="L492" s="53">
        <v>10</v>
      </c>
      <c r="M492" s="53">
        <v>10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26</v>
      </c>
      <c r="F493" s="53">
        <v>2</v>
      </c>
      <c r="G493" s="53">
        <v>1</v>
      </c>
      <c r="H493" s="53">
        <v>2</v>
      </c>
      <c r="I493" s="53">
        <v>0</v>
      </c>
      <c r="J493" s="53">
        <v>0</v>
      </c>
      <c r="K493" s="53">
        <v>2</v>
      </c>
      <c r="L493" s="53">
        <v>3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20</v>
      </c>
      <c r="F494" s="53">
        <v>1</v>
      </c>
      <c r="G494" s="53">
        <v>5</v>
      </c>
      <c r="H494" s="53">
        <v>3</v>
      </c>
      <c r="I494" s="53">
        <v>0</v>
      </c>
      <c r="J494" s="53">
        <v>0</v>
      </c>
      <c r="K494" s="53">
        <v>3</v>
      </c>
      <c r="L494" s="53">
        <v>0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1</v>
      </c>
      <c r="C496" s="53">
        <v>1</v>
      </c>
      <c r="D496" s="53">
        <v>0</v>
      </c>
      <c r="E496" s="53">
        <v>3</v>
      </c>
      <c r="F496" s="53">
        <v>1</v>
      </c>
      <c r="G496" s="53">
        <v>0</v>
      </c>
      <c r="H496" s="53">
        <v>2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6</v>
      </c>
      <c r="C497" s="53">
        <v>7</v>
      </c>
      <c r="D497" s="53">
        <v>2</v>
      </c>
      <c r="E497" s="53">
        <v>225</v>
      </c>
      <c r="F497" s="53">
        <v>7</v>
      </c>
      <c r="G497" s="53">
        <v>60</v>
      </c>
      <c r="H497" s="53">
        <v>182</v>
      </c>
      <c r="I497" s="53">
        <v>35</v>
      </c>
      <c r="J497" s="53">
        <v>34</v>
      </c>
      <c r="K497" s="53">
        <v>16</v>
      </c>
      <c r="L497" s="53">
        <v>49</v>
      </c>
      <c r="M497" s="53">
        <v>28</v>
      </c>
      <c r="N497" s="53">
        <v>3</v>
      </c>
      <c r="O497" s="53">
        <v>0</v>
      </c>
    </row>
    <row r="498" spans="1:15" x14ac:dyDescent="0.25">
      <c r="A498" s="57" t="s">
        <v>503</v>
      </c>
      <c r="B498" s="53">
        <v>1</v>
      </c>
      <c r="C498" s="53">
        <v>1</v>
      </c>
      <c r="D498" s="53">
        <v>0</v>
      </c>
      <c r="E498" s="53">
        <v>1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1</v>
      </c>
      <c r="J499" s="53">
        <v>0</v>
      </c>
      <c r="K499" s="53">
        <v>0</v>
      </c>
      <c r="L499" s="53">
        <v>0</v>
      </c>
      <c r="M499" s="53">
        <v>1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1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6</v>
      </c>
      <c r="F502" s="53">
        <v>1</v>
      </c>
      <c r="G502" s="53">
        <v>1</v>
      </c>
      <c r="H502" s="53">
        <v>0</v>
      </c>
      <c r="I502" s="53">
        <v>0</v>
      </c>
      <c r="J502" s="53">
        <v>2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2</v>
      </c>
      <c r="F503" s="53">
        <v>0</v>
      </c>
      <c r="G503" s="53">
        <v>1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1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4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56</v>
      </c>
      <c r="F509" s="53">
        <v>1</v>
      </c>
      <c r="G509" s="53">
        <v>1</v>
      </c>
      <c r="H509" s="53">
        <v>1</v>
      </c>
      <c r="I509" s="53">
        <v>0</v>
      </c>
      <c r="J509" s="53">
        <v>2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216</v>
      </c>
      <c r="C510" s="54">
        <v>228</v>
      </c>
      <c r="D510" s="54">
        <v>11</v>
      </c>
      <c r="E510" s="54">
        <v>13359</v>
      </c>
      <c r="F510" s="54">
        <v>604</v>
      </c>
      <c r="G510" s="54">
        <v>1539</v>
      </c>
      <c r="H510" s="54">
        <v>5147</v>
      </c>
      <c r="I510" s="54">
        <v>1168</v>
      </c>
      <c r="J510" s="54">
        <v>1579</v>
      </c>
      <c r="K510" s="54">
        <v>644</v>
      </c>
      <c r="L510" s="54">
        <v>1135</v>
      </c>
      <c r="M510" s="54">
        <v>793</v>
      </c>
      <c r="N510" s="54">
        <v>12</v>
      </c>
      <c r="O510" s="54">
        <v>2</v>
      </c>
    </row>
    <row r="511" spans="1:15" x14ac:dyDescent="0.25">
      <c r="B511" s="54">
        <v>216</v>
      </c>
      <c r="C511" s="54">
        <v>228</v>
      </c>
      <c r="D511" s="54">
        <v>11</v>
      </c>
      <c r="E511" s="54">
        <v>13359</v>
      </c>
      <c r="F511" s="54">
        <v>604</v>
      </c>
      <c r="G511" s="54">
        <v>1539</v>
      </c>
      <c r="H511" s="54">
        <v>5147</v>
      </c>
      <c r="I511" s="54">
        <v>1168</v>
      </c>
      <c r="J511" s="54">
        <v>1579</v>
      </c>
      <c r="K511" s="54">
        <v>644</v>
      </c>
      <c r="L511" s="54">
        <v>1135</v>
      </c>
      <c r="M511" s="54">
        <v>793</v>
      </c>
      <c r="N511" s="54">
        <v>12</v>
      </c>
      <c r="O511" s="54">
        <v>2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O515"/>
  <sheetViews>
    <sheetView workbookViewId="0">
      <selection activeCell="C1" sqref="C1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583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571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1</v>
      </c>
      <c r="C15" s="53">
        <v>1</v>
      </c>
      <c r="D15" s="53">
        <v>0</v>
      </c>
      <c r="E15" s="53">
        <v>6</v>
      </c>
      <c r="F15" s="53">
        <v>0</v>
      </c>
      <c r="G15" s="53">
        <v>0</v>
      </c>
      <c r="H15" s="53">
        <v>2</v>
      </c>
      <c r="I15" s="53">
        <v>0</v>
      </c>
      <c r="J15" s="53">
        <v>2</v>
      </c>
      <c r="K15" s="53">
        <v>0</v>
      </c>
      <c r="L15" s="53">
        <v>2</v>
      </c>
      <c r="M15" s="53">
        <v>1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1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11</v>
      </c>
      <c r="F17" s="53">
        <v>0</v>
      </c>
      <c r="G17" s="53">
        <v>1</v>
      </c>
      <c r="H17" s="53">
        <v>1</v>
      </c>
      <c r="I17" s="53">
        <v>0</v>
      </c>
      <c r="J17" s="53">
        <v>1</v>
      </c>
      <c r="K17" s="53">
        <v>2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63</v>
      </c>
      <c r="F18" s="53">
        <v>13</v>
      </c>
      <c r="G18" s="53">
        <v>0</v>
      </c>
      <c r="H18" s="53">
        <v>5</v>
      </c>
      <c r="I18" s="53">
        <v>0</v>
      </c>
      <c r="J18" s="53">
        <v>5</v>
      </c>
      <c r="K18" s="53">
        <v>6</v>
      </c>
      <c r="L18" s="53">
        <v>11</v>
      </c>
      <c r="M18" s="53">
        <v>9</v>
      </c>
      <c r="N18" s="53">
        <v>0</v>
      </c>
      <c r="O18" s="53">
        <v>1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9</v>
      </c>
      <c r="F21" s="53">
        <v>4</v>
      </c>
      <c r="G21" s="53">
        <v>3</v>
      </c>
      <c r="H21" s="53">
        <v>1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3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18</v>
      </c>
      <c r="C24" s="53">
        <v>18</v>
      </c>
      <c r="D24" s="53">
        <v>0</v>
      </c>
      <c r="E24" s="53">
        <v>179</v>
      </c>
      <c r="F24" s="53">
        <v>1</v>
      </c>
      <c r="G24" s="53">
        <v>33</v>
      </c>
      <c r="H24" s="53">
        <v>175</v>
      </c>
      <c r="I24" s="53">
        <v>24</v>
      </c>
      <c r="J24" s="53">
        <v>27</v>
      </c>
      <c r="K24" s="53">
        <v>11</v>
      </c>
      <c r="L24" s="53">
        <v>26</v>
      </c>
      <c r="M24" s="53">
        <v>24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6</v>
      </c>
      <c r="F25" s="53">
        <v>2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1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8</v>
      </c>
      <c r="F29" s="53">
        <v>0</v>
      </c>
      <c r="G29" s="53">
        <v>1</v>
      </c>
      <c r="H29" s="53">
        <v>1</v>
      </c>
      <c r="I29" s="53">
        <v>0</v>
      </c>
      <c r="J29" s="53">
        <v>3</v>
      </c>
      <c r="K29" s="53">
        <v>1</v>
      </c>
      <c r="L29" s="53">
        <v>1</v>
      </c>
      <c r="M29" s="53">
        <v>2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4</v>
      </c>
      <c r="F30" s="53">
        <v>1</v>
      </c>
      <c r="G30" s="53">
        <v>1</v>
      </c>
      <c r="H30" s="53">
        <v>0</v>
      </c>
      <c r="I30" s="53">
        <v>0</v>
      </c>
      <c r="J30" s="53">
        <v>1</v>
      </c>
      <c r="K30" s="53">
        <v>2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1</v>
      </c>
      <c r="G31" s="53">
        <v>0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17</v>
      </c>
      <c r="F33" s="53">
        <v>2</v>
      </c>
      <c r="G33" s="53">
        <v>3</v>
      </c>
      <c r="H33" s="53">
        <v>4</v>
      </c>
      <c r="I33" s="53">
        <v>0</v>
      </c>
      <c r="J33" s="53">
        <v>5</v>
      </c>
      <c r="K33" s="53">
        <v>0</v>
      </c>
      <c r="L33" s="53">
        <v>5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2</v>
      </c>
      <c r="F34" s="53">
        <v>2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60</v>
      </c>
      <c r="F35" s="53">
        <v>2</v>
      </c>
      <c r="G35" s="53">
        <v>1</v>
      </c>
      <c r="H35" s="53">
        <v>2</v>
      </c>
      <c r="I35" s="53">
        <v>0</v>
      </c>
      <c r="J35" s="53">
        <v>6</v>
      </c>
      <c r="K35" s="53">
        <v>1</v>
      </c>
      <c r="L35" s="53">
        <v>4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8</v>
      </c>
      <c r="F36" s="53">
        <v>0</v>
      </c>
      <c r="G36" s="53">
        <v>0</v>
      </c>
      <c r="H36" s="53">
        <v>0</v>
      </c>
      <c r="I36" s="53">
        <v>0</v>
      </c>
      <c r="J36" s="53">
        <v>2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0</v>
      </c>
      <c r="G37" s="53">
        <v>3</v>
      </c>
      <c r="H37" s="53">
        <v>1</v>
      </c>
      <c r="I37" s="53">
        <v>0</v>
      </c>
      <c r="J37" s="53">
        <v>2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16</v>
      </c>
      <c r="F38" s="53">
        <v>0</v>
      </c>
      <c r="G38" s="53">
        <v>2</v>
      </c>
      <c r="H38" s="53">
        <v>0</v>
      </c>
      <c r="I38" s="53">
        <v>0</v>
      </c>
      <c r="J38" s="53">
        <v>2</v>
      </c>
      <c r="K38" s="53">
        <v>2</v>
      </c>
      <c r="L38" s="53">
        <v>2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6</v>
      </c>
      <c r="F39" s="53">
        <v>1</v>
      </c>
      <c r="G39" s="53">
        <v>1</v>
      </c>
      <c r="H39" s="53">
        <v>1</v>
      </c>
      <c r="I39" s="53">
        <v>0</v>
      </c>
      <c r="J39" s="53">
        <v>1</v>
      </c>
      <c r="K39" s="53">
        <v>3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1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140</v>
      </c>
      <c r="F42" s="53">
        <v>16</v>
      </c>
      <c r="G42" s="53">
        <v>3</v>
      </c>
      <c r="H42" s="53">
        <v>20</v>
      </c>
      <c r="I42" s="53">
        <v>0</v>
      </c>
      <c r="J42" s="53">
        <v>10</v>
      </c>
      <c r="K42" s="53">
        <v>6</v>
      </c>
      <c r="L42" s="53">
        <v>15</v>
      </c>
      <c r="M42" s="53">
        <v>4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31</v>
      </c>
      <c r="F43" s="53">
        <v>0</v>
      </c>
      <c r="G43" s="53">
        <v>4</v>
      </c>
      <c r="H43" s="53">
        <v>2</v>
      </c>
      <c r="I43" s="53">
        <v>0</v>
      </c>
      <c r="J43" s="53">
        <v>1</v>
      </c>
      <c r="K43" s="53">
        <v>2</v>
      </c>
      <c r="L43" s="53">
        <v>6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53">
        <v>0</v>
      </c>
      <c r="L45" s="53">
        <v>0</v>
      </c>
      <c r="M45" s="53">
        <v>1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3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2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15</v>
      </c>
      <c r="F49" s="53">
        <v>0</v>
      </c>
      <c r="G49" s="53">
        <v>1</v>
      </c>
      <c r="H49" s="53">
        <v>2</v>
      </c>
      <c r="I49" s="53">
        <v>1</v>
      </c>
      <c r="J49" s="53">
        <v>1</v>
      </c>
      <c r="K49" s="53">
        <v>4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2</v>
      </c>
      <c r="F52" s="53">
        <v>0</v>
      </c>
      <c r="G52" s="53">
        <v>1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1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11</v>
      </c>
      <c r="F53" s="53">
        <v>4</v>
      </c>
      <c r="G53" s="53">
        <v>1</v>
      </c>
      <c r="H53" s="53">
        <v>0</v>
      </c>
      <c r="I53" s="53">
        <v>1</v>
      </c>
      <c r="J53" s="53">
        <v>0</v>
      </c>
      <c r="K53" s="53">
        <v>2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3</v>
      </c>
      <c r="F54" s="53">
        <v>3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115</v>
      </c>
      <c r="F55" s="53">
        <v>2</v>
      </c>
      <c r="G55" s="53">
        <v>19</v>
      </c>
      <c r="H55" s="53">
        <v>29</v>
      </c>
      <c r="I55" s="53">
        <v>5</v>
      </c>
      <c r="J55" s="53">
        <v>20</v>
      </c>
      <c r="K55" s="53">
        <v>10</v>
      </c>
      <c r="L55" s="53">
        <v>7</v>
      </c>
      <c r="M55" s="53">
        <v>2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5</v>
      </c>
      <c r="F59" s="53">
        <v>1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11</v>
      </c>
      <c r="F61" s="53">
        <v>3</v>
      </c>
      <c r="G61" s="53">
        <v>0</v>
      </c>
      <c r="H61" s="53">
        <v>1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10</v>
      </c>
      <c r="F62" s="53">
        <v>1</v>
      </c>
      <c r="G62" s="53">
        <v>0</v>
      </c>
      <c r="H62" s="53">
        <v>1</v>
      </c>
      <c r="I62" s="53">
        <v>1</v>
      </c>
      <c r="J62" s="53">
        <v>1</v>
      </c>
      <c r="K62" s="53">
        <v>1</v>
      </c>
      <c r="L62" s="53">
        <v>3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0</v>
      </c>
      <c r="G64" s="53">
        <v>0</v>
      </c>
      <c r="H64" s="53">
        <v>0</v>
      </c>
      <c r="I64" s="53">
        <v>0</v>
      </c>
      <c r="J64" s="53">
        <v>1</v>
      </c>
      <c r="K64" s="53">
        <v>2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1</v>
      </c>
      <c r="G65" s="53">
        <v>1</v>
      </c>
      <c r="H65" s="53">
        <v>0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10</v>
      </c>
      <c r="F66" s="53">
        <v>5</v>
      </c>
      <c r="G66" s="53">
        <v>0</v>
      </c>
      <c r="H66" s="53">
        <v>1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4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5</v>
      </c>
      <c r="F69" s="53">
        <v>0</v>
      </c>
      <c r="G69" s="53">
        <v>1</v>
      </c>
      <c r="H69" s="53">
        <v>0</v>
      </c>
      <c r="I69" s="53">
        <v>1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32</v>
      </c>
      <c r="F70" s="53">
        <v>2</v>
      </c>
      <c r="G70" s="53">
        <v>0</v>
      </c>
      <c r="H70" s="53">
        <v>2</v>
      </c>
      <c r="I70" s="53">
        <v>0</v>
      </c>
      <c r="J70" s="53">
        <v>1</v>
      </c>
      <c r="K70" s="53">
        <v>3</v>
      </c>
      <c r="L70" s="53">
        <v>5</v>
      </c>
      <c r="M70" s="53">
        <v>3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44</v>
      </c>
      <c r="F71" s="53">
        <v>10</v>
      </c>
      <c r="G71" s="53">
        <v>0</v>
      </c>
      <c r="H71" s="53">
        <v>0</v>
      </c>
      <c r="I71" s="53">
        <v>0</v>
      </c>
      <c r="J71" s="53">
        <v>1</v>
      </c>
      <c r="K71" s="53">
        <v>3</v>
      </c>
      <c r="L71" s="53">
        <v>5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35</v>
      </c>
      <c r="F72" s="53">
        <v>9</v>
      </c>
      <c r="G72" s="53">
        <v>2</v>
      </c>
      <c r="H72" s="53">
        <v>1</v>
      </c>
      <c r="I72" s="53">
        <v>0</v>
      </c>
      <c r="J72" s="53">
        <v>3</v>
      </c>
      <c r="K72" s="53">
        <v>1</v>
      </c>
      <c r="L72" s="53">
        <v>1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122</v>
      </c>
      <c r="F73" s="53">
        <v>3</v>
      </c>
      <c r="G73" s="53">
        <v>22</v>
      </c>
      <c r="H73" s="53">
        <v>20</v>
      </c>
      <c r="I73" s="53">
        <v>0</v>
      </c>
      <c r="J73" s="53">
        <v>11</v>
      </c>
      <c r="K73" s="53">
        <v>8</v>
      </c>
      <c r="L73" s="53">
        <v>0</v>
      </c>
      <c r="M73" s="53">
        <v>2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4</v>
      </c>
      <c r="D74" s="53">
        <v>1</v>
      </c>
      <c r="E74" s="53">
        <v>156</v>
      </c>
      <c r="F74" s="53">
        <v>2</v>
      </c>
      <c r="G74" s="53">
        <v>21</v>
      </c>
      <c r="H74" s="53">
        <v>124</v>
      </c>
      <c r="I74" s="53">
        <v>22</v>
      </c>
      <c r="J74" s="53">
        <v>24</v>
      </c>
      <c r="K74" s="53">
        <v>5</v>
      </c>
      <c r="L74" s="53">
        <v>24</v>
      </c>
      <c r="M74" s="53">
        <v>9</v>
      </c>
      <c r="N74" s="53">
        <v>1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2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1</v>
      </c>
      <c r="C76" s="53">
        <v>1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100</v>
      </c>
      <c r="F78" s="53">
        <v>2</v>
      </c>
      <c r="G78" s="53">
        <v>3</v>
      </c>
      <c r="H78" s="53">
        <v>13</v>
      </c>
      <c r="I78" s="53">
        <v>1</v>
      </c>
      <c r="J78" s="53">
        <v>10</v>
      </c>
      <c r="K78" s="53">
        <v>2</v>
      </c>
      <c r="L78" s="53">
        <v>4</v>
      </c>
      <c r="M78" s="53">
        <v>2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1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0</v>
      </c>
      <c r="G83" s="53">
        <v>0</v>
      </c>
      <c r="H83" s="53">
        <v>1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67</v>
      </c>
      <c r="F84" s="53">
        <v>1</v>
      </c>
      <c r="G84" s="53">
        <v>25</v>
      </c>
      <c r="H84" s="53">
        <v>32</v>
      </c>
      <c r="I84" s="53">
        <v>15</v>
      </c>
      <c r="J84" s="53">
        <v>10</v>
      </c>
      <c r="K84" s="53">
        <v>2</v>
      </c>
      <c r="L84" s="53">
        <v>9</v>
      </c>
      <c r="M84" s="53">
        <v>5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7</v>
      </c>
      <c r="F85" s="53">
        <v>2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4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2</v>
      </c>
      <c r="D87" s="53">
        <v>0</v>
      </c>
      <c r="E87" s="53">
        <v>37</v>
      </c>
      <c r="F87" s="53">
        <v>1</v>
      </c>
      <c r="G87" s="53">
        <v>1</v>
      </c>
      <c r="H87" s="53">
        <v>1</v>
      </c>
      <c r="I87" s="53">
        <v>0</v>
      </c>
      <c r="J87" s="53">
        <v>2</v>
      </c>
      <c r="K87" s="53">
        <v>3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5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22</v>
      </c>
      <c r="F89" s="53">
        <v>6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92</v>
      </c>
      <c r="F90" s="53">
        <v>0</v>
      </c>
      <c r="G90" s="53">
        <v>2</v>
      </c>
      <c r="H90" s="53">
        <v>8</v>
      </c>
      <c r="I90" s="53">
        <v>1</v>
      </c>
      <c r="J90" s="53">
        <v>9</v>
      </c>
      <c r="K90" s="53">
        <v>4</v>
      </c>
      <c r="L90" s="53">
        <v>6</v>
      </c>
      <c r="M90" s="53">
        <v>11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34</v>
      </c>
      <c r="F91" s="53">
        <v>6</v>
      </c>
      <c r="G91" s="53">
        <v>3</v>
      </c>
      <c r="H91" s="53">
        <v>1</v>
      </c>
      <c r="I91" s="53">
        <v>0</v>
      </c>
      <c r="J91" s="53">
        <v>0</v>
      </c>
      <c r="K91" s="53">
        <v>3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11</v>
      </c>
      <c r="C92" s="53">
        <v>12</v>
      </c>
      <c r="D92" s="53">
        <v>1</v>
      </c>
      <c r="E92" s="53">
        <v>483</v>
      </c>
      <c r="F92" s="53">
        <v>0</v>
      </c>
      <c r="G92" s="53">
        <v>82</v>
      </c>
      <c r="H92" s="53">
        <v>242</v>
      </c>
      <c r="I92" s="53">
        <v>87</v>
      </c>
      <c r="J92" s="53">
        <v>40</v>
      </c>
      <c r="K92" s="53">
        <v>20</v>
      </c>
      <c r="L92" s="53">
        <v>70</v>
      </c>
      <c r="M92" s="53">
        <v>24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4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137</v>
      </c>
      <c r="F95" s="53">
        <v>1</v>
      </c>
      <c r="G95" s="53">
        <v>6</v>
      </c>
      <c r="H95" s="53">
        <v>19</v>
      </c>
      <c r="I95" s="53">
        <v>1</v>
      </c>
      <c r="J95" s="53">
        <v>21</v>
      </c>
      <c r="K95" s="53">
        <v>4</v>
      </c>
      <c r="L95" s="53">
        <v>14</v>
      </c>
      <c r="M95" s="53">
        <v>12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0</v>
      </c>
      <c r="E97" s="53">
        <v>19</v>
      </c>
      <c r="F97" s="53">
        <v>4</v>
      </c>
      <c r="G97" s="53">
        <v>1</v>
      </c>
      <c r="H97" s="53">
        <v>4</v>
      </c>
      <c r="I97" s="53">
        <v>1</v>
      </c>
      <c r="J97" s="53">
        <v>3</v>
      </c>
      <c r="K97" s="53">
        <v>4</v>
      </c>
      <c r="L97" s="53">
        <v>3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11</v>
      </c>
      <c r="F98" s="53">
        <v>0</v>
      </c>
      <c r="G98" s="53">
        <v>0</v>
      </c>
      <c r="H98" s="53">
        <v>1</v>
      </c>
      <c r="I98" s="53">
        <v>0</v>
      </c>
      <c r="J98" s="53">
        <v>1</v>
      </c>
      <c r="K98" s="53">
        <v>1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1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1</v>
      </c>
      <c r="C100" s="53">
        <v>1</v>
      </c>
      <c r="D100" s="53">
        <v>0</v>
      </c>
      <c r="E100" s="53">
        <v>7</v>
      </c>
      <c r="F100" s="53">
        <v>0</v>
      </c>
      <c r="G100" s="53">
        <v>2</v>
      </c>
      <c r="H100" s="53">
        <v>0</v>
      </c>
      <c r="I100" s="53">
        <v>0</v>
      </c>
      <c r="J100" s="53">
        <v>0</v>
      </c>
      <c r="K100" s="53">
        <v>1</v>
      </c>
      <c r="L100" s="53">
        <v>3</v>
      </c>
      <c r="M100" s="53">
        <v>2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77</v>
      </c>
      <c r="F102" s="53">
        <v>0</v>
      </c>
      <c r="G102" s="53">
        <v>12</v>
      </c>
      <c r="H102" s="53">
        <v>6</v>
      </c>
      <c r="I102" s="53">
        <v>0</v>
      </c>
      <c r="J102" s="53">
        <v>8</v>
      </c>
      <c r="K102" s="53">
        <v>1</v>
      </c>
      <c r="L102" s="53">
        <v>10</v>
      </c>
      <c r="M102" s="53">
        <v>5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13</v>
      </c>
      <c r="F103" s="53">
        <v>0</v>
      </c>
      <c r="G103" s="53">
        <v>1</v>
      </c>
      <c r="H103" s="53">
        <v>1</v>
      </c>
      <c r="I103" s="53">
        <v>0</v>
      </c>
      <c r="J103" s="53">
        <v>2</v>
      </c>
      <c r="K103" s="53">
        <v>0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1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10</v>
      </c>
      <c r="F105" s="53">
        <v>1</v>
      </c>
      <c r="G105" s="53">
        <v>0</v>
      </c>
      <c r="H105" s="53">
        <v>1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1</v>
      </c>
      <c r="I106" s="53">
        <v>1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7</v>
      </c>
      <c r="F107" s="53">
        <v>0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5</v>
      </c>
      <c r="C108" s="53">
        <v>5</v>
      </c>
      <c r="D108" s="53">
        <v>3</v>
      </c>
      <c r="E108" s="53">
        <v>492</v>
      </c>
      <c r="F108" s="53">
        <v>4</v>
      </c>
      <c r="G108" s="53">
        <v>110</v>
      </c>
      <c r="H108" s="53">
        <v>215</v>
      </c>
      <c r="I108" s="53">
        <v>54</v>
      </c>
      <c r="J108" s="53">
        <v>68</v>
      </c>
      <c r="K108" s="53">
        <v>22</v>
      </c>
      <c r="L108" s="53">
        <v>19</v>
      </c>
      <c r="M108" s="53">
        <v>15</v>
      </c>
      <c r="N108" s="53">
        <v>3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2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1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0</v>
      </c>
      <c r="G113" s="53">
        <v>2</v>
      </c>
      <c r="H113" s="53">
        <v>0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16</v>
      </c>
      <c r="F114" s="53">
        <v>3</v>
      </c>
      <c r="G114" s="53">
        <v>0</v>
      </c>
      <c r="H114" s="53">
        <v>1</v>
      </c>
      <c r="I114" s="53">
        <v>0</v>
      </c>
      <c r="J114" s="53">
        <v>2</v>
      </c>
      <c r="K114" s="53">
        <v>1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2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22</v>
      </c>
      <c r="F116" s="53">
        <v>1</v>
      </c>
      <c r="G116" s="53">
        <v>1</v>
      </c>
      <c r="H116" s="53">
        <v>0</v>
      </c>
      <c r="I116" s="53">
        <v>0</v>
      </c>
      <c r="J116" s="53">
        <v>4</v>
      </c>
      <c r="K116" s="53">
        <v>2</v>
      </c>
      <c r="L116" s="53">
        <v>11</v>
      </c>
      <c r="M116" s="53">
        <v>9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3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1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9</v>
      </c>
      <c r="F119" s="53">
        <v>1</v>
      </c>
      <c r="G119" s="53">
        <v>3</v>
      </c>
      <c r="H119" s="53">
        <v>1</v>
      </c>
      <c r="I119" s="53">
        <v>0</v>
      </c>
      <c r="J119" s="53">
        <v>1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56</v>
      </c>
      <c r="F121" s="53">
        <v>0</v>
      </c>
      <c r="G121" s="53">
        <v>2</v>
      </c>
      <c r="H121" s="53">
        <v>3</v>
      </c>
      <c r="I121" s="53">
        <v>0</v>
      </c>
      <c r="J121" s="53">
        <v>5</v>
      </c>
      <c r="K121" s="53">
        <v>1</v>
      </c>
      <c r="L121" s="53">
        <v>10</v>
      </c>
      <c r="M121" s="53">
        <v>4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5</v>
      </c>
      <c r="F122" s="53">
        <v>1</v>
      </c>
      <c r="G122" s="53">
        <v>0</v>
      </c>
      <c r="H122" s="53">
        <v>0</v>
      </c>
      <c r="I122" s="53">
        <v>0</v>
      </c>
      <c r="J122" s="53">
        <v>1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1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1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1</v>
      </c>
      <c r="H126" s="53">
        <v>1</v>
      </c>
      <c r="I126" s="53">
        <v>0</v>
      </c>
      <c r="J126" s="53">
        <v>1</v>
      </c>
      <c r="K126" s="53">
        <v>1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4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18</v>
      </c>
      <c r="F130" s="53">
        <v>1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1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5</v>
      </c>
      <c r="F132" s="53">
        <v>1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1</v>
      </c>
      <c r="H134" s="53">
        <v>1</v>
      </c>
      <c r="I134" s="53">
        <v>0</v>
      </c>
      <c r="J134" s="53">
        <v>2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1</v>
      </c>
      <c r="G135" s="53">
        <v>0</v>
      </c>
      <c r="H135" s="53">
        <v>1</v>
      </c>
      <c r="I135" s="53">
        <v>0</v>
      </c>
      <c r="J135" s="53">
        <v>2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4</v>
      </c>
      <c r="C137" s="53">
        <v>4</v>
      </c>
      <c r="D137" s="53">
        <v>0</v>
      </c>
      <c r="E137" s="53">
        <v>98</v>
      </c>
      <c r="F137" s="53">
        <v>6</v>
      </c>
      <c r="G137" s="53">
        <v>9</v>
      </c>
      <c r="H137" s="53">
        <v>8</v>
      </c>
      <c r="I137" s="53">
        <v>0</v>
      </c>
      <c r="J137" s="53">
        <v>9</v>
      </c>
      <c r="K137" s="53">
        <v>6</v>
      </c>
      <c r="L137" s="53">
        <v>3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13</v>
      </c>
      <c r="F139" s="53">
        <v>0</v>
      </c>
      <c r="G139" s="53">
        <v>1</v>
      </c>
      <c r="H139" s="53">
        <v>4</v>
      </c>
      <c r="I139" s="53">
        <v>0</v>
      </c>
      <c r="J139" s="53">
        <v>0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0</v>
      </c>
      <c r="G140" s="53">
        <v>1</v>
      </c>
      <c r="H140" s="53">
        <v>1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7</v>
      </c>
      <c r="F143" s="53">
        <v>3</v>
      </c>
      <c r="G143" s="53">
        <v>1</v>
      </c>
      <c r="H143" s="53">
        <v>1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1</v>
      </c>
      <c r="C144" s="53">
        <v>1</v>
      </c>
      <c r="D144" s="53">
        <v>0</v>
      </c>
      <c r="E144" s="53">
        <v>27</v>
      </c>
      <c r="F144" s="53">
        <v>0</v>
      </c>
      <c r="G144" s="53">
        <v>3</v>
      </c>
      <c r="H144" s="53">
        <v>3</v>
      </c>
      <c r="I144" s="53">
        <v>0</v>
      </c>
      <c r="J144" s="53">
        <v>4</v>
      </c>
      <c r="K144" s="53">
        <v>1</v>
      </c>
      <c r="L144" s="53">
        <v>2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0</v>
      </c>
      <c r="G147" s="53">
        <v>0</v>
      </c>
      <c r="H147" s="53">
        <v>0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36</v>
      </c>
      <c r="F148" s="53">
        <v>5</v>
      </c>
      <c r="G148" s="53">
        <v>2</v>
      </c>
      <c r="H148" s="53">
        <v>3</v>
      </c>
      <c r="I148" s="53">
        <v>0</v>
      </c>
      <c r="J148" s="53">
        <v>5</v>
      </c>
      <c r="K148" s="53">
        <v>5</v>
      </c>
      <c r="L148" s="53">
        <v>4</v>
      </c>
      <c r="M148" s="53">
        <v>0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1</v>
      </c>
      <c r="H150" s="53">
        <v>1</v>
      </c>
      <c r="I150" s="53">
        <v>0</v>
      </c>
      <c r="J150" s="53">
        <v>2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26</v>
      </c>
      <c r="F153" s="53">
        <v>2</v>
      </c>
      <c r="G153" s="53">
        <v>7</v>
      </c>
      <c r="H153" s="53">
        <v>8</v>
      </c>
      <c r="I153" s="53">
        <v>2</v>
      </c>
      <c r="J153" s="53">
        <v>4</v>
      </c>
      <c r="K153" s="53">
        <v>5</v>
      </c>
      <c r="L153" s="53">
        <v>5</v>
      </c>
      <c r="M153" s="53">
        <v>4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19</v>
      </c>
      <c r="F154" s="53">
        <v>1</v>
      </c>
      <c r="G154" s="53">
        <v>3</v>
      </c>
      <c r="H154" s="53">
        <v>4</v>
      </c>
      <c r="I154" s="53">
        <v>0</v>
      </c>
      <c r="J154" s="53">
        <v>3</v>
      </c>
      <c r="K154" s="53">
        <v>1</v>
      </c>
      <c r="L154" s="53">
        <v>8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31</v>
      </c>
      <c r="F155" s="53">
        <v>9</v>
      </c>
      <c r="G155" s="53">
        <v>1</v>
      </c>
      <c r="H155" s="53">
        <v>2</v>
      </c>
      <c r="I155" s="53">
        <v>0</v>
      </c>
      <c r="J155" s="53">
        <v>2</v>
      </c>
      <c r="K155" s="53">
        <v>1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1</v>
      </c>
      <c r="C157" s="53">
        <v>1</v>
      </c>
      <c r="D157" s="53">
        <v>0</v>
      </c>
      <c r="E157" s="53">
        <v>8</v>
      </c>
      <c r="F157" s="53">
        <v>1</v>
      </c>
      <c r="G157" s="53">
        <v>1</v>
      </c>
      <c r="H157" s="53">
        <v>0</v>
      </c>
      <c r="I157" s="53">
        <v>0</v>
      </c>
      <c r="J157" s="53">
        <v>1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109</v>
      </c>
      <c r="F160" s="53">
        <v>2</v>
      </c>
      <c r="G160" s="53">
        <v>23</v>
      </c>
      <c r="H160" s="53">
        <v>27</v>
      </c>
      <c r="I160" s="53">
        <v>2</v>
      </c>
      <c r="J160" s="53">
        <v>13</v>
      </c>
      <c r="K160" s="53">
        <v>19</v>
      </c>
      <c r="L160" s="53">
        <v>5</v>
      </c>
      <c r="M160" s="53">
        <v>3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0</v>
      </c>
      <c r="G161" s="53">
        <v>0</v>
      </c>
      <c r="H161" s="53">
        <v>1</v>
      </c>
      <c r="I161" s="53">
        <v>1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1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1</v>
      </c>
      <c r="L163" s="53">
        <v>1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1</v>
      </c>
      <c r="G166" s="53">
        <v>2</v>
      </c>
      <c r="H166" s="53">
        <v>0</v>
      </c>
      <c r="I166" s="53">
        <v>0</v>
      </c>
      <c r="J166" s="53">
        <v>1</v>
      </c>
      <c r="K166" s="53">
        <v>0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0</v>
      </c>
      <c r="H167" s="53">
        <v>0</v>
      </c>
      <c r="I167" s="53">
        <v>0</v>
      </c>
      <c r="J167" s="53">
        <v>2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35</v>
      </c>
      <c r="F168" s="53">
        <v>1</v>
      </c>
      <c r="G168" s="53">
        <v>2</v>
      </c>
      <c r="H168" s="53">
        <v>22</v>
      </c>
      <c r="I168" s="53">
        <v>5</v>
      </c>
      <c r="J168" s="53">
        <v>0</v>
      </c>
      <c r="K168" s="53">
        <v>1</v>
      </c>
      <c r="L168" s="53">
        <v>2</v>
      </c>
      <c r="M168" s="53">
        <v>3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4</v>
      </c>
      <c r="D169" s="53">
        <v>0</v>
      </c>
      <c r="E169" s="53">
        <v>140</v>
      </c>
      <c r="F169" s="53">
        <v>0</v>
      </c>
      <c r="G169" s="53">
        <v>19</v>
      </c>
      <c r="H169" s="53">
        <v>78</v>
      </c>
      <c r="I169" s="53">
        <v>8</v>
      </c>
      <c r="J169" s="53">
        <v>12</v>
      </c>
      <c r="K169" s="53">
        <v>3</v>
      </c>
      <c r="L169" s="53">
        <v>23</v>
      </c>
      <c r="M169" s="53">
        <v>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33</v>
      </c>
      <c r="F170" s="53">
        <v>0</v>
      </c>
      <c r="G170" s="53">
        <v>0</v>
      </c>
      <c r="H170" s="53">
        <v>8</v>
      </c>
      <c r="I170" s="53">
        <v>1</v>
      </c>
      <c r="J170" s="53">
        <v>1</v>
      </c>
      <c r="K170" s="53">
        <v>0</v>
      </c>
      <c r="L170" s="53">
        <v>7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6</v>
      </c>
      <c r="F172" s="53">
        <v>2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69</v>
      </c>
      <c r="F174" s="53">
        <v>1</v>
      </c>
      <c r="G174" s="53">
        <v>12</v>
      </c>
      <c r="H174" s="53">
        <v>10</v>
      </c>
      <c r="I174" s="53">
        <v>4</v>
      </c>
      <c r="J174" s="53">
        <v>11</v>
      </c>
      <c r="K174" s="53">
        <v>7</v>
      </c>
      <c r="L174" s="53">
        <v>10</v>
      </c>
      <c r="M174" s="53">
        <v>6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1</v>
      </c>
      <c r="G175" s="53">
        <v>1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1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7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2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1</v>
      </c>
      <c r="H178" s="53">
        <v>3</v>
      </c>
      <c r="I178" s="53">
        <v>0</v>
      </c>
      <c r="J178" s="53">
        <v>3</v>
      </c>
      <c r="K178" s="53">
        <v>1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16</v>
      </c>
      <c r="F179" s="53">
        <v>0</v>
      </c>
      <c r="G179" s="53">
        <v>2</v>
      </c>
      <c r="H179" s="53">
        <v>2</v>
      </c>
      <c r="I179" s="53">
        <v>0</v>
      </c>
      <c r="J179" s="53">
        <v>2</v>
      </c>
      <c r="K179" s="53">
        <v>0</v>
      </c>
      <c r="L179" s="53">
        <v>4</v>
      </c>
      <c r="M179" s="53">
        <v>2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0</v>
      </c>
      <c r="E181" s="53">
        <v>9</v>
      </c>
      <c r="F181" s="53">
        <v>2</v>
      </c>
      <c r="G181" s="53">
        <v>3</v>
      </c>
      <c r="H181" s="53">
        <v>1</v>
      </c>
      <c r="I181" s="53">
        <v>0</v>
      </c>
      <c r="J181" s="53">
        <v>1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3</v>
      </c>
      <c r="F182" s="53">
        <v>1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2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8</v>
      </c>
      <c r="F184" s="53">
        <v>2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1</v>
      </c>
      <c r="E185" s="53">
        <v>25</v>
      </c>
      <c r="F185" s="53">
        <v>0</v>
      </c>
      <c r="G185" s="53">
        <v>1</v>
      </c>
      <c r="H185" s="53">
        <v>0</v>
      </c>
      <c r="I185" s="53">
        <v>0</v>
      </c>
      <c r="J185" s="53">
        <v>2</v>
      </c>
      <c r="K185" s="53">
        <v>5</v>
      </c>
      <c r="L185" s="53">
        <v>14</v>
      </c>
      <c r="M185" s="53">
        <v>0</v>
      </c>
      <c r="N185" s="53">
        <v>1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22</v>
      </c>
      <c r="F186" s="53">
        <v>0</v>
      </c>
      <c r="G186" s="53">
        <v>1</v>
      </c>
      <c r="H186" s="53">
        <v>2</v>
      </c>
      <c r="I186" s="53">
        <v>2</v>
      </c>
      <c r="J186" s="53">
        <v>2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3</v>
      </c>
      <c r="G187" s="53">
        <v>0</v>
      </c>
      <c r="H187" s="53">
        <v>1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10</v>
      </c>
      <c r="F188" s="53">
        <v>1</v>
      </c>
      <c r="G188" s="53">
        <v>0</v>
      </c>
      <c r="H188" s="53">
        <v>1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1</v>
      </c>
      <c r="G189" s="53">
        <v>0</v>
      </c>
      <c r="H189" s="53">
        <v>1</v>
      </c>
      <c r="I189" s="53">
        <v>0</v>
      </c>
      <c r="J189" s="53">
        <v>1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15</v>
      </c>
      <c r="F191" s="53">
        <v>0</v>
      </c>
      <c r="G191" s="53">
        <v>2</v>
      </c>
      <c r="H191" s="53">
        <v>3</v>
      </c>
      <c r="I191" s="53">
        <v>0</v>
      </c>
      <c r="J191" s="53">
        <v>3</v>
      </c>
      <c r="K191" s="53">
        <v>2</v>
      </c>
      <c r="L191" s="53">
        <v>0</v>
      </c>
      <c r="M191" s="53">
        <v>3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21</v>
      </c>
      <c r="F192" s="53">
        <v>1</v>
      </c>
      <c r="G192" s="53">
        <v>0</v>
      </c>
      <c r="H192" s="53">
        <v>1</v>
      </c>
      <c r="I192" s="53">
        <v>0</v>
      </c>
      <c r="J192" s="53">
        <v>2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0</v>
      </c>
      <c r="G193" s="53">
        <v>0</v>
      </c>
      <c r="H193" s="53">
        <v>4</v>
      </c>
      <c r="I193" s="53">
        <v>1</v>
      </c>
      <c r="J193" s="53">
        <v>0</v>
      </c>
      <c r="K193" s="53">
        <v>0</v>
      </c>
      <c r="L193" s="53">
        <v>0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1</v>
      </c>
      <c r="C194" s="53">
        <v>1</v>
      </c>
      <c r="D194" s="53">
        <v>0</v>
      </c>
      <c r="E194" s="53">
        <v>59</v>
      </c>
      <c r="F194" s="53">
        <v>1</v>
      </c>
      <c r="G194" s="53">
        <v>2</v>
      </c>
      <c r="H194" s="53">
        <v>3</v>
      </c>
      <c r="I194" s="53">
        <v>0</v>
      </c>
      <c r="J194" s="53">
        <v>12</v>
      </c>
      <c r="K194" s="53">
        <v>2</v>
      </c>
      <c r="L194" s="53">
        <v>6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5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7</v>
      </c>
      <c r="D197" s="53">
        <v>0</v>
      </c>
      <c r="E197" s="53">
        <v>280</v>
      </c>
      <c r="F197" s="53">
        <v>10</v>
      </c>
      <c r="G197" s="53">
        <v>39</v>
      </c>
      <c r="H197" s="53">
        <v>134</v>
      </c>
      <c r="I197" s="53">
        <v>43</v>
      </c>
      <c r="J197" s="53">
        <v>59</v>
      </c>
      <c r="K197" s="53">
        <v>24</v>
      </c>
      <c r="L197" s="53">
        <v>26</v>
      </c>
      <c r="M197" s="53">
        <v>11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131</v>
      </c>
      <c r="F199" s="53">
        <v>1</v>
      </c>
      <c r="G199" s="53">
        <v>4</v>
      </c>
      <c r="H199" s="53">
        <v>60</v>
      </c>
      <c r="I199" s="53">
        <v>1</v>
      </c>
      <c r="J199" s="53">
        <v>5</v>
      </c>
      <c r="K199" s="53">
        <v>6</v>
      </c>
      <c r="L199" s="53">
        <v>13</v>
      </c>
      <c r="M199" s="53">
        <v>3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16</v>
      </c>
      <c r="F200" s="53">
        <v>0</v>
      </c>
      <c r="G200" s="53">
        <v>0</v>
      </c>
      <c r="H200" s="53">
        <v>0</v>
      </c>
      <c r="I200" s="53">
        <v>0</v>
      </c>
      <c r="J200" s="53">
        <v>4</v>
      </c>
      <c r="K200" s="53">
        <v>1</v>
      </c>
      <c r="L200" s="53">
        <v>4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3</v>
      </c>
      <c r="F201" s="53">
        <v>0</v>
      </c>
      <c r="G201" s="53">
        <v>0</v>
      </c>
      <c r="H201" s="53">
        <v>0</v>
      </c>
      <c r="I201" s="53">
        <v>0</v>
      </c>
      <c r="J201" s="53">
        <v>2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5</v>
      </c>
      <c r="F203" s="53">
        <v>1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30</v>
      </c>
      <c r="F205" s="53">
        <v>2</v>
      </c>
      <c r="G205" s="53">
        <v>2</v>
      </c>
      <c r="H205" s="53">
        <v>0</v>
      </c>
      <c r="I205" s="53">
        <v>0</v>
      </c>
      <c r="J205" s="53">
        <v>3</v>
      </c>
      <c r="K205" s="53">
        <v>0</v>
      </c>
      <c r="L205" s="53">
        <v>2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6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1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0</v>
      </c>
      <c r="G209" s="53">
        <v>0</v>
      </c>
      <c r="H209" s="53">
        <v>1</v>
      </c>
      <c r="I209" s="53">
        <v>0</v>
      </c>
      <c r="J209" s="53">
        <v>4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7</v>
      </c>
      <c r="F210" s="53">
        <v>0</v>
      </c>
      <c r="G210" s="53">
        <v>1</v>
      </c>
      <c r="H210" s="53">
        <v>2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1</v>
      </c>
      <c r="G211" s="53">
        <v>0</v>
      </c>
      <c r="H211" s="53">
        <v>2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33</v>
      </c>
      <c r="F212" s="53">
        <v>3</v>
      </c>
      <c r="G212" s="53">
        <v>1</v>
      </c>
      <c r="H212" s="53">
        <v>4</v>
      </c>
      <c r="I212" s="53">
        <v>1</v>
      </c>
      <c r="J212" s="53">
        <v>1</v>
      </c>
      <c r="K212" s="53">
        <v>1</v>
      </c>
      <c r="L212" s="53">
        <v>0</v>
      </c>
      <c r="M212" s="53">
        <v>3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29</v>
      </c>
      <c r="F213" s="53">
        <v>1</v>
      </c>
      <c r="G213" s="53">
        <v>1</v>
      </c>
      <c r="H213" s="53">
        <v>3</v>
      </c>
      <c r="I213" s="53">
        <v>3</v>
      </c>
      <c r="J213" s="53">
        <v>4</v>
      </c>
      <c r="K213" s="53">
        <v>2</v>
      </c>
      <c r="L213" s="53">
        <v>0</v>
      </c>
      <c r="M213" s="53">
        <v>5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1</v>
      </c>
      <c r="E214" s="53">
        <v>95</v>
      </c>
      <c r="F214" s="53">
        <v>3</v>
      </c>
      <c r="G214" s="53">
        <v>7</v>
      </c>
      <c r="H214" s="53">
        <v>10</v>
      </c>
      <c r="I214" s="53">
        <v>1</v>
      </c>
      <c r="J214" s="53">
        <v>13</v>
      </c>
      <c r="K214" s="53">
        <v>1</v>
      </c>
      <c r="L214" s="53">
        <v>3</v>
      </c>
      <c r="M214" s="53">
        <v>1</v>
      </c>
      <c r="N214" s="53">
        <v>1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2</v>
      </c>
      <c r="L215" s="53">
        <v>2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130</v>
      </c>
      <c r="F216" s="53">
        <v>0</v>
      </c>
      <c r="G216" s="53">
        <v>5</v>
      </c>
      <c r="H216" s="53">
        <v>13</v>
      </c>
      <c r="I216" s="53">
        <v>0</v>
      </c>
      <c r="J216" s="53">
        <v>9</v>
      </c>
      <c r="K216" s="53">
        <v>2</v>
      </c>
      <c r="L216" s="53">
        <v>10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3</v>
      </c>
      <c r="F217" s="53">
        <v>0</v>
      </c>
      <c r="G217" s="53">
        <v>0</v>
      </c>
      <c r="H217" s="53">
        <v>2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10</v>
      </c>
      <c r="F218" s="53">
        <v>1</v>
      </c>
      <c r="G218" s="53">
        <v>0</v>
      </c>
      <c r="H218" s="53">
        <v>2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8</v>
      </c>
      <c r="F220" s="53">
        <v>1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4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1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29</v>
      </c>
      <c r="F226" s="53">
        <v>6</v>
      </c>
      <c r="G226" s="53">
        <v>0</v>
      </c>
      <c r="H226" s="53">
        <v>3</v>
      </c>
      <c r="I226" s="53">
        <v>0</v>
      </c>
      <c r="J226" s="53">
        <v>2</v>
      </c>
      <c r="K226" s="53">
        <v>1</v>
      </c>
      <c r="L226" s="53">
        <v>5</v>
      </c>
      <c r="M226" s="53">
        <v>7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1</v>
      </c>
      <c r="C228" s="53">
        <v>2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5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7</v>
      </c>
      <c r="F230" s="53">
        <v>0</v>
      </c>
      <c r="G230" s="53">
        <v>0</v>
      </c>
      <c r="H230" s="53">
        <v>2</v>
      </c>
      <c r="I230" s="53">
        <v>1</v>
      </c>
      <c r="J230" s="53">
        <v>3</v>
      </c>
      <c r="K230" s="53">
        <v>0</v>
      </c>
      <c r="L230" s="53">
        <v>16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1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27</v>
      </c>
      <c r="F234" s="53">
        <v>6</v>
      </c>
      <c r="G234" s="53">
        <v>1</v>
      </c>
      <c r="H234" s="53">
        <v>3</v>
      </c>
      <c r="I234" s="53">
        <v>0</v>
      </c>
      <c r="J234" s="53">
        <v>0</v>
      </c>
      <c r="K234" s="53">
        <v>0</v>
      </c>
      <c r="L234" s="53">
        <v>1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8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1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3</v>
      </c>
      <c r="G236" s="53">
        <v>1</v>
      </c>
      <c r="H236" s="53">
        <v>2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4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25</v>
      </c>
      <c r="F239" s="53">
        <v>2</v>
      </c>
      <c r="G239" s="53">
        <v>0</v>
      </c>
      <c r="H239" s="53">
        <v>3</v>
      </c>
      <c r="I239" s="53">
        <v>0</v>
      </c>
      <c r="J239" s="53">
        <v>4</v>
      </c>
      <c r="K239" s="53">
        <v>1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3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66</v>
      </c>
      <c r="F242" s="53">
        <v>8</v>
      </c>
      <c r="G242" s="53">
        <v>4</v>
      </c>
      <c r="H242" s="53">
        <v>5</v>
      </c>
      <c r="I242" s="53">
        <v>0</v>
      </c>
      <c r="J242" s="53">
        <v>3</v>
      </c>
      <c r="K242" s="53">
        <v>4</v>
      </c>
      <c r="L242" s="53">
        <v>1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122</v>
      </c>
      <c r="F244" s="53">
        <v>0</v>
      </c>
      <c r="G244" s="53">
        <v>18</v>
      </c>
      <c r="H244" s="53">
        <v>31</v>
      </c>
      <c r="I244" s="53">
        <v>9</v>
      </c>
      <c r="J244" s="53">
        <v>9</v>
      </c>
      <c r="K244" s="53">
        <v>9</v>
      </c>
      <c r="L244" s="53">
        <v>3</v>
      </c>
      <c r="M244" s="53">
        <v>4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4</v>
      </c>
      <c r="G246" s="53">
        <v>0</v>
      </c>
      <c r="H246" s="53">
        <v>1</v>
      </c>
      <c r="I246" s="53">
        <v>0</v>
      </c>
      <c r="J246" s="53">
        <v>1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2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1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1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1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3</v>
      </c>
      <c r="F252" s="53">
        <v>0</v>
      </c>
      <c r="G252" s="53">
        <v>0</v>
      </c>
      <c r="H252" s="53">
        <v>0</v>
      </c>
      <c r="I252" s="53">
        <v>0</v>
      </c>
      <c r="J252" s="53">
        <v>1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9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1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14</v>
      </c>
      <c r="F254" s="53">
        <v>3</v>
      </c>
      <c r="G254" s="53">
        <v>1</v>
      </c>
      <c r="H254" s="53">
        <v>3</v>
      </c>
      <c r="I254" s="53">
        <v>0</v>
      </c>
      <c r="J254" s="53">
        <v>1</v>
      </c>
      <c r="K254" s="53">
        <v>0</v>
      </c>
      <c r="L254" s="53">
        <v>1</v>
      </c>
      <c r="M254" s="53">
        <v>1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38</v>
      </c>
      <c r="F256" s="53">
        <v>3</v>
      </c>
      <c r="G256" s="53">
        <v>10</v>
      </c>
      <c r="H256" s="53">
        <v>5</v>
      </c>
      <c r="I256" s="53">
        <v>1</v>
      </c>
      <c r="J256" s="53">
        <v>9</v>
      </c>
      <c r="K256" s="53">
        <v>6</v>
      </c>
      <c r="L256" s="53">
        <v>4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6</v>
      </c>
      <c r="F257" s="53">
        <v>4</v>
      </c>
      <c r="G257" s="53">
        <v>0</v>
      </c>
      <c r="H257" s="53">
        <v>0</v>
      </c>
      <c r="I257" s="53">
        <v>0</v>
      </c>
      <c r="J257" s="53">
        <v>1</v>
      </c>
      <c r="K257" s="53">
        <v>2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6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1</v>
      </c>
      <c r="G261" s="53">
        <v>0</v>
      </c>
      <c r="H261" s="53">
        <v>0</v>
      </c>
      <c r="I261" s="53">
        <v>0</v>
      </c>
      <c r="J261" s="53">
        <v>2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7</v>
      </c>
      <c r="F262" s="53">
        <v>4</v>
      </c>
      <c r="G262" s="53">
        <v>0</v>
      </c>
      <c r="H262" s="53">
        <v>1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2</v>
      </c>
      <c r="G265" s="53">
        <v>0</v>
      </c>
      <c r="H265" s="53">
        <v>0</v>
      </c>
      <c r="I265" s="53">
        <v>0</v>
      </c>
      <c r="J265" s="53">
        <v>0</v>
      </c>
      <c r="K265" s="53">
        <v>1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1</v>
      </c>
      <c r="G266" s="53">
        <v>0</v>
      </c>
      <c r="H266" s="53">
        <v>0</v>
      </c>
      <c r="I266" s="53">
        <v>0</v>
      </c>
      <c r="J266" s="53">
        <v>1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5</v>
      </c>
      <c r="F269" s="53">
        <v>4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1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1</v>
      </c>
      <c r="E271" s="53">
        <v>74</v>
      </c>
      <c r="F271" s="53">
        <v>2</v>
      </c>
      <c r="G271" s="53">
        <v>0</v>
      </c>
      <c r="H271" s="53">
        <v>12</v>
      </c>
      <c r="I271" s="53">
        <v>3</v>
      </c>
      <c r="J271" s="53">
        <v>10</v>
      </c>
      <c r="K271" s="53">
        <v>0</v>
      </c>
      <c r="L271" s="53">
        <v>30</v>
      </c>
      <c r="M271" s="53">
        <v>1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</v>
      </c>
      <c r="F272" s="53">
        <v>0</v>
      </c>
      <c r="G272" s="53">
        <v>0</v>
      </c>
      <c r="H272" s="53">
        <v>2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2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5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10</v>
      </c>
      <c r="F276" s="53">
        <v>2</v>
      </c>
      <c r="G276" s="53">
        <v>1</v>
      </c>
      <c r="H276" s="53">
        <v>1</v>
      </c>
      <c r="I276" s="53">
        <v>0</v>
      </c>
      <c r="J276" s="53">
        <v>1</v>
      </c>
      <c r="K276" s="53">
        <v>0</v>
      </c>
      <c r="L276" s="53">
        <v>1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1</v>
      </c>
      <c r="G277" s="53">
        <v>1</v>
      </c>
      <c r="H277" s="53">
        <v>0</v>
      </c>
      <c r="I277" s="53">
        <v>1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6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1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9</v>
      </c>
      <c r="F280" s="53">
        <v>1</v>
      </c>
      <c r="G280" s="53">
        <v>0</v>
      </c>
      <c r="H280" s="53">
        <v>3</v>
      </c>
      <c r="I280" s="53">
        <v>0</v>
      </c>
      <c r="J280" s="53">
        <v>4</v>
      </c>
      <c r="K280" s="53">
        <v>2</v>
      </c>
      <c r="L280" s="53">
        <v>3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2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14</v>
      </c>
      <c r="F282" s="53">
        <v>2</v>
      </c>
      <c r="G282" s="53">
        <v>3</v>
      </c>
      <c r="H282" s="53">
        <v>0</v>
      </c>
      <c r="I282" s="53">
        <v>0</v>
      </c>
      <c r="J282" s="53">
        <v>0</v>
      </c>
      <c r="K282" s="53">
        <v>2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0</v>
      </c>
      <c r="G285" s="53">
        <v>0</v>
      </c>
      <c r="H285" s="53">
        <v>1</v>
      </c>
      <c r="I285" s="53">
        <v>0</v>
      </c>
      <c r="J285" s="53">
        <v>1</v>
      </c>
      <c r="K285" s="53">
        <v>1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1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19</v>
      </c>
      <c r="F290" s="53">
        <v>1</v>
      </c>
      <c r="G290" s="53">
        <v>2</v>
      </c>
      <c r="H290" s="53">
        <v>2</v>
      </c>
      <c r="I290" s="53">
        <v>0</v>
      </c>
      <c r="J290" s="53">
        <v>2</v>
      </c>
      <c r="K290" s="53">
        <v>1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6</v>
      </c>
      <c r="G292" s="53">
        <v>2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13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1</v>
      </c>
      <c r="L293" s="53">
        <v>1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21</v>
      </c>
      <c r="F294" s="53">
        <v>1</v>
      </c>
      <c r="G294" s="53">
        <v>2</v>
      </c>
      <c r="H294" s="53">
        <v>1</v>
      </c>
      <c r="I294" s="53">
        <v>0</v>
      </c>
      <c r="J294" s="53">
        <v>2</v>
      </c>
      <c r="K294" s="53">
        <v>3</v>
      </c>
      <c r="L294" s="53">
        <v>1</v>
      </c>
      <c r="M294" s="53">
        <v>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1</v>
      </c>
      <c r="G295" s="53">
        <v>0</v>
      </c>
      <c r="H295" s="53">
        <v>1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29</v>
      </c>
      <c r="F297" s="53">
        <v>0</v>
      </c>
      <c r="G297" s="53">
        <v>6</v>
      </c>
      <c r="H297" s="53">
        <v>9</v>
      </c>
      <c r="I297" s="53">
        <v>3</v>
      </c>
      <c r="J297" s="53">
        <v>0</v>
      </c>
      <c r="K297" s="53">
        <v>0</v>
      </c>
      <c r="L297" s="53">
        <v>1</v>
      </c>
      <c r="M297" s="53">
        <v>2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1</v>
      </c>
      <c r="C298" s="53">
        <v>1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1</v>
      </c>
      <c r="M298" s="53">
        <v>2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2</v>
      </c>
      <c r="C300" s="53">
        <v>4</v>
      </c>
      <c r="D300" s="53">
        <v>1</v>
      </c>
      <c r="E300" s="53">
        <v>305</v>
      </c>
      <c r="F300" s="53">
        <v>3</v>
      </c>
      <c r="G300" s="53">
        <v>60</v>
      </c>
      <c r="H300" s="53">
        <v>148</v>
      </c>
      <c r="I300" s="53">
        <v>65</v>
      </c>
      <c r="J300" s="53">
        <v>61</v>
      </c>
      <c r="K300" s="53">
        <v>15</v>
      </c>
      <c r="L300" s="53">
        <v>26</v>
      </c>
      <c r="M300" s="53">
        <v>20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2</v>
      </c>
      <c r="C304" s="53">
        <v>2</v>
      </c>
      <c r="D304" s="53">
        <v>0</v>
      </c>
      <c r="E304" s="53">
        <v>78</v>
      </c>
      <c r="F304" s="53">
        <v>6</v>
      </c>
      <c r="G304" s="53">
        <v>5</v>
      </c>
      <c r="H304" s="53">
        <v>5</v>
      </c>
      <c r="I304" s="53">
        <v>0</v>
      </c>
      <c r="J304" s="53">
        <v>6</v>
      </c>
      <c r="K304" s="53">
        <v>2</v>
      </c>
      <c r="L304" s="53">
        <v>12</v>
      </c>
      <c r="M304" s="53">
        <v>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13</v>
      </c>
      <c r="F305" s="53">
        <v>2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22</v>
      </c>
      <c r="F306" s="53">
        <v>5</v>
      </c>
      <c r="G306" s="53">
        <v>0</v>
      </c>
      <c r="H306" s="53">
        <v>7</v>
      </c>
      <c r="I306" s="53">
        <v>0</v>
      </c>
      <c r="J306" s="53">
        <v>1</v>
      </c>
      <c r="K306" s="53">
        <v>2</v>
      </c>
      <c r="L306" s="53">
        <v>2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21</v>
      </c>
      <c r="F307" s="53">
        <v>0</v>
      </c>
      <c r="G307" s="53">
        <v>3</v>
      </c>
      <c r="H307" s="53">
        <v>3</v>
      </c>
      <c r="I307" s="53">
        <v>0</v>
      </c>
      <c r="J307" s="53">
        <v>2</v>
      </c>
      <c r="K307" s="53">
        <v>2</v>
      </c>
      <c r="L307" s="53">
        <v>0</v>
      </c>
      <c r="M307" s="53">
        <v>5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2</v>
      </c>
      <c r="C308" s="53">
        <v>2</v>
      </c>
      <c r="D308" s="53">
        <v>0</v>
      </c>
      <c r="E308" s="53">
        <v>4</v>
      </c>
      <c r="F308" s="53">
        <v>0</v>
      </c>
      <c r="G308" s="53">
        <v>0</v>
      </c>
      <c r="H308" s="53">
        <v>3</v>
      </c>
      <c r="I308" s="53">
        <v>0</v>
      </c>
      <c r="J308" s="53">
        <v>1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27</v>
      </c>
      <c r="F309" s="53">
        <v>1</v>
      </c>
      <c r="G309" s="53">
        <v>2</v>
      </c>
      <c r="H309" s="53">
        <v>3</v>
      </c>
      <c r="I309" s="53">
        <v>0</v>
      </c>
      <c r="J309" s="53">
        <v>3</v>
      </c>
      <c r="K309" s="53">
        <v>0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12</v>
      </c>
      <c r="F310" s="53">
        <v>3</v>
      </c>
      <c r="G310" s="53">
        <v>0</v>
      </c>
      <c r="H310" s="53">
        <v>0</v>
      </c>
      <c r="I310" s="53">
        <v>0</v>
      </c>
      <c r="J310" s="53">
        <v>0</v>
      </c>
      <c r="K310" s="53">
        <v>1</v>
      </c>
      <c r="L310" s="53">
        <v>2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1</v>
      </c>
      <c r="G311" s="53">
        <v>0</v>
      </c>
      <c r="H311" s="53">
        <v>3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44</v>
      </c>
      <c r="F314" s="53">
        <v>1</v>
      </c>
      <c r="G314" s="53">
        <v>8</v>
      </c>
      <c r="H314" s="53">
        <v>14</v>
      </c>
      <c r="I314" s="53">
        <v>4</v>
      </c>
      <c r="J314" s="53">
        <v>6</v>
      </c>
      <c r="K314" s="53">
        <v>3</v>
      </c>
      <c r="L314" s="53">
        <v>2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1</v>
      </c>
      <c r="G315" s="53">
        <v>0</v>
      </c>
      <c r="H315" s="53">
        <v>0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3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4</v>
      </c>
      <c r="D317" s="53">
        <v>0</v>
      </c>
      <c r="E317" s="53">
        <v>202</v>
      </c>
      <c r="F317" s="53">
        <v>4</v>
      </c>
      <c r="G317" s="53">
        <v>53</v>
      </c>
      <c r="H317" s="53">
        <v>70</v>
      </c>
      <c r="I317" s="53">
        <v>2</v>
      </c>
      <c r="J317" s="53">
        <v>32</v>
      </c>
      <c r="K317" s="53">
        <v>16</v>
      </c>
      <c r="L317" s="53">
        <v>16</v>
      </c>
      <c r="M317" s="53">
        <v>6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1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7</v>
      </c>
      <c r="F319" s="53">
        <v>2</v>
      </c>
      <c r="G319" s="53">
        <v>0</v>
      </c>
      <c r="H319" s="53">
        <v>2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6</v>
      </c>
      <c r="F321" s="53">
        <v>1</v>
      </c>
      <c r="G321" s="53">
        <v>0</v>
      </c>
      <c r="H321" s="53">
        <v>1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</v>
      </c>
      <c r="C323" s="53">
        <v>6</v>
      </c>
      <c r="D323" s="53">
        <v>1</v>
      </c>
      <c r="E323" s="53">
        <v>360</v>
      </c>
      <c r="F323" s="53">
        <v>4</v>
      </c>
      <c r="G323" s="53">
        <v>102</v>
      </c>
      <c r="H323" s="53">
        <v>201</v>
      </c>
      <c r="I323" s="53">
        <v>12</v>
      </c>
      <c r="J323" s="53">
        <v>39</v>
      </c>
      <c r="K323" s="53">
        <v>14</v>
      </c>
      <c r="L323" s="53">
        <v>23</v>
      </c>
      <c r="M323" s="53">
        <v>19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5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3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17</v>
      </c>
      <c r="F329" s="53">
        <v>9</v>
      </c>
      <c r="G329" s="53">
        <v>3</v>
      </c>
      <c r="H329" s="53">
        <v>0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6</v>
      </c>
      <c r="F330" s="53">
        <v>1</v>
      </c>
      <c r="G330" s="53">
        <v>1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29</v>
      </c>
      <c r="F332" s="53">
        <v>10</v>
      </c>
      <c r="G332" s="53">
        <v>3</v>
      </c>
      <c r="H332" s="53">
        <v>0</v>
      </c>
      <c r="I332" s="53">
        <v>0</v>
      </c>
      <c r="J332" s="53">
        <v>1</v>
      </c>
      <c r="K332" s="53">
        <v>1</v>
      </c>
      <c r="L332" s="53">
        <v>3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11</v>
      </c>
      <c r="F333" s="53">
        <v>5</v>
      </c>
      <c r="G333" s="53">
        <v>0</v>
      </c>
      <c r="H333" s="53">
        <v>0</v>
      </c>
      <c r="I333" s="53">
        <v>0</v>
      </c>
      <c r="J333" s="53">
        <v>1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28</v>
      </c>
      <c r="F337" s="53">
        <v>8</v>
      </c>
      <c r="G337" s="53">
        <v>7</v>
      </c>
      <c r="H337" s="53">
        <v>5</v>
      </c>
      <c r="I337" s="53">
        <v>2</v>
      </c>
      <c r="J337" s="53">
        <v>4</v>
      </c>
      <c r="K337" s="53">
        <v>2</v>
      </c>
      <c r="L337" s="53">
        <v>5</v>
      </c>
      <c r="M337" s="53">
        <v>4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55</v>
      </c>
      <c r="C338" s="53">
        <v>61</v>
      </c>
      <c r="D338" s="53">
        <v>2</v>
      </c>
      <c r="E338" s="53">
        <v>3090</v>
      </c>
      <c r="F338" s="53">
        <v>2</v>
      </c>
      <c r="G338" s="53">
        <v>349</v>
      </c>
      <c r="H338" s="53">
        <v>1960</v>
      </c>
      <c r="I338" s="53">
        <v>539</v>
      </c>
      <c r="J338" s="53">
        <v>389</v>
      </c>
      <c r="K338" s="53">
        <v>95</v>
      </c>
      <c r="L338" s="53">
        <v>113</v>
      </c>
      <c r="M338" s="53">
        <v>164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3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9</v>
      </c>
      <c r="F342" s="53">
        <v>4</v>
      </c>
      <c r="G342" s="53">
        <v>1</v>
      </c>
      <c r="H342" s="53">
        <v>1</v>
      </c>
      <c r="I342" s="53">
        <v>0</v>
      </c>
      <c r="J342" s="53">
        <v>0</v>
      </c>
      <c r="K342" s="53">
        <v>4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10</v>
      </c>
      <c r="F345" s="53">
        <v>6</v>
      </c>
      <c r="G345" s="53">
        <v>0</v>
      </c>
      <c r="H345" s="53">
        <v>0</v>
      </c>
      <c r="I345" s="53">
        <v>0</v>
      </c>
      <c r="J345" s="53">
        <v>1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51</v>
      </c>
      <c r="F348" s="53">
        <v>8</v>
      </c>
      <c r="G348" s="53">
        <v>2</v>
      </c>
      <c r="H348" s="53">
        <v>4</v>
      </c>
      <c r="I348" s="53">
        <v>0</v>
      </c>
      <c r="J348" s="53">
        <v>3</v>
      </c>
      <c r="K348" s="53">
        <v>0</v>
      </c>
      <c r="L348" s="53">
        <v>4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1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6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3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17</v>
      </c>
      <c r="F354" s="53">
        <v>2</v>
      </c>
      <c r="G354" s="53">
        <v>0</v>
      </c>
      <c r="H354" s="53">
        <v>1</v>
      </c>
      <c r="I354" s="53">
        <v>0</v>
      </c>
      <c r="J354" s="53">
        <v>1</v>
      </c>
      <c r="K354" s="53">
        <v>1</v>
      </c>
      <c r="L354" s="53">
        <v>2</v>
      </c>
      <c r="M354" s="53">
        <v>2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</v>
      </c>
      <c r="C356" s="53">
        <v>3</v>
      </c>
      <c r="D356" s="53">
        <v>1</v>
      </c>
      <c r="E356" s="53">
        <v>255</v>
      </c>
      <c r="F356" s="53">
        <v>14</v>
      </c>
      <c r="G356" s="53">
        <v>34</v>
      </c>
      <c r="H356" s="53">
        <v>128</v>
      </c>
      <c r="I356" s="53">
        <v>4</v>
      </c>
      <c r="J356" s="53">
        <v>28</v>
      </c>
      <c r="K356" s="53">
        <v>18</v>
      </c>
      <c r="L356" s="53">
        <v>28</v>
      </c>
      <c r="M356" s="53">
        <v>36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2</v>
      </c>
      <c r="C357" s="53">
        <v>2</v>
      </c>
      <c r="D357" s="53">
        <v>0</v>
      </c>
      <c r="E357" s="53">
        <v>32</v>
      </c>
      <c r="F357" s="53">
        <v>6</v>
      </c>
      <c r="G357" s="53">
        <v>1</v>
      </c>
      <c r="H357" s="53">
        <v>5</v>
      </c>
      <c r="I357" s="53">
        <v>0</v>
      </c>
      <c r="J357" s="53">
        <v>6</v>
      </c>
      <c r="K357" s="53">
        <v>0</v>
      </c>
      <c r="L357" s="53">
        <v>4</v>
      </c>
      <c r="M357" s="53">
        <v>3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1</v>
      </c>
      <c r="C358" s="53">
        <v>1</v>
      </c>
      <c r="D358" s="53">
        <v>0</v>
      </c>
      <c r="E358" s="53">
        <v>6</v>
      </c>
      <c r="F358" s="53">
        <v>1</v>
      </c>
      <c r="G358" s="53">
        <v>0</v>
      </c>
      <c r="H358" s="53">
        <v>2</v>
      </c>
      <c r="I358" s="53">
        <v>0</v>
      </c>
      <c r="J358" s="53">
        <v>1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1</v>
      </c>
      <c r="C359" s="53">
        <v>1</v>
      </c>
      <c r="D359" s="53">
        <v>0</v>
      </c>
      <c r="E359" s="53">
        <v>8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1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7</v>
      </c>
      <c r="F360" s="53">
        <v>2</v>
      </c>
      <c r="G360" s="53">
        <v>0</v>
      </c>
      <c r="H360" s="53">
        <v>0</v>
      </c>
      <c r="I360" s="53">
        <v>0</v>
      </c>
      <c r="J360" s="53">
        <v>1</v>
      </c>
      <c r="K360" s="53">
        <v>1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2</v>
      </c>
      <c r="C362" s="53">
        <v>2</v>
      </c>
      <c r="D362" s="53">
        <v>0</v>
      </c>
      <c r="E362" s="53">
        <v>16</v>
      </c>
      <c r="F362" s="53">
        <v>1</v>
      </c>
      <c r="G362" s="53">
        <v>2</v>
      </c>
      <c r="H362" s="53">
        <v>2</v>
      </c>
      <c r="I362" s="53">
        <v>0</v>
      </c>
      <c r="J362" s="53">
        <v>1</v>
      </c>
      <c r="K362" s="53">
        <v>3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10</v>
      </c>
      <c r="F363" s="53">
        <v>1</v>
      </c>
      <c r="G363" s="53">
        <v>3</v>
      </c>
      <c r="H363" s="53">
        <v>0</v>
      </c>
      <c r="I363" s="53">
        <v>1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4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1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2</v>
      </c>
      <c r="C366" s="53">
        <v>2</v>
      </c>
      <c r="D366" s="53">
        <v>0</v>
      </c>
      <c r="E366" s="53">
        <v>46</v>
      </c>
      <c r="F366" s="53">
        <v>6</v>
      </c>
      <c r="G366" s="53">
        <v>1</v>
      </c>
      <c r="H366" s="53">
        <v>2</v>
      </c>
      <c r="I366" s="53">
        <v>0</v>
      </c>
      <c r="J366" s="53">
        <v>7</v>
      </c>
      <c r="K366" s="53">
        <v>1</v>
      </c>
      <c r="L366" s="53">
        <v>8</v>
      </c>
      <c r="M366" s="53">
        <v>1</v>
      </c>
      <c r="N366" s="53">
        <v>0</v>
      </c>
      <c r="O366" s="53">
        <v>1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1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27</v>
      </c>
      <c r="F369" s="53">
        <v>1</v>
      </c>
      <c r="G369" s="53">
        <v>0</v>
      </c>
      <c r="H369" s="53">
        <v>0</v>
      </c>
      <c r="I369" s="53">
        <v>0</v>
      </c>
      <c r="J369" s="53">
        <v>3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17</v>
      </c>
      <c r="F372" s="53">
        <v>1</v>
      </c>
      <c r="G372" s="53">
        <v>0</v>
      </c>
      <c r="H372" s="53">
        <v>0</v>
      </c>
      <c r="I372" s="53">
        <v>0</v>
      </c>
      <c r="J372" s="53">
        <v>4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8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1</v>
      </c>
      <c r="C374" s="53">
        <v>1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2</v>
      </c>
      <c r="E376" s="53">
        <v>206</v>
      </c>
      <c r="F376" s="53">
        <v>1</v>
      </c>
      <c r="G376" s="53">
        <v>36</v>
      </c>
      <c r="H376" s="53">
        <v>12</v>
      </c>
      <c r="I376" s="53">
        <v>0</v>
      </c>
      <c r="J376" s="53">
        <v>18</v>
      </c>
      <c r="K376" s="53">
        <v>7</v>
      </c>
      <c r="L376" s="53">
        <v>7</v>
      </c>
      <c r="M376" s="53">
        <v>18</v>
      </c>
      <c r="N376" s="53">
        <v>2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1</v>
      </c>
      <c r="C378" s="53">
        <v>1</v>
      </c>
      <c r="D378" s="53">
        <v>0</v>
      </c>
      <c r="E378" s="53">
        <v>403</v>
      </c>
      <c r="F378" s="53">
        <v>12</v>
      </c>
      <c r="G378" s="53">
        <v>15</v>
      </c>
      <c r="H378" s="53">
        <v>105</v>
      </c>
      <c r="I378" s="53">
        <v>1</v>
      </c>
      <c r="J378" s="53">
        <v>55</v>
      </c>
      <c r="K378" s="53">
        <v>12</v>
      </c>
      <c r="L378" s="53">
        <v>37</v>
      </c>
      <c r="M378" s="53">
        <v>15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1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83</v>
      </c>
      <c r="F380" s="53">
        <v>5</v>
      </c>
      <c r="G380" s="53">
        <v>7</v>
      </c>
      <c r="H380" s="53">
        <v>7</v>
      </c>
      <c r="I380" s="53">
        <v>0</v>
      </c>
      <c r="J380" s="53">
        <v>5</v>
      </c>
      <c r="K380" s="53">
        <v>5</v>
      </c>
      <c r="L380" s="53">
        <v>20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48</v>
      </c>
      <c r="F382" s="53">
        <v>2</v>
      </c>
      <c r="G382" s="53">
        <v>3</v>
      </c>
      <c r="H382" s="53">
        <v>7</v>
      </c>
      <c r="I382" s="53">
        <v>0</v>
      </c>
      <c r="J382" s="53">
        <v>4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1</v>
      </c>
      <c r="G383" s="53">
        <v>1</v>
      </c>
      <c r="H383" s="53">
        <v>0</v>
      </c>
      <c r="I383" s="53">
        <v>0</v>
      </c>
      <c r="J383" s="53">
        <v>1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102</v>
      </c>
      <c r="F384" s="53">
        <v>17</v>
      </c>
      <c r="G384" s="53">
        <v>6</v>
      </c>
      <c r="H384" s="53">
        <v>11</v>
      </c>
      <c r="I384" s="53">
        <v>2</v>
      </c>
      <c r="J384" s="53">
        <v>6</v>
      </c>
      <c r="K384" s="53">
        <v>5</v>
      </c>
      <c r="L384" s="53">
        <v>14</v>
      </c>
      <c r="M384" s="53">
        <v>3</v>
      </c>
      <c r="N384" s="53">
        <v>0</v>
      </c>
      <c r="O384" s="53">
        <v>1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52</v>
      </c>
      <c r="F385" s="53">
        <v>5</v>
      </c>
      <c r="G385" s="53">
        <v>1</v>
      </c>
      <c r="H385" s="53">
        <v>1</v>
      </c>
      <c r="I385" s="53">
        <v>0</v>
      </c>
      <c r="J385" s="53">
        <v>8</v>
      </c>
      <c r="K385" s="53">
        <v>4</v>
      </c>
      <c r="L385" s="53">
        <v>19</v>
      </c>
      <c r="M385" s="53">
        <v>2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117</v>
      </c>
      <c r="F386" s="53">
        <v>6</v>
      </c>
      <c r="G386" s="53">
        <v>8</v>
      </c>
      <c r="H386" s="53">
        <v>9</v>
      </c>
      <c r="I386" s="53">
        <v>1</v>
      </c>
      <c r="J386" s="53">
        <v>9</v>
      </c>
      <c r="K386" s="53">
        <v>8</v>
      </c>
      <c r="L386" s="53">
        <v>10</v>
      </c>
      <c r="M386" s="53">
        <v>6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52</v>
      </c>
      <c r="F387" s="53">
        <v>5</v>
      </c>
      <c r="G387" s="53">
        <v>1</v>
      </c>
      <c r="H387" s="53">
        <v>10</v>
      </c>
      <c r="I387" s="53">
        <v>3</v>
      </c>
      <c r="J387" s="53">
        <v>5</v>
      </c>
      <c r="K387" s="53">
        <v>6</v>
      </c>
      <c r="L387" s="53">
        <v>10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20</v>
      </c>
      <c r="F388" s="53">
        <v>3</v>
      </c>
      <c r="G388" s="53">
        <v>0</v>
      </c>
      <c r="H388" s="53">
        <v>0</v>
      </c>
      <c r="I388" s="53">
        <v>0</v>
      </c>
      <c r="J388" s="53">
        <v>1</v>
      </c>
      <c r="K388" s="53">
        <v>0</v>
      </c>
      <c r="L388" s="53">
        <v>3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1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15</v>
      </c>
      <c r="F391" s="53">
        <v>2</v>
      </c>
      <c r="G391" s="53">
        <v>2</v>
      </c>
      <c r="H391" s="53">
        <v>2</v>
      </c>
      <c r="I391" s="53">
        <v>0</v>
      </c>
      <c r="J391" s="53">
        <v>2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1</v>
      </c>
      <c r="G392" s="53">
        <v>1</v>
      </c>
      <c r="H392" s="53">
        <v>0</v>
      </c>
      <c r="I392" s="53">
        <v>0</v>
      </c>
      <c r="J392" s="53">
        <v>0</v>
      </c>
      <c r="K392" s="53">
        <v>3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67</v>
      </c>
      <c r="F394" s="53">
        <v>8</v>
      </c>
      <c r="G394" s="53">
        <v>5</v>
      </c>
      <c r="H394" s="53">
        <v>15</v>
      </c>
      <c r="I394" s="53">
        <v>0</v>
      </c>
      <c r="J394" s="53">
        <v>7</v>
      </c>
      <c r="K394" s="53">
        <v>4</v>
      </c>
      <c r="L394" s="53">
        <v>8</v>
      </c>
      <c r="M394" s="53">
        <v>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1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22</v>
      </c>
      <c r="F396" s="53">
        <v>11</v>
      </c>
      <c r="G396" s="53">
        <v>0</v>
      </c>
      <c r="H396" s="53">
        <v>0</v>
      </c>
      <c r="I396" s="53">
        <v>0</v>
      </c>
      <c r="J396" s="53">
        <v>0</v>
      </c>
      <c r="K396" s="53">
        <v>1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22</v>
      </c>
      <c r="F397" s="53">
        <v>2</v>
      </c>
      <c r="G397" s="53">
        <v>2</v>
      </c>
      <c r="H397" s="53">
        <v>1</v>
      </c>
      <c r="I397" s="53">
        <v>1</v>
      </c>
      <c r="J397" s="53">
        <v>3</v>
      </c>
      <c r="K397" s="53">
        <v>1</v>
      </c>
      <c r="L397" s="53">
        <v>2</v>
      </c>
      <c r="M397" s="53">
        <v>4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67</v>
      </c>
      <c r="F398" s="53">
        <v>7</v>
      </c>
      <c r="G398" s="53">
        <v>1</v>
      </c>
      <c r="H398" s="53">
        <v>0</v>
      </c>
      <c r="I398" s="53">
        <v>0</v>
      </c>
      <c r="J398" s="53">
        <v>4</v>
      </c>
      <c r="K398" s="53">
        <v>5</v>
      </c>
      <c r="L398" s="53">
        <v>2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16</v>
      </c>
      <c r="F399" s="53">
        <v>2</v>
      </c>
      <c r="G399" s="53">
        <v>0</v>
      </c>
      <c r="H399" s="53">
        <v>0</v>
      </c>
      <c r="I399" s="53">
        <v>1</v>
      </c>
      <c r="J399" s="53">
        <v>3</v>
      </c>
      <c r="K399" s="53">
        <v>0</v>
      </c>
      <c r="L399" s="53">
        <v>2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1</v>
      </c>
      <c r="G400" s="53">
        <v>0</v>
      </c>
      <c r="H400" s="53">
        <v>1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5</v>
      </c>
      <c r="F404" s="53">
        <v>3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38</v>
      </c>
      <c r="F407" s="53">
        <v>2</v>
      </c>
      <c r="G407" s="53">
        <v>1</v>
      </c>
      <c r="H407" s="53">
        <v>4</v>
      </c>
      <c r="I407" s="53">
        <v>0</v>
      </c>
      <c r="J407" s="53">
        <v>2</v>
      </c>
      <c r="K407" s="53">
        <v>1</v>
      </c>
      <c r="L407" s="53">
        <v>1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1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12</v>
      </c>
      <c r="C411" s="53">
        <v>14</v>
      </c>
      <c r="D411" s="53">
        <v>0</v>
      </c>
      <c r="E411" s="53">
        <v>221</v>
      </c>
      <c r="F411" s="53">
        <v>2</v>
      </c>
      <c r="G411" s="53">
        <v>50</v>
      </c>
      <c r="H411" s="53">
        <v>144</v>
      </c>
      <c r="I411" s="53">
        <v>33</v>
      </c>
      <c r="J411" s="53">
        <v>34</v>
      </c>
      <c r="K411" s="53">
        <v>15</v>
      </c>
      <c r="L411" s="53">
        <v>12</v>
      </c>
      <c r="M411" s="53">
        <v>15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50</v>
      </c>
      <c r="F412" s="53">
        <v>13</v>
      </c>
      <c r="G412" s="53">
        <v>1</v>
      </c>
      <c r="H412" s="53">
        <v>1</v>
      </c>
      <c r="I412" s="53">
        <v>0</v>
      </c>
      <c r="J412" s="53">
        <v>2</v>
      </c>
      <c r="K412" s="53">
        <v>3</v>
      </c>
      <c r="L412" s="53">
        <v>4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105</v>
      </c>
      <c r="F413" s="53">
        <v>9</v>
      </c>
      <c r="G413" s="53">
        <v>2</v>
      </c>
      <c r="H413" s="53">
        <v>10</v>
      </c>
      <c r="I413" s="53">
        <v>0</v>
      </c>
      <c r="J413" s="53">
        <v>5</v>
      </c>
      <c r="K413" s="53">
        <v>4</v>
      </c>
      <c r="L413" s="53">
        <v>0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1</v>
      </c>
      <c r="C414" s="53">
        <v>1</v>
      </c>
      <c r="D414" s="53">
        <v>0</v>
      </c>
      <c r="E414" s="53">
        <v>22</v>
      </c>
      <c r="F414" s="53">
        <v>0</v>
      </c>
      <c r="G414" s="53">
        <v>3</v>
      </c>
      <c r="H414" s="53">
        <v>1</v>
      </c>
      <c r="I414" s="53">
        <v>0</v>
      </c>
      <c r="J414" s="53">
        <v>4</v>
      </c>
      <c r="K414" s="53">
        <v>2</v>
      </c>
      <c r="L414" s="53">
        <v>0</v>
      </c>
      <c r="M414" s="53">
        <v>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5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10</v>
      </c>
      <c r="F417" s="53">
        <v>4</v>
      </c>
      <c r="G417" s="53">
        <v>0</v>
      </c>
      <c r="H417" s="53">
        <v>1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6</v>
      </c>
      <c r="F418" s="53">
        <v>4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27</v>
      </c>
      <c r="F423" s="53">
        <v>10</v>
      </c>
      <c r="G423" s="53">
        <v>0</v>
      </c>
      <c r="H423" s="53">
        <v>4</v>
      </c>
      <c r="I423" s="53">
        <v>0</v>
      </c>
      <c r="J423" s="53">
        <v>0</v>
      </c>
      <c r="K423" s="53">
        <v>3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2</v>
      </c>
      <c r="C424" s="53">
        <v>2</v>
      </c>
      <c r="D424" s="53">
        <v>0</v>
      </c>
      <c r="E424" s="53">
        <v>18</v>
      </c>
      <c r="F424" s="53">
        <v>0</v>
      </c>
      <c r="G424" s="53">
        <v>1</v>
      </c>
      <c r="H424" s="53">
        <v>4</v>
      </c>
      <c r="I424" s="53">
        <v>2</v>
      </c>
      <c r="J424" s="53">
        <v>2</v>
      </c>
      <c r="K424" s="53">
        <v>2</v>
      </c>
      <c r="L424" s="53">
        <v>14</v>
      </c>
      <c r="M424" s="53">
        <v>4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1</v>
      </c>
      <c r="C425" s="53">
        <v>1</v>
      </c>
      <c r="D425" s="53">
        <v>1</v>
      </c>
      <c r="E425" s="53">
        <v>38</v>
      </c>
      <c r="F425" s="53">
        <v>4</v>
      </c>
      <c r="G425" s="53">
        <v>0</v>
      </c>
      <c r="H425" s="53">
        <v>6</v>
      </c>
      <c r="I425" s="53">
        <v>0</v>
      </c>
      <c r="J425" s="53">
        <v>0</v>
      </c>
      <c r="K425" s="53">
        <v>0</v>
      </c>
      <c r="L425" s="53">
        <v>1</v>
      </c>
      <c r="M425" s="53">
        <v>1</v>
      </c>
      <c r="N425" s="53">
        <v>1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4</v>
      </c>
      <c r="F427" s="53">
        <v>1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17</v>
      </c>
      <c r="F430" s="53">
        <v>9</v>
      </c>
      <c r="G430" s="53">
        <v>1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3</v>
      </c>
      <c r="C431" s="53">
        <v>3</v>
      </c>
      <c r="D431" s="53">
        <v>0</v>
      </c>
      <c r="E431" s="53">
        <v>72</v>
      </c>
      <c r="F431" s="53">
        <v>0</v>
      </c>
      <c r="G431" s="53">
        <v>18</v>
      </c>
      <c r="H431" s="53">
        <v>25</v>
      </c>
      <c r="I431" s="53">
        <v>3</v>
      </c>
      <c r="J431" s="53">
        <v>4</v>
      </c>
      <c r="K431" s="53">
        <v>4</v>
      </c>
      <c r="L431" s="53">
        <v>10</v>
      </c>
      <c r="M431" s="53">
        <v>0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160</v>
      </c>
      <c r="F432" s="53">
        <v>0</v>
      </c>
      <c r="G432" s="53">
        <v>27</v>
      </c>
      <c r="H432" s="53">
        <v>111</v>
      </c>
      <c r="I432" s="53">
        <v>8</v>
      </c>
      <c r="J432" s="53">
        <v>17</v>
      </c>
      <c r="K432" s="53">
        <v>5</v>
      </c>
      <c r="L432" s="53">
        <v>19</v>
      </c>
      <c r="M432" s="53">
        <v>3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20</v>
      </c>
      <c r="F433" s="53">
        <v>1</v>
      </c>
      <c r="G433" s="53">
        <v>2</v>
      </c>
      <c r="H433" s="53">
        <v>1</v>
      </c>
      <c r="I433" s="53">
        <v>0</v>
      </c>
      <c r="J433" s="53">
        <v>16</v>
      </c>
      <c r="K433" s="53">
        <v>3</v>
      </c>
      <c r="L433" s="53">
        <v>2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14</v>
      </c>
      <c r="F434" s="53">
        <v>4</v>
      </c>
      <c r="G434" s="53">
        <v>0</v>
      </c>
      <c r="H434" s="53">
        <v>0</v>
      </c>
      <c r="I434" s="53">
        <v>0</v>
      </c>
      <c r="J434" s="53">
        <v>1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3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1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1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4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5</v>
      </c>
      <c r="F439" s="53">
        <v>1</v>
      </c>
      <c r="G439" s="53">
        <v>0</v>
      </c>
      <c r="H439" s="53">
        <v>0</v>
      </c>
      <c r="I439" s="53">
        <v>0</v>
      </c>
      <c r="J439" s="53">
        <v>1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15</v>
      </c>
      <c r="F440" s="53">
        <v>0</v>
      </c>
      <c r="G440" s="53">
        <v>2</v>
      </c>
      <c r="H440" s="53">
        <v>0</v>
      </c>
      <c r="I440" s="53">
        <v>0</v>
      </c>
      <c r="J440" s="53">
        <v>1</v>
      </c>
      <c r="K440" s="53">
        <v>0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6</v>
      </c>
      <c r="F442" s="53">
        <v>1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1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6</v>
      </c>
      <c r="F445" s="53">
        <v>1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24</v>
      </c>
      <c r="F448" s="53">
        <v>0</v>
      </c>
      <c r="G448" s="53">
        <v>0</v>
      </c>
      <c r="H448" s="53">
        <v>0</v>
      </c>
      <c r="I448" s="53">
        <v>0</v>
      </c>
      <c r="J448" s="53">
        <v>3</v>
      </c>
      <c r="K448" s="53">
        <v>1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41</v>
      </c>
      <c r="F449" s="53">
        <v>9</v>
      </c>
      <c r="G449" s="53">
        <v>0</v>
      </c>
      <c r="H449" s="53">
        <v>11</v>
      </c>
      <c r="I449" s="53">
        <v>0</v>
      </c>
      <c r="J449" s="53">
        <v>3</v>
      </c>
      <c r="K449" s="53">
        <v>4</v>
      </c>
      <c r="L449" s="53">
        <v>7</v>
      </c>
      <c r="M449" s="53">
        <v>4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0</v>
      </c>
      <c r="G450" s="53">
        <v>1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17</v>
      </c>
      <c r="F451" s="53">
        <v>0</v>
      </c>
      <c r="G451" s="53">
        <v>2</v>
      </c>
      <c r="H451" s="53">
        <v>1</v>
      </c>
      <c r="I451" s="53">
        <v>1</v>
      </c>
      <c r="J451" s="53">
        <v>2</v>
      </c>
      <c r="K451" s="53">
        <v>1</v>
      </c>
      <c r="L451" s="53">
        <v>2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12</v>
      </c>
      <c r="F452" s="53">
        <v>2</v>
      </c>
      <c r="G452" s="53">
        <v>2</v>
      </c>
      <c r="H452" s="53">
        <v>0</v>
      </c>
      <c r="I452" s="53">
        <v>0</v>
      </c>
      <c r="J452" s="53">
        <v>2</v>
      </c>
      <c r="K452" s="53">
        <v>2</v>
      </c>
      <c r="L452" s="53">
        <v>3</v>
      </c>
      <c r="M452" s="53">
        <v>6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35</v>
      </c>
      <c r="F453" s="53">
        <v>1</v>
      </c>
      <c r="G453" s="53">
        <v>0</v>
      </c>
      <c r="H453" s="53">
        <v>9</v>
      </c>
      <c r="I453" s="53">
        <v>1</v>
      </c>
      <c r="J453" s="53">
        <v>0</v>
      </c>
      <c r="K453" s="53">
        <v>0</v>
      </c>
      <c r="L453" s="53">
        <v>3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78</v>
      </c>
      <c r="F454" s="53">
        <v>2</v>
      </c>
      <c r="G454" s="53">
        <v>8</v>
      </c>
      <c r="H454" s="53">
        <v>12</v>
      </c>
      <c r="I454" s="53">
        <v>3</v>
      </c>
      <c r="J454" s="53">
        <v>11</v>
      </c>
      <c r="K454" s="53">
        <v>7</v>
      </c>
      <c r="L454" s="53">
        <v>3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25</v>
      </c>
      <c r="F455" s="53">
        <v>2</v>
      </c>
      <c r="G455" s="53">
        <v>3</v>
      </c>
      <c r="H455" s="53">
        <v>3</v>
      </c>
      <c r="I455" s="53">
        <v>0</v>
      </c>
      <c r="J455" s="53">
        <v>4</v>
      </c>
      <c r="K455" s="53">
        <v>1</v>
      </c>
      <c r="L455" s="53">
        <v>2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6</v>
      </c>
      <c r="F457" s="53">
        <v>2</v>
      </c>
      <c r="G457" s="53">
        <v>0</v>
      </c>
      <c r="H457" s="53">
        <v>0</v>
      </c>
      <c r="I457" s="53">
        <v>0</v>
      </c>
      <c r="J457" s="53">
        <v>2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20</v>
      </c>
      <c r="F458" s="53">
        <v>4</v>
      </c>
      <c r="G458" s="53">
        <v>1</v>
      </c>
      <c r="H458" s="53">
        <v>0</v>
      </c>
      <c r="I458" s="53">
        <v>0</v>
      </c>
      <c r="J458" s="53">
        <v>2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1</v>
      </c>
      <c r="E459" s="53">
        <v>11</v>
      </c>
      <c r="F459" s="53">
        <v>2</v>
      </c>
      <c r="G459" s="53">
        <v>0</v>
      </c>
      <c r="H459" s="53">
        <v>1</v>
      </c>
      <c r="I459" s="53">
        <v>0</v>
      </c>
      <c r="J459" s="53">
        <v>1</v>
      </c>
      <c r="K459" s="53">
        <v>0</v>
      </c>
      <c r="L459" s="53">
        <v>0</v>
      </c>
      <c r="M459" s="53">
        <v>1</v>
      </c>
      <c r="N459" s="53">
        <v>1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25</v>
      </c>
      <c r="F460" s="53">
        <v>1</v>
      </c>
      <c r="G460" s="53">
        <v>0</v>
      </c>
      <c r="H460" s="53">
        <v>0</v>
      </c>
      <c r="I460" s="53">
        <v>1</v>
      </c>
      <c r="J460" s="53">
        <v>3</v>
      </c>
      <c r="K460" s="53">
        <v>0</v>
      </c>
      <c r="L460" s="53">
        <v>2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4</v>
      </c>
      <c r="F461" s="53">
        <v>0</v>
      </c>
      <c r="G461" s="53">
        <v>0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1</v>
      </c>
      <c r="G462" s="53">
        <v>1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3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91</v>
      </c>
      <c r="F464" s="53">
        <v>2</v>
      </c>
      <c r="G464" s="53">
        <v>12</v>
      </c>
      <c r="H464" s="53">
        <v>6</v>
      </c>
      <c r="I464" s="53">
        <v>1</v>
      </c>
      <c r="J464" s="53">
        <v>11</v>
      </c>
      <c r="K464" s="53">
        <v>1</v>
      </c>
      <c r="L464" s="53">
        <v>28</v>
      </c>
      <c r="M464" s="53">
        <v>21</v>
      </c>
      <c r="N464" s="53">
        <v>0</v>
      </c>
      <c r="O464" s="53">
        <v>1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186</v>
      </c>
      <c r="F465" s="53">
        <v>1</v>
      </c>
      <c r="G465" s="53">
        <v>17</v>
      </c>
      <c r="H465" s="53">
        <v>20</v>
      </c>
      <c r="I465" s="53">
        <v>5</v>
      </c>
      <c r="J465" s="53">
        <v>28</v>
      </c>
      <c r="K465" s="53">
        <v>3</v>
      </c>
      <c r="L465" s="53">
        <v>24</v>
      </c>
      <c r="M465" s="53">
        <v>11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1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</v>
      </c>
      <c r="F468" s="53">
        <v>0</v>
      </c>
      <c r="G468" s="53">
        <v>0</v>
      </c>
      <c r="H468" s="53">
        <v>0</v>
      </c>
      <c r="I468" s="53">
        <v>0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21</v>
      </c>
      <c r="F469" s="53">
        <v>1</v>
      </c>
      <c r="G469" s="53">
        <v>2</v>
      </c>
      <c r="H469" s="53">
        <v>3</v>
      </c>
      <c r="I469" s="53">
        <v>0</v>
      </c>
      <c r="J469" s="53">
        <v>4</v>
      </c>
      <c r="K469" s="53">
        <v>3</v>
      </c>
      <c r="L469" s="53">
        <v>1</v>
      </c>
      <c r="M469" s="53">
        <v>2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24</v>
      </c>
      <c r="F470" s="53">
        <v>1</v>
      </c>
      <c r="G470" s="53">
        <v>1</v>
      </c>
      <c r="H470" s="53">
        <v>2</v>
      </c>
      <c r="I470" s="53">
        <v>0</v>
      </c>
      <c r="J470" s="53">
        <v>1</v>
      </c>
      <c r="K470" s="53">
        <v>4</v>
      </c>
      <c r="L470" s="53">
        <v>2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6</v>
      </c>
      <c r="F472" s="53">
        <v>1</v>
      </c>
      <c r="G472" s="53">
        <v>0</v>
      </c>
      <c r="H472" s="53">
        <v>0</v>
      </c>
      <c r="I472" s="53">
        <v>0</v>
      </c>
      <c r="J472" s="53">
        <v>1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26</v>
      </c>
      <c r="F473" s="53">
        <v>0</v>
      </c>
      <c r="G473" s="53">
        <v>3</v>
      </c>
      <c r="H473" s="53">
        <v>0</v>
      </c>
      <c r="I473" s="53">
        <v>0</v>
      </c>
      <c r="J473" s="53">
        <v>3</v>
      </c>
      <c r="K473" s="53">
        <v>1</v>
      </c>
      <c r="L473" s="53">
        <v>2</v>
      </c>
      <c r="M473" s="53">
        <v>3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</v>
      </c>
      <c r="F474" s="53">
        <v>1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29</v>
      </c>
      <c r="F475" s="53">
        <v>2</v>
      </c>
      <c r="G475" s="53">
        <v>4</v>
      </c>
      <c r="H475" s="53">
        <v>5</v>
      </c>
      <c r="I475" s="53">
        <v>0</v>
      </c>
      <c r="J475" s="53">
        <v>2</v>
      </c>
      <c r="K475" s="53">
        <v>0</v>
      </c>
      <c r="L475" s="53">
        <v>8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8</v>
      </c>
      <c r="F476" s="53">
        <v>1</v>
      </c>
      <c r="G476" s="53">
        <v>1</v>
      </c>
      <c r="H476" s="53">
        <v>0</v>
      </c>
      <c r="I476" s="53">
        <v>0</v>
      </c>
      <c r="J476" s="53">
        <v>1</v>
      </c>
      <c r="K476" s="53">
        <v>1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1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23</v>
      </c>
      <c r="F479" s="53">
        <v>2</v>
      </c>
      <c r="G479" s="53">
        <v>0</v>
      </c>
      <c r="H479" s="53">
        <v>5</v>
      </c>
      <c r="I479" s="53">
        <v>1</v>
      </c>
      <c r="J479" s="53">
        <v>1</v>
      </c>
      <c r="K479" s="53">
        <v>1</v>
      </c>
      <c r="L479" s="53">
        <v>0</v>
      </c>
      <c r="M479" s="53">
        <v>0</v>
      </c>
      <c r="N479" s="53">
        <v>0</v>
      </c>
      <c r="O479" s="53">
        <v>1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2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2</v>
      </c>
      <c r="G482" s="53">
        <v>0</v>
      </c>
      <c r="H482" s="53">
        <v>0</v>
      </c>
      <c r="I482" s="53">
        <v>0</v>
      </c>
      <c r="J482" s="53">
        <v>0</v>
      </c>
      <c r="K482" s="53">
        <v>1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2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4</v>
      </c>
      <c r="C486" s="53">
        <v>4</v>
      </c>
      <c r="D486" s="53">
        <v>0</v>
      </c>
      <c r="E486" s="53">
        <v>163</v>
      </c>
      <c r="F486" s="53">
        <v>5</v>
      </c>
      <c r="G486" s="53">
        <v>14</v>
      </c>
      <c r="H486" s="53">
        <v>52</v>
      </c>
      <c r="I486" s="53">
        <v>1</v>
      </c>
      <c r="J486" s="53">
        <v>9</v>
      </c>
      <c r="K486" s="53">
        <v>6</v>
      </c>
      <c r="L486" s="53">
        <v>11</v>
      </c>
      <c r="M486" s="53">
        <v>4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107</v>
      </c>
      <c r="F487" s="53">
        <v>10</v>
      </c>
      <c r="G487" s="53">
        <v>7</v>
      </c>
      <c r="H487" s="53">
        <v>13</v>
      </c>
      <c r="I487" s="53">
        <v>0</v>
      </c>
      <c r="J487" s="53">
        <v>9</v>
      </c>
      <c r="K487" s="53">
        <v>9</v>
      </c>
      <c r="L487" s="53">
        <v>11</v>
      </c>
      <c r="M487" s="53">
        <v>1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9</v>
      </c>
      <c r="F488" s="53">
        <v>2</v>
      </c>
      <c r="G488" s="53">
        <v>0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70</v>
      </c>
      <c r="F492" s="53">
        <v>1</v>
      </c>
      <c r="G492" s="53">
        <v>4</v>
      </c>
      <c r="H492" s="53">
        <v>10</v>
      </c>
      <c r="I492" s="53">
        <v>0</v>
      </c>
      <c r="J492" s="53">
        <v>5</v>
      </c>
      <c r="K492" s="53">
        <v>1</v>
      </c>
      <c r="L492" s="53">
        <v>10</v>
      </c>
      <c r="M492" s="53">
        <v>7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29</v>
      </c>
      <c r="F493" s="53">
        <v>0</v>
      </c>
      <c r="G493" s="53">
        <v>3</v>
      </c>
      <c r="H493" s="53">
        <v>1</v>
      </c>
      <c r="I493" s="53">
        <v>0</v>
      </c>
      <c r="J493" s="53">
        <v>3</v>
      </c>
      <c r="K493" s="53">
        <v>3</v>
      </c>
      <c r="L493" s="53">
        <v>1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40</v>
      </c>
      <c r="F494" s="53">
        <v>1</v>
      </c>
      <c r="G494" s="53">
        <v>6</v>
      </c>
      <c r="H494" s="53">
        <v>2</v>
      </c>
      <c r="I494" s="53">
        <v>0</v>
      </c>
      <c r="J494" s="53">
        <v>3</v>
      </c>
      <c r="K494" s="53">
        <v>1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1</v>
      </c>
      <c r="G496" s="53">
        <v>1</v>
      </c>
      <c r="H496" s="53">
        <v>0</v>
      </c>
      <c r="I496" s="53">
        <v>0</v>
      </c>
      <c r="J496" s="53">
        <v>0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9</v>
      </c>
      <c r="D497" s="53">
        <v>0</v>
      </c>
      <c r="E497" s="53">
        <v>232</v>
      </c>
      <c r="F497" s="53">
        <v>6</v>
      </c>
      <c r="G497" s="53">
        <v>56</v>
      </c>
      <c r="H497" s="53">
        <v>171</v>
      </c>
      <c r="I497" s="53">
        <v>38</v>
      </c>
      <c r="J497" s="53">
        <v>35</v>
      </c>
      <c r="K497" s="53">
        <v>18</v>
      </c>
      <c r="L497" s="53">
        <v>43</v>
      </c>
      <c r="M497" s="53">
        <v>26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2</v>
      </c>
      <c r="L498" s="53">
        <v>1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1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1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4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1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71</v>
      </c>
      <c r="F509" s="53">
        <v>0</v>
      </c>
      <c r="G509" s="53">
        <v>1</v>
      </c>
      <c r="H509" s="53">
        <v>5</v>
      </c>
      <c r="I509" s="53">
        <v>0</v>
      </c>
      <c r="J509" s="53">
        <v>3</v>
      </c>
      <c r="K509" s="53">
        <v>0</v>
      </c>
      <c r="L509" s="53">
        <v>11</v>
      </c>
      <c r="M509" s="53">
        <v>4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217</v>
      </c>
      <c r="C510" s="54">
        <v>233</v>
      </c>
      <c r="D510" s="54">
        <v>17</v>
      </c>
      <c r="E510" s="54">
        <v>14113</v>
      </c>
      <c r="F510" s="54">
        <v>688</v>
      </c>
      <c r="G510" s="54">
        <v>1594</v>
      </c>
      <c r="H510" s="54">
        <v>4888</v>
      </c>
      <c r="I510" s="54">
        <v>1048</v>
      </c>
      <c r="J510" s="54">
        <v>1591</v>
      </c>
      <c r="K510" s="54">
        <v>690</v>
      </c>
      <c r="L510" s="54">
        <v>1166</v>
      </c>
      <c r="M510" s="54">
        <v>712</v>
      </c>
      <c r="N510" s="54">
        <v>17</v>
      </c>
      <c r="O510" s="54">
        <v>5</v>
      </c>
    </row>
    <row r="511" spans="1:15" x14ac:dyDescent="0.25">
      <c r="B511" s="54">
        <v>217</v>
      </c>
      <c r="C511" s="54">
        <v>233</v>
      </c>
      <c r="D511" s="54">
        <v>17</v>
      </c>
      <c r="E511" s="54">
        <v>14113</v>
      </c>
      <c r="F511" s="54">
        <v>688</v>
      </c>
      <c r="G511" s="54">
        <v>1594</v>
      </c>
      <c r="H511" s="54">
        <v>4888</v>
      </c>
      <c r="I511" s="54">
        <v>1048</v>
      </c>
      <c r="J511" s="54">
        <v>1591</v>
      </c>
      <c r="K511" s="54">
        <v>690</v>
      </c>
      <c r="L511" s="54">
        <v>1166</v>
      </c>
      <c r="M511" s="54">
        <v>712</v>
      </c>
      <c r="N511" s="54">
        <v>17</v>
      </c>
      <c r="O511" s="54">
        <v>5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3E2C-FB50-4F46-BCA0-E1B1122BA463}">
  <dimension ref="A1:O26"/>
  <sheetViews>
    <sheetView tabSelected="1" topLeftCell="A6" workbookViewId="0">
      <selection activeCell="R20" sqref="R20"/>
    </sheetView>
  </sheetViews>
  <sheetFormatPr defaultRowHeight="15" x14ac:dyDescent="0.25"/>
  <cols>
    <col min="1" max="1" width="17" customWidth="1"/>
  </cols>
  <sheetData>
    <row r="1" spans="1:15" ht="77.25" thickBot="1" x14ac:dyDescent="0.3">
      <c r="A1" s="58" t="s">
        <v>534</v>
      </c>
      <c r="B1" s="59" t="s">
        <v>3</v>
      </c>
      <c r="C1" s="59" t="s">
        <v>535</v>
      </c>
      <c r="D1" s="59" t="s">
        <v>5</v>
      </c>
      <c r="E1" s="59" t="s">
        <v>536</v>
      </c>
      <c r="F1" s="59" t="s">
        <v>6</v>
      </c>
      <c r="G1" s="59" t="s">
        <v>7</v>
      </c>
      <c r="H1" s="59" t="s">
        <v>8</v>
      </c>
      <c r="I1" s="59" t="s">
        <v>9</v>
      </c>
      <c r="J1" s="59" t="s">
        <v>10</v>
      </c>
      <c r="K1" s="59" t="s">
        <v>11</v>
      </c>
      <c r="L1" s="59" t="s">
        <v>12</v>
      </c>
      <c r="M1" s="59" t="s">
        <v>13</v>
      </c>
      <c r="N1" s="59" t="s">
        <v>556</v>
      </c>
      <c r="O1" s="60" t="s">
        <v>557</v>
      </c>
    </row>
    <row r="2" spans="1:15" x14ac:dyDescent="0.25">
      <c r="A2" s="31" t="s">
        <v>560</v>
      </c>
      <c r="B2" s="32">
        <v>190</v>
      </c>
      <c r="C2" s="32">
        <v>196</v>
      </c>
      <c r="D2" s="32">
        <v>11</v>
      </c>
      <c r="E2" s="32">
        <v>14838</v>
      </c>
      <c r="F2" s="32">
        <v>524</v>
      </c>
      <c r="G2" s="32">
        <v>1521</v>
      </c>
      <c r="H2" s="32">
        <v>4594</v>
      </c>
      <c r="I2" s="32">
        <v>994</v>
      </c>
      <c r="J2" s="32">
        <v>1644</v>
      </c>
      <c r="K2" s="32">
        <v>664</v>
      </c>
      <c r="L2" s="32">
        <v>1235</v>
      </c>
      <c r="M2" s="32">
        <v>738</v>
      </c>
      <c r="N2" s="32">
        <v>11</v>
      </c>
      <c r="O2" s="70">
        <v>8</v>
      </c>
    </row>
    <row r="3" spans="1:15" x14ac:dyDescent="0.25">
      <c r="A3" s="61" t="s">
        <v>584</v>
      </c>
      <c r="B3" s="62">
        <v>229</v>
      </c>
      <c r="C3" s="62">
        <v>237</v>
      </c>
      <c r="D3" s="62">
        <v>20</v>
      </c>
      <c r="E3" s="62">
        <v>14074</v>
      </c>
      <c r="F3" s="62">
        <v>544</v>
      </c>
      <c r="G3" s="62">
        <v>1461</v>
      </c>
      <c r="H3" s="62">
        <v>4457</v>
      </c>
      <c r="I3" s="62">
        <v>1074</v>
      </c>
      <c r="J3" s="62">
        <v>1490</v>
      </c>
      <c r="K3" s="62">
        <v>606</v>
      </c>
      <c r="L3" s="62">
        <v>1124</v>
      </c>
      <c r="M3" s="62">
        <v>715</v>
      </c>
      <c r="N3" s="62">
        <v>20</v>
      </c>
      <c r="O3" s="63">
        <v>3</v>
      </c>
    </row>
    <row r="4" spans="1:15" x14ac:dyDescent="0.25">
      <c r="A4" s="33" t="s">
        <v>562</v>
      </c>
      <c r="B4" s="34">
        <v>239</v>
      </c>
      <c r="C4" s="34">
        <v>260</v>
      </c>
      <c r="D4" s="34">
        <v>11</v>
      </c>
      <c r="E4" s="34">
        <v>15056</v>
      </c>
      <c r="F4" s="34">
        <v>592</v>
      </c>
      <c r="G4" s="34">
        <v>1667</v>
      </c>
      <c r="H4" s="34">
        <v>5383</v>
      </c>
      <c r="I4" s="34">
        <v>1157</v>
      </c>
      <c r="J4" s="34">
        <v>1464</v>
      </c>
      <c r="K4" s="34">
        <v>727</v>
      </c>
      <c r="L4" s="34">
        <v>1279</v>
      </c>
      <c r="M4" s="34">
        <v>809</v>
      </c>
      <c r="N4" s="34">
        <v>11</v>
      </c>
      <c r="O4" s="35">
        <v>4</v>
      </c>
    </row>
    <row r="5" spans="1:15" x14ac:dyDescent="0.25">
      <c r="A5" s="61" t="s">
        <v>585</v>
      </c>
      <c r="B5" s="62">
        <v>211</v>
      </c>
      <c r="C5" s="62">
        <v>221</v>
      </c>
      <c r="D5" s="62">
        <v>10</v>
      </c>
      <c r="E5" s="62">
        <v>14440</v>
      </c>
      <c r="F5" s="62">
        <v>557</v>
      </c>
      <c r="G5" s="62">
        <v>1609</v>
      </c>
      <c r="H5" s="62">
        <v>5218</v>
      </c>
      <c r="I5" s="62">
        <v>1253</v>
      </c>
      <c r="J5" s="62">
        <v>1501</v>
      </c>
      <c r="K5" s="62">
        <v>694</v>
      </c>
      <c r="L5" s="62">
        <v>1253</v>
      </c>
      <c r="M5" s="62">
        <v>836</v>
      </c>
      <c r="N5" s="62">
        <v>12</v>
      </c>
      <c r="O5" s="63">
        <v>2</v>
      </c>
    </row>
    <row r="6" spans="1:15" x14ac:dyDescent="0.25">
      <c r="A6" s="33" t="s">
        <v>586</v>
      </c>
      <c r="B6" s="34">
        <v>179</v>
      </c>
      <c r="C6" s="34">
        <v>189</v>
      </c>
      <c r="D6" s="34">
        <v>14</v>
      </c>
      <c r="E6" s="34">
        <v>14453</v>
      </c>
      <c r="F6" s="34">
        <v>603</v>
      </c>
      <c r="G6" s="34">
        <v>1555</v>
      </c>
      <c r="H6" s="34">
        <v>5324</v>
      </c>
      <c r="I6" s="34">
        <v>1154</v>
      </c>
      <c r="J6" s="34">
        <v>1595</v>
      </c>
      <c r="K6" s="34">
        <v>645</v>
      </c>
      <c r="L6" s="34">
        <v>1331</v>
      </c>
      <c r="M6" s="34">
        <v>930</v>
      </c>
      <c r="N6" s="34">
        <v>14</v>
      </c>
      <c r="O6" s="35">
        <v>2</v>
      </c>
    </row>
    <row r="7" spans="1:15" x14ac:dyDescent="0.25">
      <c r="A7" s="61" t="s">
        <v>565</v>
      </c>
      <c r="B7" s="62">
        <v>182</v>
      </c>
      <c r="C7" s="62">
        <v>198</v>
      </c>
      <c r="D7" s="62">
        <v>8</v>
      </c>
      <c r="E7" s="62">
        <v>13600</v>
      </c>
      <c r="F7" s="62">
        <v>633</v>
      </c>
      <c r="G7" s="62">
        <v>1575</v>
      </c>
      <c r="H7" s="62">
        <v>5334</v>
      </c>
      <c r="I7" s="62">
        <v>1119</v>
      </c>
      <c r="J7" s="62">
        <v>1448</v>
      </c>
      <c r="K7" s="62">
        <v>611</v>
      </c>
      <c r="L7" s="62">
        <v>1101</v>
      </c>
      <c r="M7" s="62">
        <v>745</v>
      </c>
      <c r="N7" s="62">
        <v>8</v>
      </c>
      <c r="O7" s="63">
        <v>3</v>
      </c>
    </row>
    <row r="8" spans="1:15" x14ac:dyDescent="0.25">
      <c r="A8" s="33" t="s">
        <v>566</v>
      </c>
      <c r="B8" s="34">
        <v>145</v>
      </c>
      <c r="C8" s="34">
        <v>155</v>
      </c>
      <c r="D8" s="34">
        <v>8</v>
      </c>
      <c r="E8" s="34">
        <v>14086</v>
      </c>
      <c r="F8" s="34">
        <v>681</v>
      </c>
      <c r="G8" s="34">
        <v>1596</v>
      </c>
      <c r="H8" s="34">
        <v>5473</v>
      </c>
      <c r="I8" s="34">
        <v>1096</v>
      </c>
      <c r="J8" s="34">
        <v>1653</v>
      </c>
      <c r="K8" s="34">
        <v>620</v>
      </c>
      <c r="L8" s="34">
        <v>1550</v>
      </c>
      <c r="M8" s="34">
        <v>986</v>
      </c>
      <c r="N8" s="34">
        <v>8</v>
      </c>
      <c r="O8" s="35">
        <v>8</v>
      </c>
    </row>
    <row r="9" spans="1:15" x14ac:dyDescent="0.25">
      <c r="A9" s="61" t="s">
        <v>587</v>
      </c>
      <c r="B9" s="62">
        <v>168</v>
      </c>
      <c r="C9" s="62">
        <v>177</v>
      </c>
      <c r="D9" s="62">
        <v>9</v>
      </c>
      <c r="E9" s="62">
        <v>13742</v>
      </c>
      <c r="F9" s="62">
        <v>657</v>
      </c>
      <c r="G9" s="62">
        <v>1574</v>
      </c>
      <c r="H9" s="62">
        <v>5373</v>
      </c>
      <c r="I9" s="62">
        <v>1155</v>
      </c>
      <c r="J9" s="62">
        <v>1559</v>
      </c>
      <c r="K9" s="62">
        <v>697</v>
      </c>
      <c r="L9" s="62">
        <v>1416</v>
      </c>
      <c r="M9" s="62">
        <v>949</v>
      </c>
      <c r="N9" s="62">
        <v>9</v>
      </c>
      <c r="O9" s="63">
        <v>4</v>
      </c>
    </row>
    <row r="10" spans="1:15" x14ac:dyDescent="0.25">
      <c r="A10" s="33" t="s">
        <v>588</v>
      </c>
      <c r="B10" s="34">
        <v>191</v>
      </c>
      <c r="C10" s="34">
        <v>202</v>
      </c>
      <c r="D10" s="34">
        <v>12</v>
      </c>
      <c r="E10" s="34">
        <v>14056</v>
      </c>
      <c r="F10" s="34">
        <v>672</v>
      </c>
      <c r="G10" s="34">
        <v>1689</v>
      </c>
      <c r="H10" s="34">
        <v>5293</v>
      </c>
      <c r="I10" s="34">
        <v>1241</v>
      </c>
      <c r="J10" s="34">
        <v>1547</v>
      </c>
      <c r="K10" s="34">
        <v>604</v>
      </c>
      <c r="L10" s="34">
        <v>1178</v>
      </c>
      <c r="M10" s="34">
        <v>876</v>
      </c>
      <c r="N10" s="34">
        <v>12</v>
      </c>
      <c r="O10" s="35">
        <v>5</v>
      </c>
    </row>
    <row r="11" spans="1:15" x14ac:dyDescent="0.25">
      <c r="A11" s="61" t="s">
        <v>589</v>
      </c>
      <c r="B11" s="62">
        <v>210</v>
      </c>
      <c r="C11" s="62">
        <v>231</v>
      </c>
      <c r="D11" s="62">
        <v>14</v>
      </c>
      <c r="E11" s="62">
        <v>14543</v>
      </c>
      <c r="F11" s="62">
        <v>690</v>
      </c>
      <c r="G11" s="62">
        <v>1576</v>
      </c>
      <c r="H11" s="62">
        <v>5789</v>
      </c>
      <c r="I11" s="62">
        <v>1295</v>
      </c>
      <c r="J11" s="62">
        <v>1641</v>
      </c>
      <c r="K11" s="62">
        <v>686</v>
      </c>
      <c r="L11" s="62">
        <v>1191</v>
      </c>
      <c r="M11" s="62">
        <v>853</v>
      </c>
      <c r="N11" s="62">
        <v>15</v>
      </c>
      <c r="O11" s="63">
        <v>5</v>
      </c>
    </row>
    <row r="12" spans="1:15" x14ac:dyDescent="0.25">
      <c r="A12" s="33" t="s">
        <v>570</v>
      </c>
      <c r="B12" s="34">
        <v>216</v>
      </c>
      <c r="C12" s="34">
        <v>228</v>
      </c>
      <c r="D12" s="34">
        <v>11</v>
      </c>
      <c r="E12" s="34">
        <v>13359</v>
      </c>
      <c r="F12" s="34">
        <v>604</v>
      </c>
      <c r="G12" s="34">
        <v>1539</v>
      </c>
      <c r="H12" s="34">
        <v>5147</v>
      </c>
      <c r="I12" s="34">
        <v>1168</v>
      </c>
      <c r="J12" s="34">
        <v>1579</v>
      </c>
      <c r="K12" s="34">
        <v>644</v>
      </c>
      <c r="L12" s="34">
        <v>1135</v>
      </c>
      <c r="M12" s="34">
        <v>793</v>
      </c>
      <c r="N12" s="34">
        <v>12</v>
      </c>
      <c r="O12" s="35">
        <v>2</v>
      </c>
    </row>
    <row r="13" spans="1:15" ht="15.75" thickBot="1" x14ac:dyDescent="0.3">
      <c r="A13" s="61" t="s">
        <v>590</v>
      </c>
      <c r="B13" s="62">
        <v>217</v>
      </c>
      <c r="C13" s="62">
        <v>233</v>
      </c>
      <c r="D13" s="62">
        <v>17</v>
      </c>
      <c r="E13" s="62">
        <v>14113</v>
      </c>
      <c r="F13" s="62">
        <v>688</v>
      </c>
      <c r="G13" s="62">
        <v>1594</v>
      </c>
      <c r="H13" s="62">
        <v>4888</v>
      </c>
      <c r="I13" s="62">
        <v>1048</v>
      </c>
      <c r="J13" s="62">
        <v>1591</v>
      </c>
      <c r="K13" s="62">
        <v>690</v>
      </c>
      <c r="L13" s="62">
        <v>1166</v>
      </c>
      <c r="M13" s="62">
        <v>712</v>
      </c>
      <c r="N13" s="62">
        <v>17</v>
      </c>
      <c r="O13" s="63">
        <v>5</v>
      </c>
    </row>
    <row r="14" spans="1:15" ht="15.75" thickBot="1" x14ac:dyDescent="0.3">
      <c r="A14" s="73" t="s">
        <v>516</v>
      </c>
      <c r="B14" s="74">
        <f t="shared" ref="B14:M14" si="0">SUM(B2:B13)</f>
        <v>2377</v>
      </c>
      <c r="C14" s="74">
        <f t="shared" si="0"/>
        <v>2527</v>
      </c>
      <c r="D14" s="74">
        <f t="shared" si="0"/>
        <v>145</v>
      </c>
      <c r="E14" s="74">
        <f t="shared" si="0"/>
        <v>170360</v>
      </c>
      <c r="F14" s="74">
        <f t="shared" si="0"/>
        <v>7445</v>
      </c>
      <c r="G14" s="74">
        <f t="shared" si="0"/>
        <v>18956</v>
      </c>
      <c r="H14" s="74">
        <f t="shared" si="0"/>
        <v>62273</v>
      </c>
      <c r="I14" s="74">
        <f t="shared" si="0"/>
        <v>13754</v>
      </c>
      <c r="J14" s="74">
        <f t="shared" si="0"/>
        <v>18712</v>
      </c>
      <c r="K14" s="74">
        <f t="shared" si="0"/>
        <v>7888</v>
      </c>
      <c r="L14" s="74">
        <f t="shared" si="0"/>
        <v>14959</v>
      </c>
      <c r="M14" s="74">
        <f t="shared" si="0"/>
        <v>9942</v>
      </c>
      <c r="N14" s="74">
        <f t="shared" ref="N14:O14" si="1">SUM(N2:N13)</f>
        <v>149</v>
      </c>
      <c r="O14" s="75">
        <f t="shared" si="1"/>
        <v>51</v>
      </c>
    </row>
    <row r="16" spans="1:15" x14ac:dyDescent="0.25">
      <c r="A16" t="s">
        <v>593</v>
      </c>
      <c r="B16" s="104">
        <f>SUM(B2:B3)</f>
        <v>419</v>
      </c>
      <c r="C16" s="104">
        <f t="shared" ref="C16:O16" si="2">SUM(C2:C3)</f>
        <v>433</v>
      </c>
      <c r="D16" s="104">
        <f t="shared" si="2"/>
        <v>31</v>
      </c>
      <c r="E16" s="104">
        <f t="shared" si="2"/>
        <v>28912</v>
      </c>
      <c r="F16" s="104">
        <f t="shared" si="2"/>
        <v>1068</v>
      </c>
      <c r="G16" s="104">
        <f t="shared" si="2"/>
        <v>2982</v>
      </c>
      <c r="H16" s="104">
        <f t="shared" si="2"/>
        <v>9051</v>
      </c>
      <c r="I16" s="104">
        <f t="shared" si="2"/>
        <v>2068</v>
      </c>
      <c r="J16" s="104">
        <f t="shared" si="2"/>
        <v>3134</v>
      </c>
      <c r="K16" s="104">
        <f t="shared" si="2"/>
        <v>1270</v>
      </c>
      <c r="L16" s="104">
        <f t="shared" si="2"/>
        <v>2359</v>
      </c>
      <c r="M16" s="104">
        <f t="shared" si="2"/>
        <v>1453</v>
      </c>
      <c r="N16" s="104">
        <f t="shared" si="2"/>
        <v>31</v>
      </c>
      <c r="O16" s="104">
        <f t="shared" si="2"/>
        <v>11</v>
      </c>
    </row>
    <row r="17" spans="1:15" x14ac:dyDescent="0.25">
      <c r="A17" t="s">
        <v>594</v>
      </c>
      <c r="B17" s="104">
        <f>SUM(B2:B4)</f>
        <v>658</v>
      </c>
      <c r="C17" s="104">
        <f t="shared" ref="C17:O17" si="3">SUM(C2:C4)</f>
        <v>693</v>
      </c>
      <c r="D17" s="104">
        <f t="shared" si="3"/>
        <v>42</v>
      </c>
      <c r="E17" s="104">
        <f t="shared" si="3"/>
        <v>43968</v>
      </c>
      <c r="F17" s="104">
        <f t="shared" si="3"/>
        <v>1660</v>
      </c>
      <c r="G17" s="104">
        <f t="shared" si="3"/>
        <v>4649</v>
      </c>
      <c r="H17" s="104">
        <f t="shared" si="3"/>
        <v>14434</v>
      </c>
      <c r="I17" s="104">
        <f t="shared" si="3"/>
        <v>3225</v>
      </c>
      <c r="J17" s="104">
        <f t="shared" si="3"/>
        <v>4598</v>
      </c>
      <c r="K17" s="104">
        <f t="shared" si="3"/>
        <v>1997</v>
      </c>
      <c r="L17" s="104">
        <f t="shared" si="3"/>
        <v>3638</v>
      </c>
      <c r="M17" s="104">
        <f t="shared" si="3"/>
        <v>2262</v>
      </c>
      <c r="N17" s="104">
        <f t="shared" si="3"/>
        <v>42</v>
      </c>
      <c r="O17" s="104">
        <f t="shared" si="3"/>
        <v>15</v>
      </c>
    </row>
    <row r="18" spans="1:15" x14ac:dyDescent="0.25">
      <c r="A18" t="s">
        <v>595</v>
      </c>
      <c r="B18" s="104">
        <f>SUM(B2:B5)</f>
        <v>869</v>
      </c>
      <c r="C18" s="104">
        <f t="shared" ref="C18:O18" si="4">SUM(C2:C5)</f>
        <v>914</v>
      </c>
      <c r="D18" s="104">
        <f t="shared" si="4"/>
        <v>52</v>
      </c>
      <c r="E18" s="104">
        <f t="shared" si="4"/>
        <v>58408</v>
      </c>
      <c r="F18" s="104">
        <f t="shared" si="4"/>
        <v>2217</v>
      </c>
      <c r="G18" s="104">
        <f t="shared" si="4"/>
        <v>6258</v>
      </c>
      <c r="H18" s="104">
        <f t="shared" si="4"/>
        <v>19652</v>
      </c>
      <c r="I18" s="104">
        <f t="shared" si="4"/>
        <v>4478</v>
      </c>
      <c r="J18" s="104">
        <f t="shared" si="4"/>
        <v>6099</v>
      </c>
      <c r="K18" s="104">
        <f t="shared" si="4"/>
        <v>2691</v>
      </c>
      <c r="L18" s="104">
        <f t="shared" si="4"/>
        <v>4891</v>
      </c>
      <c r="M18" s="104">
        <f t="shared" si="4"/>
        <v>3098</v>
      </c>
      <c r="N18" s="104">
        <f t="shared" si="4"/>
        <v>54</v>
      </c>
      <c r="O18" s="104">
        <f t="shared" si="4"/>
        <v>17</v>
      </c>
    </row>
    <row r="19" spans="1:15" x14ac:dyDescent="0.25">
      <c r="A19" t="s">
        <v>596</v>
      </c>
      <c r="B19" s="104">
        <f>SUM(B2:B6)</f>
        <v>1048</v>
      </c>
      <c r="C19" s="104">
        <f t="shared" ref="C19:O19" si="5">SUM(C2:C6)</f>
        <v>1103</v>
      </c>
      <c r="D19" s="104">
        <f t="shared" si="5"/>
        <v>66</v>
      </c>
      <c r="E19" s="104">
        <f t="shared" si="5"/>
        <v>72861</v>
      </c>
      <c r="F19" s="104">
        <f t="shared" si="5"/>
        <v>2820</v>
      </c>
      <c r="G19" s="104">
        <f t="shared" si="5"/>
        <v>7813</v>
      </c>
      <c r="H19" s="104">
        <f t="shared" si="5"/>
        <v>24976</v>
      </c>
      <c r="I19" s="104">
        <f t="shared" si="5"/>
        <v>5632</v>
      </c>
      <c r="J19" s="104">
        <f t="shared" si="5"/>
        <v>7694</v>
      </c>
      <c r="K19" s="104">
        <f t="shared" si="5"/>
        <v>3336</v>
      </c>
      <c r="L19" s="104">
        <f t="shared" si="5"/>
        <v>6222</v>
      </c>
      <c r="M19" s="104">
        <f t="shared" si="5"/>
        <v>4028</v>
      </c>
      <c r="N19" s="104">
        <f t="shared" si="5"/>
        <v>68</v>
      </c>
      <c r="O19" s="104">
        <f t="shared" si="5"/>
        <v>19</v>
      </c>
    </row>
    <row r="20" spans="1:15" x14ac:dyDescent="0.25">
      <c r="A20" t="s">
        <v>597</v>
      </c>
      <c r="B20" s="104">
        <f>SUM(B2:B7)</f>
        <v>1230</v>
      </c>
      <c r="C20" s="104">
        <f t="shared" ref="C20:O20" si="6">SUM(C2:C7)</f>
        <v>1301</v>
      </c>
      <c r="D20" s="104">
        <f t="shared" si="6"/>
        <v>74</v>
      </c>
      <c r="E20" s="104">
        <f t="shared" si="6"/>
        <v>86461</v>
      </c>
      <c r="F20" s="104">
        <f t="shared" si="6"/>
        <v>3453</v>
      </c>
      <c r="G20" s="104">
        <f t="shared" si="6"/>
        <v>9388</v>
      </c>
      <c r="H20" s="104">
        <f t="shared" si="6"/>
        <v>30310</v>
      </c>
      <c r="I20" s="104">
        <f t="shared" si="6"/>
        <v>6751</v>
      </c>
      <c r="J20" s="104">
        <f t="shared" si="6"/>
        <v>9142</v>
      </c>
      <c r="K20" s="104">
        <f t="shared" si="6"/>
        <v>3947</v>
      </c>
      <c r="L20" s="104">
        <f t="shared" si="6"/>
        <v>7323</v>
      </c>
      <c r="M20" s="104">
        <f t="shared" si="6"/>
        <v>4773</v>
      </c>
      <c r="N20" s="104">
        <f t="shared" si="6"/>
        <v>76</v>
      </c>
      <c r="O20" s="104">
        <f t="shared" si="6"/>
        <v>22</v>
      </c>
    </row>
    <row r="21" spans="1:15" x14ac:dyDescent="0.25">
      <c r="A21" t="s">
        <v>598</v>
      </c>
      <c r="B21" s="104">
        <f>SUM(B2:B8)</f>
        <v>1375</v>
      </c>
      <c r="C21" s="104">
        <f t="shared" ref="C21:O21" si="7">SUM(C2:C8)</f>
        <v>1456</v>
      </c>
      <c r="D21" s="104">
        <f t="shared" si="7"/>
        <v>82</v>
      </c>
      <c r="E21" s="104">
        <f t="shared" si="7"/>
        <v>100547</v>
      </c>
      <c r="F21" s="104">
        <f t="shared" si="7"/>
        <v>4134</v>
      </c>
      <c r="G21" s="104">
        <f t="shared" si="7"/>
        <v>10984</v>
      </c>
      <c r="H21" s="104">
        <f t="shared" si="7"/>
        <v>35783</v>
      </c>
      <c r="I21" s="104">
        <f t="shared" si="7"/>
        <v>7847</v>
      </c>
      <c r="J21" s="104">
        <f t="shared" si="7"/>
        <v>10795</v>
      </c>
      <c r="K21" s="104">
        <f t="shared" si="7"/>
        <v>4567</v>
      </c>
      <c r="L21" s="104">
        <f t="shared" si="7"/>
        <v>8873</v>
      </c>
      <c r="M21" s="104">
        <f t="shared" si="7"/>
        <v>5759</v>
      </c>
      <c r="N21" s="104">
        <f t="shared" si="7"/>
        <v>84</v>
      </c>
      <c r="O21" s="104">
        <f t="shared" si="7"/>
        <v>30</v>
      </c>
    </row>
    <row r="22" spans="1:15" x14ac:dyDescent="0.25">
      <c r="A22" t="s">
        <v>599</v>
      </c>
      <c r="B22" s="104">
        <f>SUM(B2:B9)</f>
        <v>1543</v>
      </c>
      <c r="C22" s="104">
        <f t="shared" ref="C22:O22" si="8">SUM(C2:C9)</f>
        <v>1633</v>
      </c>
      <c r="D22" s="104">
        <f t="shared" si="8"/>
        <v>91</v>
      </c>
      <c r="E22" s="104">
        <f t="shared" si="8"/>
        <v>114289</v>
      </c>
      <c r="F22" s="104">
        <f t="shared" si="8"/>
        <v>4791</v>
      </c>
      <c r="G22" s="104">
        <f t="shared" si="8"/>
        <v>12558</v>
      </c>
      <c r="H22" s="104">
        <f t="shared" si="8"/>
        <v>41156</v>
      </c>
      <c r="I22" s="104">
        <f t="shared" si="8"/>
        <v>9002</v>
      </c>
      <c r="J22" s="104">
        <f t="shared" si="8"/>
        <v>12354</v>
      </c>
      <c r="K22" s="104">
        <f t="shared" si="8"/>
        <v>5264</v>
      </c>
      <c r="L22" s="104">
        <f t="shared" si="8"/>
        <v>10289</v>
      </c>
      <c r="M22" s="104">
        <f t="shared" si="8"/>
        <v>6708</v>
      </c>
      <c r="N22" s="104">
        <f t="shared" si="8"/>
        <v>93</v>
      </c>
      <c r="O22" s="104">
        <f t="shared" si="8"/>
        <v>34</v>
      </c>
    </row>
    <row r="23" spans="1:15" x14ac:dyDescent="0.25">
      <c r="A23" t="s">
        <v>600</v>
      </c>
      <c r="B23" s="104">
        <f>SUM(B2:B10)</f>
        <v>1734</v>
      </c>
      <c r="C23" s="104">
        <f t="shared" ref="C23:O23" si="9">SUM(C2:C10)</f>
        <v>1835</v>
      </c>
      <c r="D23" s="104">
        <f t="shared" si="9"/>
        <v>103</v>
      </c>
      <c r="E23" s="104">
        <f t="shared" si="9"/>
        <v>128345</v>
      </c>
      <c r="F23" s="104">
        <f t="shared" si="9"/>
        <v>5463</v>
      </c>
      <c r="G23" s="104">
        <f t="shared" si="9"/>
        <v>14247</v>
      </c>
      <c r="H23" s="104">
        <f t="shared" si="9"/>
        <v>46449</v>
      </c>
      <c r="I23" s="104">
        <f t="shared" si="9"/>
        <v>10243</v>
      </c>
      <c r="J23" s="104">
        <f t="shared" si="9"/>
        <v>13901</v>
      </c>
      <c r="K23" s="104">
        <f t="shared" si="9"/>
        <v>5868</v>
      </c>
      <c r="L23" s="104">
        <f t="shared" si="9"/>
        <v>11467</v>
      </c>
      <c r="M23" s="104">
        <f t="shared" si="9"/>
        <v>7584</v>
      </c>
      <c r="N23" s="104">
        <f t="shared" si="9"/>
        <v>105</v>
      </c>
      <c r="O23" s="104">
        <f t="shared" si="9"/>
        <v>39</v>
      </c>
    </row>
    <row r="24" spans="1:15" x14ac:dyDescent="0.25">
      <c r="A24" t="s">
        <v>601</v>
      </c>
      <c r="B24" s="104">
        <f>SUM(B2:B11)</f>
        <v>1944</v>
      </c>
      <c r="C24" s="104">
        <f t="shared" ref="C24:O24" si="10">SUM(C2:C11)</f>
        <v>2066</v>
      </c>
      <c r="D24" s="104">
        <f t="shared" si="10"/>
        <v>117</v>
      </c>
      <c r="E24" s="104">
        <f t="shared" si="10"/>
        <v>142888</v>
      </c>
      <c r="F24" s="104">
        <f t="shared" si="10"/>
        <v>6153</v>
      </c>
      <c r="G24" s="104">
        <f t="shared" si="10"/>
        <v>15823</v>
      </c>
      <c r="H24" s="104">
        <f t="shared" si="10"/>
        <v>52238</v>
      </c>
      <c r="I24" s="104">
        <f t="shared" si="10"/>
        <v>11538</v>
      </c>
      <c r="J24" s="104">
        <f t="shared" si="10"/>
        <v>15542</v>
      </c>
      <c r="K24" s="104">
        <f t="shared" si="10"/>
        <v>6554</v>
      </c>
      <c r="L24" s="104">
        <f t="shared" si="10"/>
        <v>12658</v>
      </c>
      <c r="M24" s="104">
        <f t="shared" si="10"/>
        <v>8437</v>
      </c>
      <c r="N24" s="104">
        <f t="shared" si="10"/>
        <v>120</v>
      </c>
      <c r="O24" s="104">
        <f t="shared" si="10"/>
        <v>44</v>
      </c>
    </row>
    <row r="25" spans="1:15" x14ac:dyDescent="0.25">
      <c r="A25" t="s">
        <v>602</v>
      </c>
      <c r="B25" s="104">
        <f>SUM(B2:B12)</f>
        <v>2160</v>
      </c>
      <c r="C25" s="104">
        <f t="shared" ref="C25:O25" si="11">SUM(C2:C12)</f>
        <v>2294</v>
      </c>
      <c r="D25" s="104">
        <f t="shared" si="11"/>
        <v>128</v>
      </c>
      <c r="E25" s="104">
        <f t="shared" si="11"/>
        <v>156247</v>
      </c>
      <c r="F25" s="104">
        <f t="shared" si="11"/>
        <v>6757</v>
      </c>
      <c r="G25" s="104">
        <f t="shared" si="11"/>
        <v>17362</v>
      </c>
      <c r="H25" s="104">
        <f t="shared" si="11"/>
        <v>57385</v>
      </c>
      <c r="I25" s="104">
        <f t="shared" si="11"/>
        <v>12706</v>
      </c>
      <c r="J25" s="104">
        <f t="shared" si="11"/>
        <v>17121</v>
      </c>
      <c r="K25" s="104">
        <f t="shared" si="11"/>
        <v>7198</v>
      </c>
      <c r="L25" s="104">
        <f t="shared" si="11"/>
        <v>13793</v>
      </c>
      <c r="M25" s="104">
        <f t="shared" si="11"/>
        <v>9230</v>
      </c>
      <c r="N25" s="104">
        <f t="shared" si="11"/>
        <v>132</v>
      </c>
      <c r="O25" s="104">
        <f t="shared" si="11"/>
        <v>46</v>
      </c>
    </row>
    <row r="26" spans="1:15" x14ac:dyDescent="0.25">
      <c r="A26" t="s">
        <v>603</v>
      </c>
      <c r="B26" s="104">
        <f>SUM(B2:B13)</f>
        <v>2377</v>
      </c>
      <c r="C26" s="104">
        <f t="shared" ref="C26:O26" si="12">SUM(C2:C13)</f>
        <v>2527</v>
      </c>
      <c r="D26" s="104">
        <f t="shared" si="12"/>
        <v>145</v>
      </c>
      <c r="E26" s="104">
        <f t="shared" si="12"/>
        <v>170360</v>
      </c>
      <c r="F26" s="104">
        <f t="shared" si="12"/>
        <v>7445</v>
      </c>
      <c r="G26" s="104">
        <f t="shared" si="12"/>
        <v>18956</v>
      </c>
      <c r="H26" s="104">
        <f t="shared" si="12"/>
        <v>62273</v>
      </c>
      <c r="I26" s="104">
        <f t="shared" si="12"/>
        <v>13754</v>
      </c>
      <c r="J26" s="104">
        <f t="shared" si="12"/>
        <v>18712</v>
      </c>
      <c r="K26" s="104">
        <f t="shared" si="12"/>
        <v>7888</v>
      </c>
      <c r="L26" s="104">
        <f t="shared" si="12"/>
        <v>14959</v>
      </c>
      <c r="M26" s="104">
        <f t="shared" si="12"/>
        <v>9942</v>
      </c>
      <c r="N26" s="104">
        <f t="shared" si="12"/>
        <v>149</v>
      </c>
      <c r="O26" s="104">
        <f t="shared" si="12"/>
        <v>51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522"/>
  <sheetViews>
    <sheetView showGridLines="0" workbookViewId="0">
      <selection activeCell="A6" sqref="A6"/>
    </sheetView>
  </sheetViews>
  <sheetFormatPr defaultRowHeight="15" outlineLevelRow="1" x14ac:dyDescent="0.25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x14ac:dyDescent="0.25">
      <c r="A2" s="100" t="s">
        <v>515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98" t="s">
        <v>573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7" spans="1:15" hidden="1" outlineLevel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25">
      <c r="A8" s="23" t="s">
        <v>518</v>
      </c>
      <c r="B8" s="24" t="s">
        <v>530</v>
      </c>
      <c r="C8" s="52" t="s">
        <v>547</v>
      </c>
      <c r="D8" s="24"/>
      <c r="E8" s="24"/>
      <c r="F8" s="24"/>
      <c r="G8" s="24"/>
      <c r="H8" s="24"/>
      <c r="I8" s="24"/>
      <c r="J8" s="24"/>
      <c r="K8" s="24"/>
      <c r="L8" s="2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64</v>
      </c>
      <c r="F13" s="53">
        <v>35</v>
      </c>
      <c r="G13" s="53">
        <v>1</v>
      </c>
      <c r="H13" s="53">
        <v>1</v>
      </c>
      <c r="I13" s="53">
        <v>0</v>
      </c>
      <c r="J13" s="53">
        <v>1</v>
      </c>
      <c r="K13" s="53">
        <v>3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38</v>
      </c>
      <c r="F14" s="53">
        <v>12</v>
      </c>
      <c r="G14" s="53">
        <v>2</v>
      </c>
      <c r="H14" s="53">
        <v>2</v>
      </c>
      <c r="I14" s="53">
        <v>1</v>
      </c>
      <c r="J14" s="53">
        <v>1</v>
      </c>
      <c r="K14" s="53">
        <v>6</v>
      </c>
      <c r="L14" s="53">
        <v>0</v>
      </c>
      <c r="M14" s="53">
        <v>2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2</v>
      </c>
      <c r="C15" s="53">
        <v>2</v>
      </c>
      <c r="D15" s="53">
        <v>0</v>
      </c>
      <c r="E15" s="53">
        <v>179</v>
      </c>
      <c r="F15" s="53">
        <v>18</v>
      </c>
      <c r="G15" s="53">
        <v>0</v>
      </c>
      <c r="H15" s="53">
        <v>12</v>
      </c>
      <c r="I15" s="53">
        <v>0</v>
      </c>
      <c r="J15" s="53">
        <v>19</v>
      </c>
      <c r="K15" s="53">
        <v>8</v>
      </c>
      <c r="L15" s="53">
        <v>4</v>
      </c>
      <c r="M15" s="53">
        <v>2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51</v>
      </c>
      <c r="F16" s="53">
        <v>2</v>
      </c>
      <c r="G16" s="53">
        <v>3</v>
      </c>
      <c r="H16" s="53">
        <v>0</v>
      </c>
      <c r="I16" s="53">
        <v>0</v>
      </c>
      <c r="J16" s="53">
        <v>4</v>
      </c>
      <c r="K16" s="53">
        <v>2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90</v>
      </c>
      <c r="F17" s="53">
        <v>8</v>
      </c>
      <c r="G17" s="53">
        <v>2</v>
      </c>
      <c r="H17" s="53">
        <v>3</v>
      </c>
      <c r="I17" s="53">
        <v>0</v>
      </c>
      <c r="J17" s="53">
        <v>2</v>
      </c>
      <c r="K17" s="53">
        <v>8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6</v>
      </c>
      <c r="C18" s="53">
        <v>6</v>
      </c>
      <c r="D18" s="53">
        <v>4</v>
      </c>
      <c r="E18" s="53">
        <v>906</v>
      </c>
      <c r="F18" s="53">
        <v>114</v>
      </c>
      <c r="G18" s="53">
        <v>15</v>
      </c>
      <c r="H18" s="53">
        <v>103</v>
      </c>
      <c r="I18" s="53">
        <v>1</v>
      </c>
      <c r="J18" s="53">
        <v>71</v>
      </c>
      <c r="K18" s="53">
        <v>47</v>
      </c>
      <c r="L18" s="53">
        <v>181</v>
      </c>
      <c r="M18" s="53">
        <v>109</v>
      </c>
      <c r="N18" s="53">
        <v>4</v>
      </c>
      <c r="O18" s="53">
        <v>1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36</v>
      </c>
      <c r="F19" s="53">
        <v>4</v>
      </c>
      <c r="G19" s="53">
        <v>1</v>
      </c>
      <c r="H19" s="53">
        <v>1</v>
      </c>
      <c r="I19" s="53">
        <v>0</v>
      </c>
      <c r="J19" s="53">
        <v>1</v>
      </c>
      <c r="K19" s="53">
        <v>2</v>
      </c>
      <c r="L19" s="53">
        <v>0</v>
      </c>
      <c r="M19" s="53">
        <v>1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14</v>
      </c>
      <c r="F20" s="53">
        <v>2</v>
      </c>
      <c r="G20" s="53">
        <v>0</v>
      </c>
      <c r="H20" s="53">
        <v>2</v>
      </c>
      <c r="I20" s="53">
        <v>0</v>
      </c>
      <c r="J20" s="53">
        <v>1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2</v>
      </c>
      <c r="C21" s="53">
        <v>2</v>
      </c>
      <c r="D21" s="53">
        <v>0</v>
      </c>
      <c r="E21" s="53">
        <v>93</v>
      </c>
      <c r="F21" s="53">
        <v>38</v>
      </c>
      <c r="G21" s="53">
        <v>6</v>
      </c>
      <c r="H21" s="53">
        <v>4</v>
      </c>
      <c r="I21" s="53">
        <v>0</v>
      </c>
      <c r="J21" s="53">
        <v>3</v>
      </c>
      <c r="K21" s="53">
        <v>14</v>
      </c>
      <c r="L21" s="53">
        <v>1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6</v>
      </c>
      <c r="F22" s="53">
        <v>1</v>
      </c>
      <c r="G22" s="53">
        <v>0</v>
      </c>
      <c r="H22" s="53">
        <v>1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10</v>
      </c>
      <c r="F23" s="53">
        <v>0</v>
      </c>
      <c r="G23" s="53">
        <v>2</v>
      </c>
      <c r="H23" s="53">
        <v>2</v>
      </c>
      <c r="I23" s="53">
        <v>0</v>
      </c>
      <c r="J23" s="53">
        <v>1</v>
      </c>
      <c r="K23" s="53">
        <v>2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157</v>
      </c>
      <c r="C24" s="53">
        <v>169</v>
      </c>
      <c r="D24" s="53">
        <v>5</v>
      </c>
      <c r="E24" s="53">
        <v>2253</v>
      </c>
      <c r="F24" s="53">
        <v>17</v>
      </c>
      <c r="G24" s="53">
        <v>341</v>
      </c>
      <c r="H24" s="53">
        <v>2288</v>
      </c>
      <c r="I24" s="53">
        <v>341</v>
      </c>
      <c r="J24" s="53">
        <v>327</v>
      </c>
      <c r="K24" s="53">
        <v>132</v>
      </c>
      <c r="L24" s="53">
        <v>307</v>
      </c>
      <c r="M24" s="53">
        <v>257</v>
      </c>
      <c r="N24" s="53">
        <v>5</v>
      </c>
      <c r="O24" s="53">
        <v>0</v>
      </c>
    </row>
    <row r="25" spans="1:15" x14ac:dyDescent="0.25">
      <c r="A25" s="57" t="s">
        <v>30</v>
      </c>
      <c r="B25" s="53">
        <v>1</v>
      </c>
      <c r="C25" s="53">
        <v>1</v>
      </c>
      <c r="D25" s="53">
        <v>0</v>
      </c>
      <c r="E25" s="53">
        <v>40</v>
      </c>
      <c r="F25" s="53">
        <v>5</v>
      </c>
      <c r="G25" s="53">
        <v>0</v>
      </c>
      <c r="H25" s="53">
        <v>8</v>
      </c>
      <c r="I25" s="53">
        <v>0</v>
      </c>
      <c r="J25" s="53">
        <v>4</v>
      </c>
      <c r="K25" s="53">
        <v>7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1</v>
      </c>
      <c r="C26" s="53">
        <v>1</v>
      </c>
      <c r="D26" s="53">
        <v>0</v>
      </c>
      <c r="E26" s="53">
        <v>60</v>
      </c>
      <c r="F26" s="53">
        <v>12</v>
      </c>
      <c r="G26" s="53">
        <v>3</v>
      </c>
      <c r="H26" s="53">
        <v>0</v>
      </c>
      <c r="I26" s="53">
        <v>0</v>
      </c>
      <c r="J26" s="53">
        <v>3</v>
      </c>
      <c r="K26" s="53">
        <v>1</v>
      </c>
      <c r="L26" s="53">
        <v>5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16</v>
      </c>
      <c r="F27" s="53">
        <v>3</v>
      </c>
      <c r="G27" s="53">
        <v>0</v>
      </c>
      <c r="H27" s="53">
        <v>0</v>
      </c>
      <c r="I27" s="53">
        <v>0</v>
      </c>
      <c r="J27" s="53">
        <v>0</v>
      </c>
      <c r="K27" s="53">
        <v>2</v>
      </c>
      <c r="L27" s="53">
        <v>0</v>
      </c>
      <c r="M27" s="53">
        <v>1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28</v>
      </c>
      <c r="F28" s="53">
        <v>4</v>
      </c>
      <c r="G28" s="53">
        <v>1</v>
      </c>
      <c r="H28" s="53">
        <v>0</v>
      </c>
      <c r="I28" s="53">
        <v>0</v>
      </c>
      <c r="J28" s="53">
        <v>1</v>
      </c>
      <c r="K28" s="53">
        <v>4</v>
      </c>
      <c r="L28" s="53">
        <v>2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133</v>
      </c>
      <c r="F29" s="53">
        <v>3</v>
      </c>
      <c r="G29" s="53">
        <v>6</v>
      </c>
      <c r="H29" s="53">
        <v>9</v>
      </c>
      <c r="I29" s="53">
        <v>3</v>
      </c>
      <c r="J29" s="53">
        <v>19</v>
      </c>
      <c r="K29" s="53">
        <v>5</v>
      </c>
      <c r="L29" s="53">
        <v>16</v>
      </c>
      <c r="M29" s="53">
        <v>10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65</v>
      </c>
      <c r="F30" s="53">
        <v>8</v>
      </c>
      <c r="G30" s="53">
        <v>2</v>
      </c>
      <c r="H30" s="53">
        <v>4</v>
      </c>
      <c r="I30" s="53">
        <v>1</v>
      </c>
      <c r="J30" s="53">
        <v>2</v>
      </c>
      <c r="K30" s="53">
        <v>5</v>
      </c>
      <c r="L30" s="53">
        <v>8</v>
      </c>
      <c r="M30" s="53">
        <v>1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47</v>
      </c>
      <c r="F31" s="53">
        <v>9</v>
      </c>
      <c r="G31" s="53">
        <v>5</v>
      </c>
      <c r="H31" s="53">
        <v>14</v>
      </c>
      <c r="I31" s="53">
        <v>6</v>
      </c>
      <c r="J31" s="53">
        <v>11</v>
      </c>
      <c r="K31" s="53">
        <v>8</v>
      </c>
      <c r="L31" s="53">
        <v>3</v>
      </c>
      <c r="M31" s="53">
        <v>1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27</v>
      </c>
      <c r="F32" s="53">
        <v>3</v>
      </c>
      <c r="G32" s="53">
        <v>1</v>
      </c>
      <c r="H32" s="53">
        <v>0</v>
      </c>
      <c r="I32" s="53">
        <v>0</v>
      </c>
      <c r="J32" s="53">
        <v>9</v>
      </c>
      <c r="K32" s="53">
        <v>6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2</v>
      </c>
      <c r="C33" s="53">
        <v>2</v>
      </c>
      <c r="D33" s="53">
        <v>0</v>
      </c>
      <c r="E33" s="53">
        <v>198</v>
      </c>
      <c r="F33" s="53">
        <v>3</v>
      </c>
      <c r="G33" s="53">
        <v>13</v>
      </c>
      <c r="H33" s="53">
        <v>14</v>
      </c>
      <c r="I33" s="53">
        <v>0</v>
      </c>
      <c r="J33" s="53">
        <v>36</v>
      </c>
      <c r="K33" s="53">
        <v>6</v>
      </c>
      <c r="L33" s="53">
        <v>26</v>
      </c>
      <c r="M33" s="53">
        <v>5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11</v>
      </c>
      <c r="F34" s="53">
        <v>4</v>
      </c>
      <c r="G34" s="53">
        <v>1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472</v>
      </c>
      <c r="F35" s="53">
        <v>8</v>
      </c>
      <c r="G35" s="53">
        <v>10</v>
      </c>
      <c r="H35" s="53">
        <v>31</v>
      </c>
      <c r="I35" s="53">
        <v>3</v>
      </c>
      <c r="J35" s="53">
        <v>16</v>
      </c>
      <c r="K35" s="53">
        <v>9</v>
      </c>
      <c r="L35" s="53">
        <v>35</v>
      </c>
      <c r="M35" s="53">
        <v>11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1</v>
      </c>
      <c r="C36" s="53">
        <v>1</v>
      </c>
      <c r="D36" s="53">
        <v>0</v>
      </c>
      <c r="E36" s="53">
        <v>135</v>
      </c>
      <c r="F36" s="53">
        <v>14</v>
      </c>
      <c r="G36" s="53">
        <v>2</v>
      </c>
      <c r="H36" s="53">
        <v>9</v>
      </c>
      <c r="I36" s="53">
        <v>0</v>
      </c>
      <c r="J36" s="53">
        <v>10</v>
      </c>
      <c r="K36" s="53">
        <v>21</v>
      </c>
      <c r="L36" s="53">
        <v>0</v>
      </c>
      <c r="M36" s="53">
        <v>2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1</v>
      </c>
      <c r="D37" s="53">
        <v>0</v>
      </c>
      <c r="E37" s="53">
        <v>154</v>
      </c>
      <c r="F37" s="53">
        <v>16</v>
      </c>
      <c r="G37" s="53">
        <v>6</v>
      </c>
      <c r="H37" s="53">
        <v>16</v>
      </c>
      <c r="I37" s="53">
        <v>4</v>
      </c>
      <c r="J37" s="53">
        <v>12</v>
      </c>
      <c r="K37" s="53">
        <v>5</v>
      </c>
      <c r="L37" s="53">
        <v>9</v>
      </c>
      <c r="M37" s="53">
        <v>10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228</v>
      </c>
      <c r="F38" s="53">
        <v>57</v>
      </c>
      <c r="G38" s="53">
        <v>5</v>
      </c>
      <c r="H38" s="53">
        <v>5</v>
      </c>
      <c r="I38" s="53">
        <v>1</v>
      </c>
      <c r="J38" s="53">
        <v>13</v>
      </c>
      <c r="K38" s="53">
        <v>13</v>
      </c>
      <c r="L38" s="53">
        <v>22</v>
      </c>
      <c r="M38" s="53">
        <v>15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4</v>
      </c>
      <c r="C39" s="53">
        <v>4</v>
      </c>
      <c r="D39" s="53">
        <v>0</v>
      </c>
      <c r="E39" s="53">
        <v>84</v>
      </c>
      <c r="F39" s="53">
        <v>15</v>
      </c>
      <c r="G39" s="53">
        <v>5</v>
      </c>
      <c r="H39" s="53">
        <v>3</v>
      </c>
      <c r="I39" s="53">
        <v>0</v>
      </c>
      <c r="J39" s="53">
        <v>8</v>
      </c>
      <c r="K39" s="53">
        <v>25</v>
      </c>
      <c r="L39" s="53">
        <v>8</v>
      </c>
      <c r="M39" s="53">
        <v>11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55</v>
      </c>
      <c r="F40" s="53">
        <v>5</v>
      </c>
      <c r="G40" s="53">
        <v>1</v>
      </c>
      <c r="H40" s="53">
        <v>4</v>
      </c>
      <c r="I40" s="53">
        <v>0</v>
      </c>
      <c r="J40" s="53">
        <v>8</v>
      </c>
      <c r="K40" s="53">
        <v>6</v>
      </c>
      <c r="L40" s="53">
        <v>2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31</v>
      </c>
      <c r="F41" s="53">
        <v>0</v>
      </c>
      <c r="G41" s="53">
        <v>0</v>
      </c>
      <c r="H41" s="53">
        <v>1</v>
      </c>
      <c r="I41" s="53">
        <v>0</v>
      </c>
      <c r="J41" s="53">
        <v>7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11</v>
      </c>
      <c r="C42" s="53">
        <v>11</v>
      </c>
      <c r="D42" s="53">
        <v>0</v>
      </c>
      <c r="E42" s="53">
        <v>1940</v>
      </c>
      <c r="F42" s="53">
        <v>234</v>
      </c>
      <c r="G42" s="53">
        <v>73</v>
      </c>
      <c r="H42" s="53">
        <v>266</v>
      </c>
      <c r="I42" s="53">
        <v>6</v>
      </c>
      <c r="J42" s="53">
        <v>85</v>
      </c>
      <c r="K42" s="53">
        <v>52</v>
      </c>
      <c r="L42" s="53">
        <v>165</v>
      </c>
      <c r="M42" s="53">
        <v>77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8</v>
      </c>
      <c r="C43" s="53">
        <v>8</v>
      </c>
      <c r="D43" s="53">
        <v>0</v>
      </c>
      <c r="E43" s="53">
        <v>403</v>
      </c>
      <c r="F43" s="53">
        <v>9</v>
      </c>
      <c r="G43" s="53">
        <v>30</v>
      </c>
      <c r="H43" s="53">
        <v>52</v>
      </c>
      <c r="I43" s="53">
        <v>8</v>
      </c>
      <c r="J43" s="53">
        <v>32</v>
      </c>
      <c r="K43" s="53">
        <v>10</v>
      </c>
      <c r="L43" s="53">
        <v>28</v>
      </c>
      <c r="M43" s="53">
        <v>17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1</v>
      </c>
      <c r="C44" s="53">
        <v>1</v>
      </c>
      <c r="D44" s="53">
        <v>0</v>
      </c>
      <c r="E44" s="53">
        <v>29</v>
      </c>
      <c r="F44" s="53">
        <v>0</v>
      </c>
      <c r="G44" s="53">
        <v>1</v>
      </c>
      <c r="H44" s="53">
        <v>0</v>
      </c>
      <c r="I44" s="53">
        <v>0</v>
      </c>
      <c r="J44" s="53">
        <v>3</v>
      </c>
      <c r="K44" s="53">
        <v>2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66</v>
      </c>
      <c r="F45" s="53">
        <v>5</v>
      </c>
      <c r="G45" s="53">
        <v>5</v>
      </c>
      <c r="H45" s="53">
        <v>4</v>
      </c>
      <c r="I45" s="53">
        <v>0</v>
      </c>
      <c r="J45" s="53">
        <v>2</v>
      </c>
      <c r="K45" s="53">
        <v>6</v>
      </c>
      <c r="L45" s="53">
        <v>2</v>
      </c>
      <c r="M45" s="53">
        <v>1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2</v>
      </c>
      <c r="C46" s="53">
        <v>2</v>
      </c>
      <c r="D46" s="53">
        <v>0</v>
      </c>
      <c r="E46" s="53">
        <v>74</v>
      </c>
      <c r="F46" s="53">
        <v>8</v>
      </c>
      <c r="G46" s="53">
        <v>1</v>
      </c>
      <c r="H46" s="53">
        <v>5</v>
      </c>
      <c r="I46" s="53">
        <v>0</v>
      </c>
      <c r="J46" s="53">
        <v>1</v>
      </c>
      <c r="K46" s="53">
        <v>6</v>
      </c>
      <c r="L46" s="53">
        <v>0</v>
      </c>
      <c r="M46" s="53">
        <v>3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2</v>
      </c>
      <c r="C47" s="53">
        <v>2</v>
      </c>
      <c r="D47" s="53">
        <v>0</v>
      </c>
      <c r="E47" s="53">
        <v>22</v>
      </c>
      <c r="F47" s="53">
        <v>4</v>
      </c>
      <c r="G47" s="53">
        <v>1</v>
      </c>
      <c r="H47" s="53">
        <v>2</v>
      </c>
      <c r="I47" s="53">
        <v>0</v>
      </c>
      <c r="J47" s="53">
        <v>0</v>
      </c>
      <c r="K47" s="53">
        <v>3</v>
      </c>
      <c r="L47" s="53">
        <v>1</v>
      </c>
      <c r="M47" s="53">
        <v>1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1</v>
      </c>
      <c r="C48" s="53">
        <v>1</v>
      </c>
      <c r="D48" s="53">
        <v>0</v>
      </c>
      <c r="E48" s="53">
        <v>61</v>
      </c>
      <c r="F48" s="53">
        <v>21</v>
      </c>
      <c r="G48" s="53">
        <v>0</v>
      </c>
      <c r="H48" s="53">
        <v>2</v>
      </c>
      <c r="I48" s="53">
        <v>0</v>
      </c>
      <c r="J48" s="53">
        <v>2</v>
      </c>
      <c r="K48" s="53">
        <v>0</v>
      </c>
      <c r="L48" s="53">
        <v>3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0</v>
      </c>
      <c r="E49" s="53">
        <v>254</v>
      </c>
      <c r="F49" s="53">
        <v>33</v>
      </c>
      <c r="G49" s="53">
        <v>4</v>
      </c>
      <c r="H49" s="53">
        <v>38</v>
      </c>
      <c r="I49" s="53">
        <v>5</v>
      </c>
      <c r="J49" s="53">
        <v>13</v>
      </c>
      <c r="K49" s="53">
        <v>8</v>
      </c>
      <c r="L49" s="53">
        <v>17</v>
      </c>
      <c r="M49" s="53">
        <v>2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5</v>
      </c>
      <c r="F50" s="53">
        <v>0</v>
      </c>
      <c r="G50" s="53">
        <v>0</v>
      </c>
      <c r="H50" s="53">
        <v>2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17</v>
      </c>
      <c r="F51" s="53">
        <v>1</v>
      </c>
      <c r="G51" s="53">
        <v>0</v>
      </c>
      <c r="H51" s="53">
        <v>1</v>
      </c>
      <c r="I51" s="53">
        <v>0</v>
      </c>
      <c r="J51" s="53">
        <v>3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3</v>
      </c>
      <c r="C52" s="53">
        <v>3</v>
      </c>
      <c r="D52" s="53">
        <v>0</v>
      </c>
      <c r="E52" s="53">
        <v>47</v>
      </c>
      <c r="F52" s="53">
        <v>8</v>
      </c>
      <c r="G52" s="53">
        <v>4</v>
      </c>
      <c r="H52" s="53">
        <v>3</v>
      </c>
      <c r="I52" s="53">
        <v>0</v>
      </c>
      <c r="J52" s="53">
        <v>6</v>
      </c>
      <c r="K52" s="53">
        <v>9</v>
      </c>
      <c r="L52" s="53">
        <v>1</v>
      </c>
      <c r="M52" s="53">
        <v>2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2</v>
      </c>
      <c r="C53" s="53">
        <v>2</v>
      </c>
      <c r="D53" s="53">
        <v>0</v>
      </c>
      <c r="E53" s="53">
        <v>78</v>
      </c>
      <c r="F53" s="53">
        <v>14</v>
      </c>
      <c r="G53" s="53">
        <v>1</v>
      </c>
      <c r="H53" s="53">
        <v>4</v>
      </c>
      <c r="I53" s="53">
        <v>2</v>
      </c>
      <c r="J53" s="53">
        <v>8</v>
      </c>
      <c r="K53" s="53">
        <v>8</v>
      </c>
      <c r="L53" s="53">
        <v>1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10</v>
      </c>
      <c r="F54" s="53">
        <v>5</v>
      </c>
      <c r="G54" s="53">
        <v>0</v>
      </c>
      <c r="H54" s="53">
        <v>1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20</v>
      </c>
      <c r="C55" s="53">
        <v>21</v>
      </c>
      <c r="D55" s="53">
        <v>2</v>
      </c>
      <c r="E55" s="53">
        <v>1562</v>
      </c>
      <c r="F55" s="53">
        <v>7</v>
      </c>
      <c r="G55" s="53">
        <v>386</v>
      </c>
      <c r="H55" s="53">
        <v>429</v>
      </c>
      <c r="I55" s="53">
        <v>100</v>
      </c>
      <c r="J55" s="53">
        <v>196</v>
      </c>
      <c r="K55" s="53">
        <v>78</v>
      </c>
      <c r="L55" s="53">
        <v>101</v>
      </c>
      <c r="M55" s="53">
        <v>58</v>
      </c>
      <c r="N55" s="53">
        <v>2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17</v>
      </c>
      <c r="F56" s="53">
        <v>1</v>
      </c>
      <c r="G56" s="53">
        <v>2</v>
      </c>
      <c r="H56" s="53">
        <v>0</v>
      </c>
      <c r="I56" s="53">
        <v>0</v>
      </c>
      <c r="J56" s="53">
        <v>2</v>
      </c>
      <c r="K56" s="53">
        <v>2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21</v>
      </c>
      <c r="F57" s="53">
        <v>0</v>
      </c>
      <c r="G57" s="53">
        <v>0</v>
      </c>
      <c r="H57" s="53">
        <v>1</v>
      </c>
      <c r="I57" s="53">
        <v>0</v>
      </c>
      <c r="J57" s="53">
        <v>5</v>
      </c>
      <c r="K57" s="53">
        <v>1</v>
      </c>
      <c r="L57" s="53">
        <v>1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31</v>
      </c>
      <c r="F58" s="53">
        <v>12</v>
      </c>
      <c r="G58" s="53">
        <v>0</v>
      </c>
      <c r="H58" s="53">
        <v>1</v>
      </c>
      <c r="I58" s="53">
        <v>0</v>
      </c>
      <c r="J58" s="53">
        <v>2</v>
      </c>
      <c r="K58" s="53">
        <v>1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34</v>
      </c>
      <c r="F59" s="53">
        <v>10</v>
      </c>
      <c r="G59" s="53">
        <v>3</v>
      </c>
      <c r="H59" s="53">
        <v>0</v>
      </c>
      <c r="I59" s="53">
        <v>0</v>
      </c>
      <c r="J59" s="53">
        <v>2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13</v>
      </c>
      <c r="F60" s="53">
        <v>1</v>
      </c>
      <c r="G60" s="53">
        <v>2</v>
      </c>
      <c r="H60" s="53">
        <v>2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110</v>
      </c>
      <c r="F61" s="53">
        <v>31</v>
      </c>
      <c r="G61" s="53">
        <v>2</v>
      </c>
      <c r="H61" s="53">
        <v>11</v>
      </c>
      <c r="I61" s="53">
        <v>0</v>
      </c>
      <c r="J61" s="53">
        <v>10</v>
      </c>
      <c r="K61" s="53">
        <v>11</v>
      </c>
      <c r="L61" s="53">
        <v>17</v>
      </c>
      <c r="M61" s="53">
        <v>15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120</v>
      </c>
      <c r="F62" s="53">
        <v>6</v>
      </c>
      <c r="G62" s="53">
        <v>9</v>
      </c>
      <c r="H62" s="53">
        <v>4</v>
      </c>
      <c r="I62" s="53">
        <v>11</v>
      </c>
      <c r="J62" s="53">
        <v>19</v>
      </c>
      <c r="K62" s="53">
        <v>5</v>
      </c>
      <c r="L62" s="53">
        <v>23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1</v>
      </c>
      <c r="E63" s="53">
        <v>14</v>
      </c>
      <c r="F63" s="53">
        <v>2</v>
      </c>
      <c r="G63" s="53">
        <v>1</v>
      </c>
      <c r="H63" s="53">
        <v>2</v>
      </c>
      <c r="I63" s="53">
        <v>0</v>
      </c>
      <c r="J63" s="53">
        <v>2</v>
      </c>
      <c r="K63" s="53">
        <v>2</v>
      </c>
      <c r="L63" s="53">
        <v>0</v>
      </c>
      <c r="M63" s="53">
        <v>0</v>
      </c>
      <c r="N63" s="53">
        <v>1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118</v>
      </c>
      <c r="F64" s="53">
        <v>3</v>
      </c>
      <c r="G64" s="53">
        <v>7</v>
      </c>
      <c r="H64" s="53">
        <v>12</v>
      </c>
      <c r="I64" s="53">
        <v>2</v>
      </c>
      <c r="J64" s="53">
        <v>5</v>
      </c>
      <c r="K64" s="53">
        <v>2</v>
      </c>
      <c r="L64" s="53">
        <v>2</v>
      </c>
      <c r="M64" s="53">
        <v>2</v>
      </c>
      <c r="N64" s="53">
        <v>0</v>
      </c>
      <c r="O64" s="53">
        <v>1</v>
      </c>
    </row>
    <row r="65" spans="1:15" x14ac:dyDescent="0.25">
      <c r="A65" s="57" t="s">
        <v>70</v>
      </c>
      <c r="B65" s="53">
        <v>1</v>
      </c>
      <c r="C65" s="53">
        <v>1</v>
      </c>
      <c r="D65" s="53">
        <v>0</v>
      </c>
      <c r="E65" s="53">
        <v>50</v>
      </c>
      <c r="F65" s="53">
        <v>8</v>
      </c>
      <c r="G65" s="53">
        <v>4</v>
      </c>
      <c r="H65" s="53">
        <v>3</v>
      </c>
      <c r="I65" s="53">
        <v>0</v>
      </c>
      <c r="J65" s="53">
        <v>1</v>
      </c>
      <c r="K65" s="53">
        <v>2</v>
      </c>
      <c r="L65" s="53">
        <v>3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79</v>
      </c>
      <c r="F66" s="53">
        <v>36</v>
      </c>
      <c r="G66" s="53">
        <v>1</v>
      </c>
      <c r="H66" s="53">
        <v>1</v>
      </c>
      <c r="I66" s="53">
        <v>0</v>
      </c>
      <c r="J66" s="53">
        <v>9</v>
      </c>
      <c r="K66" s="53">
        <v>7</v>
      </c>
      <c r="L66" s="53">
        <v>1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26</v>
      </c>
      <c r="F67" s="53">
        <v>4</v>
      </c>
      <c r="G67" s="53">
        <v>1</v>
      </c>
      <c r="H67" s="53">
        <v>0</v>
      </c>
      <c r="I67" s="53">
        <v>0</v>
      </c>
      <c r="J67" s="53">
        <v>2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58</v>
      </c>
      <c r="F68" s="53">
        <v>13</v>
      </c>
      <c r="G68" s="53">
        <v>4</v>
      </c>
      <c r="H68" s="53">
        <v>3</v>
      </c>
      <c r="I68" s="53">
        <v>0</v>
      </c>
      <c r="J68" s="53">
        <v>2</v>
      </c>
      <c r="K68" s="53">
        <v>7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27</v>
      </c>
      <c r="F69" s="53">
        <v>0</v>
      </c>
      <c r="G69" s="53">
        <v>3</v>
      </c>
      <c r="H69" s="53">
        <v>0</v>
      </c>
      <c r="I69" s="53">
        <v>1</v>
      </c>
      <c r="J69" s="53">
        <v>2</v>
      </c>
      <c r="K69" s="53">
        <v>3</v>
      </c>
      <c r="L69" s="53">
        <v>1</v>
      </c>
      <c r="M69" s="53">
        <v>2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4</v>
      </c>
      <c r="C70" s="53">
        <v>4</v>
      </c>
      <c r="D70" s="53">
        <v>0</v>
      </c>
      <c r="E70" s="53">
        <v>369</v>
      </c>
      <c r="F70" s="53">
        <v>38</v>
      </c>
      <c r="G70" s="53">
        <v>12</v>
      </c>
      <c r="H70" s="53">
        <v>39</v>
      </c>
      <c r="I70" s="53">
        <v>2</v>
      </c>
      <c r="J70" s="53">
        <v>22</v>
      </c>
      <c r="K70" s="53">
        <v>16</v>
      </c>
      <c r="L70" s="53">
        <v>42</v>
      </c>
      <c r="M70" s="53">
        <v>21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2</v>
      </c>
      <c r="C71" s="53">
        <v>2</v>
      </c>
      <c r="D71" s="53">
        <v>0</v>
      </c>
      <c r="E71" s="53">
        <v>459</v>
      </c>
      <c r="F71" s="53">
        <v>64</v>
      </c>
      <c r="G71" s="53">
        <v>23</v>
      </c>
      <c r="H71" s="53">
        <v>25</v>
      </c>
      <c r="I71" s="53">
        <v>2</v>
      </c>
      <c r="J71" s="53">
        <v>14</v>
      </c>
      <c r="K71" s="53">
        <v>17</v>
      </c>
      <c r="L71" s="53">
        <v>46</v>
      </c>
      <c r="M71" s="53">
        <v>4</v>
      </c>
      <c r="N71" s="53">
        <v>0</v>
      </c>
      <c r="O71" s="53">
        <v>1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333</v>
      </c>
      <c r="F72" s="53">
        <v>109</v>
      </c>
      <c r="G72" s="53">
        <v>4</v>
      </c>
      <c r="H72" s="53">
        <v>9</v>
      </c>
      <c r="I72" s="53">
        <v>0</v>
      </c>
      <c r="J72" s="53">
        <v>29</v>
      </c>
      <c r="K72" s="53">
        <v>17</v>
      </c>
      <c r="L72" s="53">
        <v>11</v>
      </c>
      <c r="M72" s="53">
        <v>5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7</v>
      </c>
      <c r="C73" s="53">
        <v>7</v>
      </c>
      <c r="D73" s="53">
        <v>0</v>
      </c>
      <c r="E73" s="53">
        <v>1355</v>
      </c>
      <c r="F73" s="53">
        <v>45</v>
      </c>
      <c r="G73" s="53">
        <v>171</v>
      </c>
      <c r="H73" s="53">
        <v>152</v>
      </c>
      <c r="I73" s="53">
        <v>1</v>
      </c>
      <c r="J73" s="53">
        <v>52</v>
      </c>
      <c r="K73" s="53">
        <v>46</v>
      </c>
      <c r="L73" s="53">
        <v>54</v>
      </c>
      <c r="M73" s="53">
        <v>38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35</v>
      </c>
      <c r="C74" s="53">
        <v>36</v>
      </c>
      <c r="D74" s="53">
        <v>1</v>
      </c>
      <c r="E74" s="53">
        <v>1938</v>
      </c>
      <c r="F74" s="53">
        <v>18</v>
      </c>
      <c r="G74" s="53">
        <v>290</v>
      </c>
      <c r="H74" s="53">
        <v>1159</v>
      </c>
      <c r="I74" s="53">
        <v>316</v>
      </c>
      <c r="J74" s="53">
        <v>265</v>
      </c>
      <c r="K74" s="53">
        <v>68</v>
      </c>
      <c r="L74" s="53">
        <v>355</v>
      </c>
      <c r="M74" s="53">
        <v>94</v>
      </c>
      <c r="N74" s="53">
        <v>1</v>
      </c>
      <c r="O74" s="53">
        <v>2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38</v>
      </c>
      <c r="F75" s="53">
        <v>4</v>
      </c>
      <c r="G75" s="53">
        <v>1</v>
      </c>
      <c r="H75" s="53">
        <v>1</v>
      </c>
      <c r="I75" s="53">
        <v>1</v>
      </c>
      <c r="J75" s="53">
        <v>4</v>
      </c>
      <c r="K75" s="53">
        <v>5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1</v>
      </c>
      <c r="C76" s="53">
        <v>1</v>
      </c>
      <c r="D76" s="53">
        <v>0</v>
      </c>
      <c r="E76" s="53">
        <v>24</v>
      </c>
      <c r="F76" s="53">
        <v>0</v>
      </c>
      <c r="G76" s="53">
        <v>1</v>
      </c>
      <c r="H76" s="53">
        <v>1</v>
      </c>
      <c r="I76" s="53">
        <v>1</v>
      </c>
      <c r="J76" s="53">
        <v>2</v>
      </c>
      <c r="K76" s="53">
        <v>1</v>
      </c>
      <c r="L76" s="53">
        <v>2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38</v>
      </c>
      <c r="F77" s="53">
        <v>3</v>
      </c>
      <c r="G77" s="53">
        <v>2</v>
      </c>
      <c r="H77" s="53">
        <v>2</v>
      </c>
      <c r="I77" s="53">
        <v>0</v>
      </c>
      <c r="J77" s="53">
        <v>0</v>
      </c>
      <c r="K77" s="53">
        <v>5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5</v>
      </c>
      <c r="C78" s="53">
        <v>5</v>
      </c>
      <c r="D78" s="53">
        <v>0</v>
      </c>
      <c r="E78" s="53">
        <v>1063</v>
      </c>
      <c r="F78" s="53">
        <v>46</v>
      </c>
      <c r="G78" s="53">
        <v>85</v>
      </c>
      <c r="H78" s="53">
        <v>124</v>
      </c>
      <c r="I78" s="53">
        <v>6</v>
      </c>
      <c r="J78" s="53">
        <v>115</v>
      </c>
      <c r="K78" s="53">
        <v>44</v>
      </c>
      <c r="L78" s="53">
        <v>76</v>
      </c>
      <c r="M78" s="53">
        <v>44</v>
      </c>
      <c r="N78" s="53">
        <v>0</v>
      </c>
      <c r="O78" s="53">
        <v>1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21</v>
      </c>
      <c r="F79" s="53">
        <v>1</v>
      </c>
      <c r="G79" s="53">
        <v>0</v>
      </c>
      <c r="H79" s="53">
        <v>0</v>
      </c>
      <c r="I79" s="53">
        <v>0</v>
      </c>
      <c r="J79" s="53">
        <v>2</v>
      </c>
      <c r="K79" s="53">
        <v>2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1</v>
      </c>
      <c r="C80" s="53">
        <v>1</v>
      </c>
      <c r="D80" s="53">
        <v>0</v>
      </c>
      <c r="E80" s="53">
        <v>57</v>
      </c>
      <c r="F80" s="53">
        <v>12</v>
      </c>
      <c r="G80" s="53">
        <v>2</v>
      </c>
      <c r="H80" s="53">
        <v>2</v>
      </c>
      <c r="I80" s="53">
        <v>1</v>
      </c>
      <c r="J80" s="53">
        <v>4</v>
      </c>
      <c r="K80" s="53">
        <v>3</v>
      </c>
      <c r="L80" s="53">
        <v>3</v>
      </c>
      <c r="M80" s="53">
        <v>7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29</v>
      </c>
      <c r="F81" s="53">
        <v>10</v>
      </c>
      <c r="G81" s="53">
        <v>0</v>
      </c>
      <c r="H81" s="53">
        <v>2</v>
      </c>
      <c r="I81" s="53">
        <v>1</v>
      </c>
      <c r="J81" s="53">
        <v>1</v>
      </c>
      <c r="K81" s="53">
        <v>2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1</v>
      </c>
      <c r="C82" s="53">
        <v>1</v>
      </c>
      <c r="D82" s="53">
        <v>0</v>
      </c>
      <c r="E82" s="53">
        <v>32</v>
      </c>
      <c r="F82" s="53">
        <v>6</v>
      </c>
      <c r="G82" s="53">
        <v>1</v>
      </c>
      <c r="H82" s="53">
        <v>0</v>
      </c>
      <c r="I82" s="53">
        <v>1</v>
      </c>
      <c r="J82" s="53">
        <v>1</v>
      </c>
      <c r="K82" s="53">
        <v>3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40</v>
      </c>
      <c r="F83" s="53">
        <v>4</v>
      </c>
      <c r="G83" s="53">
        <v>1</v>
      </c>
      <c r="H83" s="53">
        <v>2</v>
      </c>
      <c r="I83" s="53">
        <v>0</v>
      </c>
      <c r="J83" s="53">
        <v>1</v>
      </c>
      <c r="K83" s="53">
        <v>4</v>
      </c>
      <c r="L83" s="53">
        <v>1</v>
      </c>
      <c r="M83" s="53">
        <v>4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5</v>
      </c>
      <c r="C84" s="53">
        <v>5</v>
      </c>
      <c r="D84" s="53">
        <v>1</v>
      </c>
      <c r="E84" s="53">
        <v>795</v>
      </c>
      <c r="F84" s="53">
        <v>8</v>
      </c>
      <c r="G84" s="53">
        <v>345</v>
      </c>
      <c r="H84" s="53">
        <v>468</v>
      </c>
      <c r="I84" s="53">
        <v>195</v>
      </c>
      <c r="J84" s="53">
        <v>71</v>
      </c>
      <c r="K84" s="53">
        <v>31</v>
      </c>
      <c r="L84" s="53">
        <v>131</v>
      </c>
      <c r="M84" s="53">
        <v>39</v>
      </c>
      <c r="N84" s="53">
        <v>1</v>
      </c>
      <c r="O84" s="53">
        <v>0</v>
      </c>
    </row>
    <row r="85" spans="1:15" x14ac:dyDescent="0.25">
      <c r="A85" s="57" t="s">
        <v>90</v>
      </c>
      <c r="B85" s="53">
        <v>2</v>
      </c>
      <c r="C85" s="53">
        <v>2</v>
      </c>
      <c r="D85" s="53">
        <v>0</v>
      </c>
      <c r="E85" s="53">
        <v>73</v>
      </c>
      <c r="F85" s="53">
        <v>8</v>
      </c>
      <c r="G85" s="53">
        <v>4</v>
      </c>
      <c r="H85" s="53">
        <v>5</v>
      </c>
      <c r="I85" s="53">
        <v>0</v>
      </c>
      <c r="J85" s="53">
        <v>19</v>
      </c>
      <c r="K85" s="53">
        <v>5</v>
      </c>
      <c r="L85" s="53">
        <v>5</v>
      </c>
      <c r="M85" s="53">
        <v>3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33</v>
      </c>
      <c r="F86" s="53">
        <v>7</v>
      </c>
      <c r="G86" s="53">
        <v>3</v>
      </c>
      <c r="H86" s="53">
        <v>1</v>
      </c>
      <c r="I86" s="53">
        <v>0</v>
      </c>
      <c r="J86" s="53">
        <v>0</v>
      </c>
      <c r="K86" s="53">
        <v>5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9</v>
      </c>
      <c r="C87" s="53">
        <v>11</v>
      </c>
      <c r="D87" s="53">
        <v>0</v>
      </c>
      <c r="E87" s="53">
        <v>380</v>
      </c>
      <c r="F87" s="53">
        <v>41</v>
      </c>
      <c r="G87" s="53">
        <v>31</v>
      </c>
      <c r="H87" s="53">
        <v>32</v>
      </c>
      <c r="I87" s="53">
        <v>1</v>
      </c>
      <c r="J87" s="53">
        <v>26</v>
      </c>
      <c r="K87" s="53">
        <v>33</v>
      </c>
      <c r="L87" s="53">
        <v>22</v>
      </c>
      <c r="M87" s="53">
        <v>12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28</v>
      </c>
      <c r="F88" s="53">
        <v>1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195</v>
      </c>
      <c r="F89" s="53">
        <v>59</v>
      </c>
      <c r="G89" s="53">
        <v>1</v>
      </c>
      <c r="H89" s="53">
        <v>6</v>
      </c>
      <c r="I89" s="53">
        <v>0</v>
      </c>
      <c r="J89" s="53">
        <v>8</v>
      </c>
      <c r="K89" s="53">
        <v>4</v>
      </c>
      <c r="L89" s="53">
        <v>2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5</v>
      </c>
      <c r="C90" s="53">
        <v>5</v>
      </c>
      <c r="D90" s="53">
        <v>1</v>
      </c>
      <c r="E90" s="53">
        <v>987</v>
      </c>
      <c r="F90" s="53">
        <v>8</v>
      </c>
      <c r="G90" s="53">
        <v>44</v>
      </c>
      <c r="H90" s="53">
        <v>61</v>
      </c>
      <c r="I90" s="53">
        <v>5</v>
      </c>
      <c r="J90" s="53">
        <v>80</v>
      </c>
      <c r="K90" s="53">
        <v>25</v>
      </c>
      <c r="L90" s="53">
        <v>80</v>
      </c>
      <c r="M90" s="53">
        <v>78</v>
      </c>
      <c r="N90" s="53">
        <v>1</v>
      </c>
      <c r="O90" s="53">
        <v>0</v>
      </c>
    </row>
    <row r="91" spans="1:15" x14ac:dyDescent="0.25">
      <c r="A91" s="57" t="s">
        <v>96</v>
      </c>
      <c r="B91" s="53">
        <v>2</v>
      </c>
      <c r="C91" s="53">
        <v>2</v>
      </c>
      <c r="D91" s="53">
        <v>0</v>
      </c>
      <c r="E91" s="53">
        <v>430</v>
      </c>
      <c r="F91" s="53">
        <v>80</v>
      </c>
      <c r="G91" s="53">
        <v>22</v>
      </c>
      <c r="H91" s="53">
        <v>24</v>
      </c>
      <c r="I91" s="53">
        <v>1</v>
      </c>
      <c r="J91" s="53">
        <v>12</v>
      </c>
      <c r="K91" s="53">
        <v>23</v>
      </c>
      <c r="L91" s="53">
        <v>9</v>
      </c>
      <c r="M91" s="53">
        <v>10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106</v>
      </c>
      <c r="C92" s="53">
        <v>116</v>
      </c>
      <c r="D92" s="53">
        <v>6</v>
      </c>
      <c r="E92" s="53">
        <v>6161</v>
      </c>
      <c r="F92" s="53">
        <v>33</v>
      </c>
      <c r="G92" s="53">
        <v>758</v>
      </c>
      <c r="H92" s="53">
        <v>3268</v>
      </c>
      <c r="I92" s="53">
        <v>935</v>
      </c>
      <c r="J92" s="53">
        <v>519</v>
      </c>
      <c r="K92" s="53">
        <v>222</v>
      </c>
      <c r="L92" s="53">
        <v>1237</v>
      </c>
      <c r="M92" s="53">
        <v>395</v>
      </c>
      <c r="N92" s="53">
        <v>7</v>
      </c>
      <c r="O92" s="53">
        <v>4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6</v>
      </c>
      <c r="F93" s="53">
        <v>0</v>
      </c>
      <c r="G93" s="53">
        <v>0</v>
      </c>
      <c r="H93" s="53">
        <v>1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40</v>
      </c>
      <c r="F94" s="53">
        <v>14</v>
      </c>
      <c r="G94" s="53">
        <v>0</v>
      </c>
      <c r="H94" s="53">
        <v>0</v>
      </c>
      <c r="I94" s="53">
        <v>0</v>
      </c>
      <c r="J94" s="53">
        <v>1</v>
      </c>
      <c r="K94" s="53">
        <v>5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16</v>
      </c>
      <c r="C95" s="53">
        <v>16</v>
      </c>
      <c r="D95" s="53">
        <v>0</v>
      </c>
      <c r="E95" s="53">
        <v>1502</v>
      </c>
      <c r="F95" s="53">
        <v>9</v>
      </c>
      <c r="G95" s="53">
        <v>100</v>
      </c>
      <c r="H95" s="53">
        <v>210</v>
      </c>
      <c r="I95" s="53">
        <v>16</v>
      </c>
      <c r="J95" s="53">
        <v>149</v>
      </c>
      <c r="K95" s="53">
        <v>22</v>
      </c>
      <c r="L95" s="53">
        <v>96</v>
      </c>
      <c r="M95" s="53">
        <v>112</v>
      </c>
      <c r="N95" s="53">
        <v>0</v>
      </c>
      <c r="O95" s="53">
        <v>1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20</v>
      </c>
      <c r="F96" s="53">
        <v>10</v>
      </c>
      <c r="G96" s="53">
        <v>1</v>
      </c>
      <c r="H96" s="53">
        <v>1</v>
      </c>
      <c r="I96" s="53">
        <v>0</v>
      </c>
      <c r="J96" s="53">
        <v>3</v>
      </c>
      <c r="K96" s="53">
        <v>5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2</v>
      </c>
      <c r="C97" s="53">
        <v>2</v>
      </c>
      <c r="D97" s="53">
        <v>0</v>
      </c>
      <c r="E97" s="53">
        <v>207</v>
      </c>
      <c r="F97" s="53">
        <v>36</v>
      </c>
      <c r="G97" s="53">
        <v>12</v>
      </c>
      <c r="H97" s="53">
        <v>38</v>
      </c>
      <c r="I97" s="53">
        <v>3</v>
      </c>
      <c r="J97" s="53">
        <v>21</v>
      </c>
      <c r="K97" s="53">
        <v>13</v>
      </c>
      <c r="L97" s="53">
        <v>25</v>
      </c>
      <c r="M97" s="53">
        <v>14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120</v>
      </c>
      <c r="F98" s="53">
        <v>11</v>
      </c>
      <c r="G98" s="53">
        <v>5</v>
      </c>
      <c r="H98" s="53">
        <v>15</v>
      </c>
      <c r="I98" s="53">
        <v>4</v>
      </c>
      <c r="J98" s="53">
        <v>6</v>
      </c>
      <c r="K98" s="53">
        <v>6</v>
      </c>
      <c r="L98" s="53">
        <v>21</v>
      </c>
      <c r="M98" s="53">
        <v>3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17</v>
      </c>
      <c r="F99" s="53">
        <v>0</v>
      </c>
      <c r="G99" s="53">
        <v>2</v>
      </c>
      <c r="H99" s="53">
        <v>1</v>
      </c>
      <c r="I99" s="53">
        <v>0</v>
      </c>
      <c r="J99" s="53">
        <v>2</v>
      </c>
      <c r="K99" s="53">
        <v>2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1</v>
      </c>
      <c r="C100" s="53">
        <v>1</v>
      </c>
      <c r="D100" s="53">
        <v>0</v>
      </c>
      <c r="E100" s="53">
        <v>47</v>
      </c>
      <c r="F100" s="53">
        <v>5</v>
      </c>
      <c r="G100" s="53">
        <v>4</v>
      </c>
      <c r="H100" s="53">
        <v>4</v>
      </c>
      <c r="I100" s="53">
        <v>0</v>
      </c>
      <c r="J100" s="53">
        <v>4</v>
      </c>
      <c r="K100" s="53">
        <v>2</v>
      </c>
      <c r="L100" s="53">
        <v>7</v>
      </c>
      <c r="M100" s="53">
        <v>3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23</v>
      </c>
      <c r="F101" s="53">
        <v>3</v>
      </c>
      <c r="G101" s="53">
        <v>1</v>
      </c>
      <c r="H101" s="53">
        <v>3</v>
      </c>
      <c r="I101" s="53">
        <v>0</v>
      </c>
      <c r="J101" s="53">
        <v>2</v>
      </c>
      <c r="K101" s="53">
        <v>3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5</v>
      </c>
      <c r="C102" s="53">
        <v>5</v>
      </c>
      <c r="D102" s="53">
        <v>1</v>
      </c>
      <c r="E102" s="53">
        <v>1161</v>
      </c>
      <c r="F102" s="53">
        <v>31</v>
      </c>
      <c r="G102" s="53">
        <v>95</v>
      </c>
      <c r="H102" s="53">
        <v>136</v>
      </c>
      <c r="I102" s="53">
        <v>16</v>
      </c>
      <c r="J102" s="53">
        <v>108</v>
      </c>
      <c r="K102" s="53">
        <v>54</v>
      </c>
      <c r="L102" s="53">
        <v>94</v>
      </c>
      <c r="M102" s="53">
        <v>48</v>
      </c>
      <c r="N102" s="53">
        <v>1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259</v>
      </c>
      <c r="F103" s="53">
        <v>4</v>
      </c>
      <c r="G103" s="53">
        <v>19</v>
      </c>
      <c r="H103" s="53">
        <v>29</v>
      </c>
      <c r="I103" s="53">
        <v>17</v>
      </c>
      <c r="J103" s="53">
        <v>34</v>
      </c>
      <c r="K103" s="53">
        <v>7</v>
      </c>
      <c r="L103" s="53">
        <v>7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6</v>
      </c>
      <c r="F104" s="53">
        <v>2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1</v>
      </c>
      <c r="C105" s="53">
        <v>1</v>
      </c>
      <c r="D105" s="53">
        <v>0</v>
      </c>
      <c r="E105" s="53">
        <v>86</v>
      </c>
      <c r="F105" s="53">
        <v>4</v>
      </c>
      <c r="G105" s="53">
        <v>13</v>
      </c>
      <c r="H105" s="53">
        <v>13</v>
      </c>
      <c r="I105" s="53">
        <v>2</v>
      </c>
      <c r="J105" s="53">
        <v>17</v>
      </c>
      <c r="K105" s="53">
        <v>2</v>
      </c>
      <c r="L105" s="53">
        <v>3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1</v>
      </c>
      <c r="C106" s="53">
        <v>1</v>
      </c>
      <c r="D106" s="53">
        <v>0</v>
      </c>
      <c r="E106" s="53">
        <v>22</v>
      </c>
      <c r="F106" s="53">
        <v>1</v>
      </c>
      <c r="G106" s="53">
        <v>3</v>
      </c>
      <c r="H106" s="53">
        <v>5</v>
      </c>
      <c r="I106" s="53">
        <v>1</v>
      </c>
      <c r="J106" s="53">
        <v>2</v>
      </c>
      <c r="K106" s="53">
        <v>4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102</v>
      </c>
      <c r="F107" s="53">
        <v>14</v>
      </c>
      <c r="G107" s="53">
        <v>1</v>
      </c>
      <c r="H107" s="53">
        <v>5</v>
      </c>
      <c r="I107" s="53">
        <v>0</v>
      </c>
      <c r="J107" s="53">
        <v>15</v>
      </c>
      <c r="K107" s="53">
        <v>19</v>
      </c>
      <c r="L107" s="53">
        <v>5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89</v>
      </c>
      <c r="C108" s="53">
        <v>92</v>
      </c>
      <c r="D108" s="53">
        <v>7</v>
      </c>
      <c r="E108" s="53">
        <v>6189</v>
      </c>
      <c r="F108" s="53">
        <v>36</v>
      </c>
      <c r="G108" s="53">
        <v>1637</v>
      </c>
      <c r="H108" s="53">
        <v>2805</v>
      </c>
      <c r="I108" s="53">
        <v>668</v>
      </c>
      <c r="J108" s="53">
        <v>738</v>
      </c>
      <c r="K108" s="53">
        <v>270</v>
      </c>
      <c r="L108" s="53">
        <v>297</v>
      </c>
      <c r="M108" s="53">
        <v>231</v>
      </c>
      <c r="N108" s="53">
        <v>7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17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53</v>
      </c>
      <c r="F110" s="53">
        <v>30</v>
      </c>
      <c r="G110" s="53">
        <v>3</v>
      </c>
      <c r="H110" s="53">
        <v>4</v>
      </c>
      <c r="I110" s="53">
        <v>1</v>
      </c>
      <c r="J110" s="53">
        <v>2</v>
      </c>
      <c r="K110" s="53">
        <v>4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27</v>
      </c>
      <c r="F111" s="53">
        <v>1</v>
      </c>
      <c r="G111" s="53">
        <v>2</v>
      </c>
      <c r="H111" s="53">
        <v>3</v>
      </c>
      <c r="I111" s="53">
        <v>1</v>
      </c>
      <c r="J111" s="53">
        <v>1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1</v>
      </c>
      <c r="E112" s="53">
        <v>17</v>
      </c>
      <c r="F112" s="53">
        <v>3</v>
      </c>
      <c r="G112" s="53">
        <v>0</v>
      </c>
      <c r="H112" s="53">
        <v>0</v>
      </c>
      <c r="I112" s="53">
        <v>0</v>
      </c>
      <c r="J112" s="53">
        <v>2</v>
      </c>
      <c r="K112" s="53">
        <v>1</v>
      </c>
      <c r="L112" s="53">
        <v>0</v>
      </c>
      <c r="M112" s="53">
        <v>0</v>
      </c>
      <c r="N112" s="53">
        <v>1</v>
      </c>
      <c r="O112" s="53">
        <v>0</v>
      </c>
    </row>
    <row r="113" spans="1:15" x14ac:dyDescent="0.25">
      <c r="A113" s="57" t="s">
        <v>118</v>
      </c>
      <c r="B113" s="53">
        <v>2</v>
      </c>
      <c r="C113" s="53">
        <v>3</v>
      </c>
      <c r="D113" s="53">
        <v>0</v>
      </c>
      <c r="E113" s="53">
        <v>80</v>
      </c>
      <c r="F113" s="53">
        <v>7</v>
      </c>
      <c r="G113" s="53">
        <v>13</v>
      </c>
      <c r="H113" s="53">
        <v>11</v>
      </c>
      <c r="I113" s="53">
        <v>2</v>
      </c>
      <c r="J113" s="53">
        <v>6</v>
      </c>
      <c r="K113" s="53">
        <v>6</v>
      </c>
      <c r="L113" s="53">
        <v>3</v>
      </c>
      <c r="M113" s="53">
        <v>4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131</v>
      </c>
      <c r="F114" s="53">
        <v>13</v>
      </c>
      <c r="G114" s="53">
        <v>1</v>
      </c>
      <c r="H114" s="53">
        <v>8</v>
      </c>
      <c r="I114" s="53">
        <v>0</v>
      </c>
      <c r="J114" s="53">
        <v>8</v>
      </c>
      <c r="K114" s="53">
        <v>11</v>
      </c>
      <c r="L114" s="53">
        <v>6</v>
      </c>
      <c r="M114" s="53">
        <v>6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36</v>
      </c>
      <c r="F115" s="53">
        <v>2</v>
      </c>
      <c r="G115" s="53">
        <v>8</v>
      </c>
      <c r="H115" s="53">
        <v>7</v>
      </c>
      <c r="I115" s="53">
        <v>1</v>
      </c>
      <c r="J115" s="53">
        <v>8</v>
      </c>
      <c r="K115" s="53">
        <v>3</v>
      </c>
      <c r="L115" s="53">
        <v>1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7</v>
      </c>
      <c r="C116" s="53">
        <v>7</v>
      </c>
      <c r="D116" s="53">
        <v>0</v>
      </c>
      <c r="E116" s="53">
        <v>368</v>
      </c>
      <c r="F116" s="53">
        <v>13</v>
      </c>
      <c r="G116" s="53">
        <v>9</v>
      </c>
      <c r="H116" s="53">
        <v>27</v>
      </c>
      <c r="I116" s="53">
        <v>0</v>
      </c>
      <c r="J116" s="53">
        <v>35</v>
      </c>
      <c r="K116" s="53">
        <v>18</v>
      </c>
      <c r="L116" s="53">
        <v>136</v>
      </c>
      <c r="M116" s="53">
        <v>80</v>
      </c>
      <c r="N116" s="53">
        <v>0</v>
      </c>
      <c r="O116" s="53">
        <v>1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22</v>
      </c>
      <c r="F117" s="53">
        <v>2</v>
      </c>
      <c r="G117" s="53">
        <v>0</v>
      </c>
      <c r="H117" s="53">
        <v>1</v>
      </c>
      <c r="I117" s="53">
        <v>0</v>
      </c>
      <c r="J117" s="53">
        <v>0</v>
      </c>
      <c r="K117" s="53">
        <v>7</v>
      </c>
      <c r="L117" s="53">
        <v>0</v>
      </c>
      <c r="M117" s="53">
        <v>2</v>
      </c>
      <c r="N117" s="53">
        <v>0</v>
      </c>
      <c r="O117" s="53">
        <v>1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38</v>
      </c>
      <c r="F118" s="53">
        <v>6</v>
      </c>
      <c r="G118" s="53">
        <v>3</v>
      </c>
      <c r="H118" s="53">
        <v>2</v>
      </c>
      <c r="I118" s="53">
        <v>0</v>
      </c>
      <c r="J118" s="53">
        <v>0</v>
      </c>
      <c r="K118" s="53">
        <v>7</v>
      </c>
      <c r="L118" s="53">
        <v>3</v>
      </c>
      <c r="M118" s="53">
        <v>4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3</v>
      </c>
      <c r="C119" s="53">
        <v>3</v>
      </c>
      <c r="D119" s="53">
        <v>0</v>
      </c>
      <c r="E119" s="53">
        <v>199</v>
      </c>
      <c r="F119" s="53">
        <v>16</v>
      </c>
      <c r="G119" s="53">
        <v>13</v>
      </c>
      <c r="H119" s="53">
        <v>17</v>
      </c>
      <c r="I119" s="53">
        <v>1</v>
      </c>
      <c r="J119" s="53">
        <v>6</v>
      </c>
      <c r="K119" s="53">
        <v>2</v>
      </c>
      <c r="L119" s="53">
        <v>4</v>
      </c>
      <c r="M119" s="53">
        <v>4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49</v>
      </c>
      <c r="F120" s="53">
        <v>10</v>
      </c>
      <c r="G120" s="53">
        <v>0</v>
      </c>
      <c r="H120" s="53">
        <v>0</v>
      </c>
      <c r="I120" s="53">
        <v>0</v>
      </c>
      <c r="J120" s="53">
        <v>1</v>
      </c>
      <c r="K120" s="53">
        <v>3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2</v>
      </c>
      <c r="C121" s="53">
        <v>2</v>
      </c>
      <c r="D121" s="53">
        <v>1</v>
      </c>
      <c r="E121" s="53">
        <v>541</v>
      </c>
      <c r="F121" s="53">
        <v>5</v>
      </c>
      <c r="G121" s="53">
        <v>37</v>
      </c>
      <c r="H121" s="53">
        <v>90</v>
      </c>
      <c r="I121" s="53">
        <v>10</v>
      </c>
      <c r="J121" s="53">
        <v>43</v>
      </c>
      <c r="K121" s="53">
        <v>21</v>
      </c>
      <c r="L121" s="53">
        <v>86</v>
      </c>
      <c r="M121" s="53">
        <v>26</v>
      </c>
      <c r="N121" s="53">
        <v>1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74</v>
      </c>
      <c r="F122" s="53">
        <v>21</v>
      </c>
      <c r="G122" s="53">
        <v>1</v>
      </c>
      <c r="H122" s="53">
        <v>17</v>
      </c>
      <c r="I122" s="53">
        <v>4</v>
      </c>
      <c r="J122" s="53">
        <v>6</v>
      </c>
      <c r="K122" s="53">
        <v>11</v>
      </c>
      <c r="L122" s="53">
        <v>1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22</v>
      </c>
      <c r="F123" s="53">
        <v>1</v>
      </c>
      <c r="G123" s="53">
        <v>1</v>
      </c>
      <c r="H123" s="53">
        <v>2</v>
      </c>
      <c r="I123" s="53">
        <v>0</v>
      </c>
      <c r="J123" s="53">
        <v>1</v>
      </c>
      <c r="K123" s="53">
        <v>0</v>
      </c>
      <c r="L123" s="53">
        <v>1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25</v>
      </c>
      <c r="F124" s="53">
        <v>2</v>
      </c>
      <c r="G124" s="53">
        <v>1</v>
      </c>
      <c r="H124" s="53">
        <v>1</v>
      </c>
      <c r="I124" s="53">
        <v>0</v>
      </c>
      <c r="J124" s="53">
        <v>2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61</v>
      </c>
      <c r="F125" s="53">
        <v>13</v>
      </c>
      <c r="G125" s="53">
        <v>1</v>
      </c>
      <c r="H125" s="53">
        <v>2</v>
      </c>
      <c r="I125" s="53">
        <v>0</v>
      </c>
      <c r="J125" s="53">
        <v>7</v>
      </c>
      <c r="K125" s="53">
        <v>2</v>
      </c>
      <c r="L125" s="53">
        <v>1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1</v>
      </c>
      <c r="C126" s="53">
        <v>1</v>
      </c>
      <c r="D126" s="53">
        <v>0</v>
      </c>
      <c r="E126" s="53">
        <v>62</v>
      </c>
      <c r="F126" s="53">
        <v>6</v>
      </c>
      <c r="G126" s="53">
        <v>4</v>
      </c>
      <c r="H126" s="53">
        <v>8</v>
      </c>
      <c r="I126" s="53">
        <v>0</v>
      </c>
      <c r="J126" s="53">
        <v>8</v>
      </c>
      <c r="K126" s="53">
        <v>4</v>
      </c>
      <c r="L126" s="53">
        <v>10</v>
      </c>
      <c r="M126" s="53">
        <v>6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7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1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1</v>
      </c>
      <c r="C128" s="53">
        <v>1</v>
      </c>
      <c r="D128" s="53">
        <v>0</v>
      </c>
      <c r="E128" s="53">
        <v>17</v>
      </c>
      <c r="F128" s="53">
        <v>5</v>
      </c>
      <c r="G128" s="53">
        <v>2</v>
      </c>
      <c r="H128" s="53">
        <v>3</v>
      </c>
      <c r="I128" s="53">
        <v>0</v>
      </c>
      <c r="J128" s="53">
        <v>1</v>
      </c>
      <c r="K128" s="53">
        <v>2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1</v>
      </c>
      <c r="E129" s="53">
        <v>27</v>
      </c>
      <c r="F129" s="53">
        <v>3</v>
      </c>
      <c r="G129" s="53">
        <v>0</v>
      </c>
      <c r="H129" s="53">
        <v>2</v>
      </c>
      <c r="I129" s="53">
        <v>1</v>
      </c>
      <c r="J129" s="53">
        <v>1</v>
      </c>
      <c r="K129" s="53">
        <v>2</v>
      </c>
      <c r="L129" s="53">
        <v>0</v>
      </c>
      <c r="M129" s="53">
        <v>0</v>
      </c>
      <c r="N129" s="53">
        <v>1</v>
      </c>
      <c r="O129" s="53">
        <v>0</v>
      </c>
    </row>
    <row r="130" spans="1:15" x14ac:dyDescent="0.25">
      <c r="A130" s="57" t="s">
        <v>135</v>
      </c>
      <c r="B130" s="53">
        <v>3</v>
      </c>
      <c r="C130" s="53">
        <v>3</v>
      </c>
      <c r="D130" s="53">
        <v>0</v>
      </c>
      <c r="E130" s="53">
        <v>115</v>
      </c>
      <c r="F130" s="53">
        <v>14</v>
      </c>
      <c r="G130" s="53">
        <v>12</v>
      </c>
      <c r="H130" s="53">
        <v>4</v>
      </c>
      <c r="I130" s="53">
        <v>2</v>
      </c>
      <c r="J130" s="53">
        <v>3</v>
      </c>
      <c r="K130" s="53">
        <v>10</v>
      </c>
      <c r="L130" s="53">
        <v>3</v>
      </c>
      <c r="M130" s="53">
        <v>3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12</v>
      </c>
      <c r="F131" s="53">
        <v>0</v>
      </c>
      <c r="G131" s="53">
        <v>1</v>
      </c>
      <c r="H131" s="53">
        <v>0</v>
      </c>
      <c r="I131" s="53">
        <v>1</v>
      </c>
      <c r="J131" s="53">
        <v>0</v>
      </c>
      <c r="K131" s="53">
        <v>1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22</v>
      </c>
      <c r="F132" s="53">
        <v>1</v>
      </c>
      <c r="G132" s="53">
        <v>1</v>
      </c>
      <c r="H132" s="53">
        <v>0</v>
      </c>
      <c r="I132" s="53">
        <v>0</v>
      </c>
      <c r="J132" s="53">
        <v>2</v>
      </c>
      <c r="K132" s="53">
        <v>3</v>
      </c>
      <c r="L132" s="53">
        <v>2</v>
      </c>
      <c r="M132" s="53">
        <v>0</v>
      </c>
      <c r="N132" s="53">
        <v>0</v>
      </c>
      <c r="O132" s="53">
        <v>1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37</v>
      </c>
      <c r="F133" s="53">
        <v>10</v>
      </c>
      <c r="G133" s="53">
        <v>0</v>
      </c>
      <c r="H133" s="53">
        <v>2</v>
      </c>
      <c r="I133" s="53">
        <v>2</v>
      </c>
      <c r="J133" s="53">
        <v>3</v>
      </c>
      <c r="K133" s="53">
        <v>5</v>
      </c>
      <c r="L133" s="53">
        <v>3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110</v>
      </c>
      <c r="F134" s="53">
        <v>3</v>
      </c>
      <c r="G134" s="53">
        <v>14</v>
      </c>
      <c r="H134" s="53">
        <v>3</v>
      </c>
      <c r="I134" s="53">
        <v>1</v>
      </c>
      <c r="J134" s="53">
        <v>18</v>
      </c>
      <c r="K134" s="53">
        <v>16</v>
      </c>
      <c r="L134" s="53">
        <v>7</v>
      </c>
      <c r="M134" s="53">
        <v>7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1</v>
      </c>
      <c r="C135" s="53">
        <v>1</v>
      </c>
      <c r="D135" s="53">
        <v>0</v>
      </c>
      <c r="E135" s="53">
        <v>78</v>
      </c>
      <c r="F135" s="53">
        <v>14</v>
      </c>
      <c r="G135" s="53">
        <v>0</v>
      </c>
      <c r="H135" s="53">
        <v>2</v>
      </c>
      <c r="I135" s="53">
        <v>0</v>
      </c>
      <c r="J135" s="53">
        <v>6</v>
      </c>
      <c r="K135" s="53">
        <v>10</v>
      </c>
      <c r="L135" s="53">
        <v>10</v>
      </c>
      <c r="M135" s="53">
        <v>3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1</v>
      </c>
      <c r="C136" s="53">
        <v>1</v>
      </c>
      <c r="D136" s="53">
        <v>0</v>
      </c>
      <c r="E136" s="53">
        <v>8</v>
      </c>
      <c r="F136" s="53">
        <v>1</v>
      </c>
      <c r="G136" s="53">
        <v>0</v>
      </c>
      <c r="H136" s="53">
        <v>2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17</v>
      </c>
      <c r="C137" s="53">
        <v>17</v>
      </c>
      <c r="D137" s="53">
        <v>0</v>
      </c>
      <c r="E137" s="53">
        <v>1148</v>
      </c>
      <c r="F137" s="53">
        <v>56</v>
      </c>
      <c r="G137" s="53">
        <v>56</v>
      </c>
      <c r="H137" s="53">
        <v>196</v>
      </c>
      <c r="I137" s="53">
        <v>19</v>
      </c>
      <c r="J137" s="53">
        <v>97</v>
      </c>
      <c r="K137" s="53">
        <v>68</v>
      </c>
      <c r="L137" s="53">
        <v>53</v>
      </c>
      <c r="M137" s="53">
        <v>52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10</v>
      </c>
      <c r="F138" s="53">
        <v>1</v>
      </c>
      <c r="G138" s="53">
        <v>2</v>
      </c>
      <c r="H138" s="53">
        <v>1</v>
      </c>
      <c r="I138" s="53">
        <v>0</v>
      </c>
      <c r="J138" s="53">
        <v>0</v>
      </c>
      <c r="K138" s="53">
        <v>4</v>
      </c>
      <c r="L138" s="53">
        <v>1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1</v>
      </c>
      <c r="E139" s="53">
        <v>124</v>
      </c>
      <c r="F139" s="53">
        <v>8</v>
      </c>
      <c r="G139" s="53">
        <v>8</v>
      </c>
      <c r="H139" s="53">
        <v>38</v>
      </c>
      <c r="I139" s="53">
        <v>9</v>
      </c>
      <c r="J139" s="53">
        <v>4</v>
      </c>
      <c r="K139" s="53">
        <v>6</v>
      </c>
      <c r="L139" s="53">
        <v>1</v>
      </c>
      <c r="M139" s="53">
        <v>0</v>
      </c>
      <c r="N139" s="53">
        <v>1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33</v>
      </c>
      <c r="F140" s="53">
        <v>6</v>
      </c>
      <c r="G140" s="53">
        <v>3</v>
      </c>
      <c r="H140" s="53">
        <v>4</v>
      </c>
      <c r="I140" s="53">
        <v>1</v>
      </c>
      <c r="J140" s="53">
        <v>6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1</v>
      </c>
      <c r="C141" s="53">
        <v>1</v>
      </c>
      <c r="D141" s="53">
        <v>0</v>
      </c>
      <c r="E141" s="53">
        <v>29</v>
      </c>
      <c r="F141" s="53">
        <v>10</v>
      </c>
      <c r="G141" s="53">
        <v>0</v>
      </c>
      <c r="H141" s="53">
        <v>0</v>
      </c>
      <c r="I141" s="53">
        <v>0</v>
      </c>
      <c r="J141" s="53">
        <v>0</v>
      </c>
      <c r="K141" s="53">
        <v>10</v>
      </c>
      <c r="L141" s="53">
        <v>0</v>
      </c>
      <c r="M141" s="53">
        <v>1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1</v>
      </c>
      <c r="C142" s="53">
        <v>1</v>
      </c>
      <c r="D142" s="53">
        <v>0</v>
      </c>
      <c r="E142" s="53">
        <v>12</v>
      </c>
      <c r="F142" s="53">
        <v>5</v>
      </c>
      <c r="G142" s="53">
        <v>0</v>
      </c>
      <c r="H142" s="53">
        <v>1</v>
      </c>
      <c r="I142" s="53">
        <v>0</v>
      </c>
      <c r="J142" s="53">
        <v>0</v>
      </c>
      <c r="K142" s="53">
        <v>6</v>
      </c>
      <c r="L142" s="53">
        <v>3</v>
      </c>
      <c r="M142" s="53">
        <v>2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81</v>
      </c>
      <c r="F143" s="53">
        <v>26</v>
      </c>
      <c r="G143" s="53">
        <v>2</v>
      </c>
      <c r="H143" s="53">
        <v>6</v>
      </c>
      <c r="I143" s="53">
        <v>0</v>
      </c>
      <c r="J143" s="53">
        <v>0</v>
      </c>
      <c r="K143" s="53">
        <v>2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1</v>
      </c>
      <c r="C144" s="53">
        <v>1</v>
      </c>
      <c r="D144" s="53">
        <v>0</v>
      </c>
      <c r="E144" s="53">
        <v>183</v>
      </c>
      <c r="F144" s="53">
        <v>1</v>
      </c>
      <c r="G144" s="53">
        <v>49</v>
      </c>
      <c r="H144" s="53">
        <v>29</v>
      </c>
      <c r="I144" s="53">
        <v>20</v>
      </c>
      <c r="J144" s="53">
        <v>26</v>
      </c>
      <c r="K144" s="53">
        <v>5</v>
      </c>
      <c r="L144" s="53">
        <v>67</v>
      </c>
      <c r="M144" s="53">
        <v>5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13</v>
      </c>
      <c r="F145" s="53">
        <v>4</v>
      </c>
      <c r="G145" s="53">
        <v>0</v>
      </c>
      <c r="H145" s="53">
        <v>0</v>
      </c>
      <c r="I145" s="53">
        <v>0</v>
      </c>
      <c r="J145" s="53">
        <v>0</v>
      </c>
      <c r="K145" s="53">
        <v>2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22</v>
      </c>
      <c r="F146" s="53">
        <v>1</v>
      </c>
      <c r="G146" s="53">
        <v>2</v>
      </c>
      <c r="H146" s="53">
        <v>2</v>
      </c>
      <c r="I146" s="53">
        <v>1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89</v>
      </c>
      <c r="F147" s="53">
        <v>9</v>
      </c>
      <c r="G147" s="53">
        <v>9</v>
      </c>
      <c r="H147" s="53">
        <v>10</v>
      </c>
      <c r="I147" s="53">
        <v>2</v>
      </c>
      <c r="J147" s="53">
        <v>3</v>
      </c>
      <c r="K147" s="53">
        <v>10</v>
      </c>
      <c r="L147" s="53">
        <v>2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2</v>
      </c>
      <c r="C148" s="53">
        <v>2</v>
      </c>
      <c r="D148" s="53">
        <v>0</v>
      </c>
      <c r="E148" s="53">
        <v>461</v>
      </c>
      <c r="F148" s="53">
        <v>69</v>
      </c>
      <c r="G148" s="53">
        <v>28</v>
      </c>
      <c r="H148" s="53">
        <v>43</v>
      </c>
      <c r="I148" s="53">
        <v>2</v>
      </c>
      <c r="J148" s="53">
        <v>44</v>
      </c>
      <c r="K148" s="53">
        <v>43</v>
      </c>
      <c r="L148" s="53">
        <v>58</v>
      </c>
      <c r="M148" s="53">
        <v>27</v>
      </c>
      <c r="N148" s="53">
        <v>0</v>
      </c>
      <c r="O148" s="53">
        <v>1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29</v>
      </c>
      <c r="F149" s="53">
        <v>4</v>
      </c>
      <c r="G149" s="53">
        <v>1</v>
      </c>
      <c r="H149" s="53">
        <v>4</v>
      </c>
      <c r="I149" s="53">
        <v>1</v>
      </c>
      <c r="J149" s="53">
        <v>0</v>
      </c>
      <c r="K149" s="53">
        <v>0</v>
      </c>
      <c r="L149" s="53">
        <v>0</v>
      </c>
      <c r="M149" s="53">
        <v>1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1</v>
      </c>
      <c r="C150" s="53">
        <v>1</v>
      </c>
      <c r="D150" s="53">
        <v>0</v>
      </c>
      <c r="E150" s="53">
        <v>51</v>
      </c>
      <c r="F150" s="53">
        <v>2</v>
      </c>
      <c r="G150" s="53">
        <v>1</v>
      </c>
      <c r="H150" s="53">
        <v>2</v>
      </c>
      <c r="I150" s="53">
        <v>0</v>
      </c>
      <c r="J150" s="53">
        <v>2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18</v>
      </c>
      <c r="F151" s="53">
        <v>1</v>
      </c>
      <c r="G151" s="53">
        <v>1</v>
      </c>
      <c r="H151" s="53">
        <v>2</v>
      </c>
      <c r="I151" s="53">
        <v>0</v>
      </c>
      <c r="J151" s="53">
        <v>2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1</v>
      </c>
      <c r="C152" s="53">
        <v>1</v>
      </c>
      <c r="D152" s="53">
        <v>0</v>
      </c>
      <c r="E152" s="53">
        <v>31</v>
      </c>
      <c r="F152" s="53">
        <v>4</v>
      </c>
      <c r="G152" s="53">
        <v>4</v>
      </c>
      <c r="H152" s="53">
        <v>0</v>
      </c>
      <c r="I152" s="53">
        <v>0</v>
      </c>
      <c r="J152" s="53">
        <v>0</v>
      </c>
      <c r="K152" s="53">
        <v>0</v>
      </c>
      <c r="L152" s="53">
        <v>1</v>
      </c>
      <c r="M152" s="53">
        <v>1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15</v>
      </c>
      <c r="C153" s="53">
        <v>16</v>
      </c>
      <c r="D153" s="53">
        <v>0</v>
      </c>
      <c r="E153" s="53">
        <v>461</v>
      </c>
      <c r="F153" s="53">
        <v>17</v>
      </c>
      <c r="G153" s="53">
        <v>38</v>
      </c>
      <c r="H153" s="53">
        <v>153</v>
      </c>
      <c r="I153" s="53">
        <v>19</v>
      </c>
      <c r="J153" s="53">
        <v>45</v>
      </c>
      <c r="K153" s="53">
        <v>31</v>
      </c>
      <c r="L153" s="53">
        <v>46</v>
      </c>
      <c r="M153" s="53">
        <v>40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2</v>
      </c>
      <c r="C154" s="53">
        <v>2</v>
      </c>
      <c r="D154" s="53">
        <v>2</v>
      </c>
      <c r="E154" s="53">
        <v>343</v>
      </c>
      <c r="F154" s="53">
        <v>4</v>
      </c>
      <c r="G154" s="53">
        <v>23</v>
      </c>
      <c r="H154" s="53">
        <v>16</v>
      </c>
      <c r="I154" s="53">
        <v>0</v>
      </c>
      <c r="J154" s="53">
        <v>30</v>
      </c>
      <c r="K154" s="53">
        <v>22</v>
      </c>
      <c r="L154" s="53">
        <v>60</v>
      </c>
      <c r="M154" s="53">
        <v>26</v>
      </c>
      <c r="N154" s="53">
        <v>3</v>
      </c>
      <c r="O154" s="53">
        <v>0</v>
      </c>
    </row>
    <row r="155" spans="1:15" x14ac:dyDescent="0.25">
      <c r="A155" s="57" t="s">
        <v>160</v>
      </c>
      <c r="B155" s="53">
        <v>3</v>
      </c>
      <c r="C155" s="53">
        <v>3</v>
      </c>
      <c r="D155" s="53">
        <v>0</v>
      </c>
      <c r="E155" s="53">
        <v>393</v>
      </c>
      <c r="F155" s="53">
        <v>66</v>
      </c>
      <c r="G155" s="53">
        <v>14</v>
      </c>
      <c r="H155" s="53">
        <v>24</v>
      </c>
      <c r="I155" s="53">
        <v>6</v>
      </c>
      <c r="J155" s="53">
        <v>13</v>
      </c>
      <c r="K155" s="53">
        <v>25</v>
      </c>
      <c r="L155" s="53">
        <v>7</v>
      </c>
      <c r="M155" s="53">
        <v>15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5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2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1</v>
      </c>
      <c r="C157" s="53">
        <v>1</v>
      </c>
      <c r="D157" s="53">
        <v>0</v>
      </c>
      <c r="E157" s="53">
        <v>126</v>
      </c>
      <c r="F157" s="53">
        <v>15</v>
      </c>
      <c r="G157" s="53">
        <v>4</v>
      </c>
      <c r="H157" s="53">
        <v>3</v>
      </c>
      <c r="I157" s="53">
        <v>0</v>
      </c>
      <c r="J157" s="53">
        <v>7</v>
      </c>
      <c r="K157" s="53">
        <v>8</v>
      </c>
      <c r="L157" s="53">
        <v>8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31</v>
      </c>
      <c r="F158" s="53">
        <v>4</v>
      </c>
      <c r="G158" s="53">
        <v>0</v>
      </c>
      <c r="H158" s="53">
        <v>3</v>
      </c>
      <c r="I158" s="53">
        <v>0</v>
      </c>
      <c r="J158" s="53">
        <v>0</v>
      </c>
      <c r="K158" s="53">
        <v>3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1</v>
      </c>
      <c r="C159" s="53">
        <v>1</v>
      </c>
      <c r="D159" s="53">
        <v>0</v>
      </c>
      <c r="E159" s="53">
        <v>26</v>
      </c>
      <c r="F159" s="53">
        <v>2</v>
      </c>
      <c r="G159" s="53">
        <v>0</v>
      </c>
      <c r="H159" s="53">
        <v>0</v>
      </c>
      <c r="I159" s="53">
        <v>0</v>
      </c>
      <c r="J159" s="53">
        <v>1</v>
      </c>
      <c r="K159" s="53">
        <v>2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13</v>
      </c>
      <c r="C160" s="53">
        <v>13</v>
      </c>
      <c r="D160" s="53">
        <v>0</v>
      </c>
      <c r="E160" s="53">
        <v>1669</v>
      </c>
      <c r="F160" s="53">
        <v>13</v>
      </c>
      <c r="G160" s="53">
        <v>290</v>
      </c>
      <c r="H160" s="53">
        <v>237</v>
      </c>
      <c r="I160" s="53">
        <v>18</v>
      </c>
      <c r="J160" s="53">
        <v>195</v>
      </c>
      <c r="K160" s="53">
        <v>152</v>
      </c>
      <c r="L160" s="53">
        <v>155</v>
      </c>
      <c r="M160" s="53">
        <v>50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70</v>
      </c>
      <c r="F161" s="53">
        <v>16</v>
      </c>
      <c r="G161" s="53">
        <v>1</v>
      </c>
      <c r="H161" s="53">
        <v>7</v>
      </c>
      <c r="I161" s="53">
        <v>4</v>
      </c>
      <c r="J161" s="53">
        <v>4</v>
      </c>
      <c r="K161" s="53">
        <v>5</v>
      </c>
      <c r="L161" s="53">
        <v>3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21</v>
      </c>
      <c r="F162" s="53">
        <v>4</v>
      </c>
      <c r="G162" s="53">
        <v>3</v>
      </c>
      <c r="H162" s="53">
        <v>3</v>
      </c>
      <c r="I162" s="53">
        <v>2</v>
      </c>
      <c r="J162" s="53">
        <v>0</v>
      </c>
      <c r="K162" s="53">
        <v>3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40</v>
      </c>
      <c r="F163" s="53">
        <v>8</v>
      </c>
      <c r="G163" s="53">
        <v>4</v>
      </c>
      <c r="H163" s="53">
        <v>2</v>
      </c>
      <c r="I163" s="53">
        <v>0</v>
      </c>
      <c r="J163" s="53">
        <v>4</v>
      </c>
      <c r="K163" s="53">
        <v>3</v>
      </c>
      <c r="L163" s="53">
        <v>3</v>
      </c>
      <c r="M163" s="53">
        <v>0</v>
      </c>
      <c r="N163" s="53">
        <v>0</v>
      </c>
      <c r="O163" s="53">
        <v>1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37</v>
      </c>
      <c r="F164" s="53">
        <v>5</v>
      </c>
      <c r="G164" s="53">
        <v>2</v>
      </c>
      <c r="H164" s="53">
        <v>1</v>
      </c>
      <c r="I164" s="53">
        <v>0</v>
      </c>
      <c r="J164" s="53">
        <v>0</v>
      </c>
      <c r="K164" s="53">
        <v>4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1</v>
      </c>
      <c r="C165" s="53">
        <v>1</v>
      </c>
      <c r="D165" s="53">
        <v>0</v>
      </c>
      <c r="E165" s="53">
        <v>17</v>
      </c>
      <c r="F165" s="53">
        <v>1</v>
      </c>
      <c r="G165" s="53">
        <v>1</v>
      </c>
      <c r="H165" s="53">
        <v>0</v>
      </c>
      <c r="I165" s="53">
        <v>0</v>
      </c>
      <c r="J165" s="53">
        <v>1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2</v>
      </c>
      <c r="D166" s="53">
        <v>0</v>
      </c>
      <c r="E166" s="53">
        <v>70</v>
      </c>
      <c r="F166" s="53">
        <v>9</v>
      </c>
      <c r="G166" s="53">
        <v>14</v>
      </c>
      <c r="H166" s="53">
        <v>7</v>
      </c>
      <c r="I166" s="53">
        <v>1</v>
      </c>
      <c r="J166" s="53">
        <v>10</v>
      </c>
      <c r="K166" s="53">
        <v>5</v>
      </c>
      <c r="L166" s="53">
        <v>7</v>
      </c>
      <c r="M166" s="53">
        <v>7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43</v>
      </c>
      <c r="F167" s="53">
        <v>6</v>
      </c>
      <c r="G167" s="53">
        <v>4</v>
      </c>
      <c r="H167" s="53">
        <v>7</v>
      </c>
      <c r="I167" s="53">
        <v>1</v>
      </c>
      <c r="J167" s="53">
        <v>5</v>
      </c>
      <c r="K167" s="53">
        <v>2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7</v>
      </c>
      <c r="C168" s="53">
        <v>7</v>
      </c>
      <c r="D168" s="53">
        <v>0</v>
      </c>
      <c r="E168" s="53">
        <v>401</v>
      </c>
      <c r="F168" s="53">
        <v>13</v>
      </c>
      <c r="G168" s="53">
        <v>47</v>
      </c>
      <c r="H168" s="53">
        <v>202</v>
      </c>
      <c r="I168" s="53">
        <v>87</v>
      </c>
      <c r="J168" s="53">
        <v>49</v>
      </c>
      <c r="K168" s="53">
        <v>14</v>
      </c>
      <c r="L168" s="53">
        <v>59</v>
      </c>
      <c r="M168" s="53">
        <v>16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19</v>
      </c>
      <c r="C169" s="53">
        <v>22</v>
      </c>
      <c r="D169" s="53">
        <v>1</v>
      </c>
      <c r="E169" s="53">
        <v>1610</v>
      </c>
      <c r="F169" s="53">
        <v>4</v>
      </c>
      <c r="G169" s="53">
        <v>185</v>
      </c>
      <c r="H169" s="53">
        <v>847</v>
      </c>
      <c r="I169" s="53">
        <v>126</v>
      </c>
      <c r="J169" s="53">
        <v>141</v>
      </c>
      <c r="K169" s="53">
        <v>52</v>
      </c>
      <c r="L169" s="53">
        <v>198</v>
      </c>
      <c r="M169" s="53">
        <v>66</v>
      </c>
      <c r="N169" s="53">
        <v>1</v>
      </c>
      <c r="O169" s="53">
        <v>0</v>
      </c>
    </row>
    <row r="170" spans="1:15" x14ac:dyDescent="0.25">
      <c r="A170" s="57" t="s">
        <v>175</v>
      </c>
      <c r="B170" s="53">
        <v>6</v>
      </c>
      <c r="C170" s="53">
        <v>6</v>
      </c>
      <c r="D170" s="53">
        <v>0</v>
      </c>
      <c r="E170" s="53">
        <v>481</v>
      </c>
      <c r="F170" s="53">
        <v>4</v>
      </c>
      <c r="G170" s="53">
        <v>22</v>
      </c>
      <c r="H170" s="53">
        <v>99</v>
      </c>
      <c r="I170" s="53">
        <v>8</v>
      </c>
      <c r="J170" s="53">
        <v>37</v>
      </c>
      <c r="K170" s="53">
        <v>14</v>
      </c>
      <c r="L170" s="53">
        <v>90</v>
      </c>
      <c r="M170" s="53">
        <v>23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13</v>
      </c>
      <c r="F171" s="53">
        <v>0</v>
      </c>
      <c r="G171" s="53">
        <v>0</v>
      </c>
      <c r="H171" s="53">
        <v>1</v>
      </c>
      <c r="I171" s="53">
        <v>0</v>
      </c>
      <c r="J171" s="53">
        <v>1</v>
      </c>
      <c r="K171" s="53">
        <v>1</v>
      </c>
      <c r="L171" s="53">
        <v>0</v>
      </c>
      <c r="M171" s="53">
        <v>1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35</v>
      </c>
      <c r="F172" s="53">
        <v>3</v>
      </c>
      <c r="G172" s="53">
        <v>0</v>
      </c>
      <c r="H172" s="53">
        <v>4</v>
      </c>
      <c r="I172" s="53">
        <v>0</v>
      </c>
      <c r="J172" s="53">
        <v>4</v>
      </c>
      <c r="K172" s="53">
        <v>2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11</v>
      </c>
      <c r="F173" s="53">
        <v>2</v>
      </c>
      <c r="G173" s="53">
        <v>0</v>
      </c>
      <c r="H173" s="53">
        <v>1</v>
      </c>
      <c r="I173" s="53">
        <v>0</v>
      </c>
      <c r="J173" s="53">
        <v>1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5</v>
      </c>
      <c r="C174" s="53">
        <v>5</v>
      </c>
      <c r="D174" s="53">
        <v>0</v>
      </c>
      <c r="E174" s="53">
        <v>908</v>
      </c>
      <c r="F174" s="53">
        <v>5</v>
      </c>
      <c r="G174" s="53">
        <v>188</v>
      </c>
      <c r="H174" s="53">
        <v>167</v>
      </c>
      <c r="I174" s="53">
        <v>77</v>
      </c>
      <c r="J174" s="53">
        <v>114</v>
      </c>
      <c r="K174" s="53">
        <v>44</v>
      </c>
      <c r="L174" s="53">
        <v>121</v>
      </c>
      <c r="M174" s="53">
        <v>39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71</v>
      </c>
      <c r="F175" s="53">
        <v>3</v>
      </c>
      <c r="G175" s="53">
        <v>3</v>
      </c>
      <c r="H175" s="53">
        <v>4</v>
      </c>
      <c r="I175" s="53">
        <v>0</v>
      </c>
      <c r="J175" s="53">
        <v>1</v>
      </c>
      <c r="K175" s="53">
        <v>2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1</v>
      </c>
      <c r="C176" s="53">
        <v>2</v>
      </c>
      <c r="D176" s="53">
        <v>0</v>
      </c>
      <c r="E176" s="53">
        <v>14</v>
      </c>
      <c r="F176" s="53">
        <v>6</v>
      </c>
      <c r="G176" s="53">
        <v>2</v>
      </c>
      <c r="H176" s="53">
        <v>1</v>
      </c>
      <c r="I176" s="53">
        <v>1</v>
      </c>
      <c r="J176" s="53">
        <v>0</v>
      </c>
      <c r="K176" s="53">
        <v>4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65</v>
      </c>
      <c r="F177" s="53">
        <v>6</v>
      </c>
      <c r="G177" s="53">
        <v>8</v>
      </c>
      <c r="H177" s="53">
        <v>4</v>
      </c>
      <c r="I177" s="53">
        <v>1</v>
      </c>
      <c r="J177" s="53">
        <v>1</v>
      </c>
      <c r="K177" s="53">
        <v>5</v>
      </c>
      <c r="L177" s="53">
        <v>2</v>
      </c>
      <c r="M177" s="53">
        <v>2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98</v>
      </c>
      <c r="F178" s="53">
        <v>0</v>
      </c>
      <c r="G178" s="53">
        <v>11</v>
      </c>
      <c r="H178" s="53">
        <v>14</v>
      </c>
      <c r="I178" s="53">
        <v>2</v>
      </c>
      <c r="J178" s="53">
        <v>14</v>
      </c>
      <c r="K178" s="53">
        <v>4</v>
      </c>
      <c r="L178" s="53">
        <v>32</v>
      </c>
      <c r="M178" s="53">
        <v>3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3</v>
      </c>
      <c r="C179" s="53">
        <v>3</v>
      </c>
      <c r="D179" s="53">
        <v>0</v>
      </c>
      <c r="E179" s="53">
        <v>209</v>
      </c>
      <c r="F179" s="53">
        <v>8</v>
      </c>
      <c r="G179" s="53">
        <v>22</v>
      </c>
      <c r="H179" s="53">
        <v>53</v>
      </c>
      <c r="I179" s="53">
        <v>23</v>
      </c>
      <c r="J179" s="53">
        <v>35</v>
      </c>
      <c r="K179" s="53">
        <v>9</v>
      </c>
      <c r="L179" s="53">
        <v>56</v>
      </c>
      <c r="M179" s="53">
        <v>7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1</v>
      </c>
      <c r="C180" s="53">
        <v>1</v>
      </c>
      <c r="D180" s="53">
        <v>0</v>
      </c>
      <c r="E180" s="53">
        <v>11</v>
      </c>
      <c r="F180" s="53">
        <v>3</v>
      </c>
      <c r="G180" s="53">
        <v>0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1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0</v>
      </c>
      <c r="E181" s="53">
        <v>107</v>
      </c>
      <c r="F181" s="53">
        <v>30</v>
      </c>
      <c r="G181" s="53">
        <v>17</v>
      </c>
      <c r="H181" s="53">
        <v>5</v>
      </c>
      <c r="I181" s="53">
        <v>1</v>
      </c>
      <c r="J181" s="53">
        <v>6</v>
      </c>
      <c r="K181" s="53">
        <v>5</v>
      </c>
      <c r="L181" s="53">
        <v>0</v>
      </c>
      <c r="M181" s="53">
        <v>2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59</v>
      </c>
      <c r="F182" s="53">
        <v>15</v>
      </c>
      <c r="G182" s="53">
        <v>1</v>
      </c>
      <c r="H182" s="53">
        <v>4</v>
      </c>
      <c r="I182" s="53">
        <v>0</v>
      </c>
      <c r="J182" s="53">
        <v>7</v>
      </c>
      <c r="K182" s="53">
        <v>6</v>
      </c>
      <c r="L182" s="53">
        <v>1</v>
      </c>
      <c r="M182" s="53">
        <v>5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18</v>
      </c>
      <c r="F183" s="53">
        <v>1</v>
      </c>
      <c r="G183" s="53">
        <v>0</v>
      </c>
      <c r="H183" s="53">
        <v>0</v>
      </c>
      <c r="I183" s="53">
        <v>0</v>
      </c>
      <c r="J183" s="53">
        <v>1</v>
      </c>
      <c r="K183" s="53">
        <v>1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61</v>
      </c>
      <c r="F184" s="53">
        <v>7</v>
      </c>
      <c r="G184" s="53">
        <v>3</v>
      </c>
      <c r="H184" s="53">
        <v>1</v>
      </c>
      <c r="I184" s="53">
        <v>0</v>
      </c>
      <c r="J184" s="53">
        <v>6</v>
      </c>
      <c r="K184" s="53">
        <v>1</v>
      </c>
      <c r="L184" s="53">
        <v>1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3</v>
      </c>
      <c r="C185" s="53">
        <v>3</v>
      </c>
      <c r="D185" s="53">
        <v>1</v>
      </c>
      <c r="E185" s="53">
        <v>298</v>
      </c>
      <c r="F185" s="53">
        <v>12</v>
      </c>
      <c r="G185" s="53">
        <v>20</v>
      </c>
      <c r="H185" s="53">
        <v>14</v>
      </c>
      <c r="I185" s="53">
        <v>0</v>
      </c>
      <c r="J185" s="53">
        <v>46</v>
      </c>
      <c r="K185" s="53">
        <v>18</v>
      </c>
      <c r="L185" s="53">
        <v>81</v>
      </c>
      <c r="M185" s="53">
        <v>9</v>
      </c>
      <c r="N185" s="53">
        <v>1</v>
      </c>
      <c r="O185" s="53">
        <v>0</v>
      </c>
    </row>
    <row r="186" spans="1:15" x14ac:dyDescent="0.25">
      <c r="A186" s="57" t="s">
        <v>191</v>
      </c>
      <c r="B186" s="53">
        <v>2</v>
      </c>
      <c r="C186" s="53">
        <v>3</v>
      </c>
      <c r="D186" s="53">
        <v>0</v>
      </c>
      <c r="E186" s="53">
        <v>311</v>
      </c>
      <c r="F186" s="53">
        <v>5</v>
      </c>
      <c r="G186" s="53">
        <v>38</v>
      </c>
      <c r="H186" s="53">
        <v>71</v>
      </c>
      <c r="I186" s="53">
        <v>45</v>
      </c>
      <c r="J186" s="53">
        <v>11</v>
      </c>
      <c r="K186" s="53">
        <v>2</v>
      </c>
      <c r="L186" s="53">
        <v>18</v>
      </c>
      <c r="M186" s="53">
        <v>2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1</v>
      </c>
      <c r="C187" s="53">
        <v>1</v>
      </c>
      <c r="D187" s="53">
        <v>0</v>
      </c>
      <c r="E187" s="53">
        <v>61</v>
      </c>
      <c r="F187" s="53">
        <v>45</v>
      </c>
      <c r="G187" s="53">
        <v>1</v>
      </c>
      <c r="H187" s="53">
        <v>1</v>
      </c>
      <c r="I187" s="53">
        <v>0</v>
      </c>
      <c r="J187" s="53">
        <v>0</v>
      </c>
      <c r="K187" s="53">
        <v>8</v>
      </c>
      <c r="L187" s="53">
        <v>0</v>
      </c>
      <c r="M187" s="53">
        <v>1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87</v>
      </c>
      <c r="F188" s="53">
        <v>1</v>
      </c>
      <c r="G188" s="53">
        <v>1</v>
      </c>
      <c r="H188" s="53">
        <v>2</v>
      </c>
      <c r="I188" s="53">
        <v>0</v>
      </c>
      <c r="J188" s="53">
        <v>5</v>
      </c>
      <c r="K188" s="53">
        <v>1</v>
      </c>
      <c r="L188" s="53">
        <v>3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94</v>
      </c>
      <c r="F189" s="53">
        <v>17</v>
      </c>
      <c r="G189" s="53">
        <v>1</v>
      </c>
      <c r="H189" s="53">
        <v>11</v>
      </c>
      <c r="I189" s="53">
        <v>0</v>
      </c>
      <c r="J189" s="53">
        <v>7</v>
      </c>
      <c r="K189" s="53">
        <v>2</v>
      </c>
      <c r="L189" s="53">
        <v>2</v>
      </c>
      <c r="M189" s="53">
        <v>4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17</v>
      </c>
      <c r="F190" s="53">
        <v>0</v>
      </c>
      <c r="G190" s="53">
        <v>0</v>
      </c>
      <c r="H190" s="53">
        <v>3</v>
      </c>
      <c r="I190" s="53">
        <v>0</v>
      </c>
      <c r="J190" s="53">
        <v>3</v>
      </c>
      <c r="K190" s="53">
        <v>2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3</v>
      </c>
      <c r="C191" s="53">
        <v>3</v>
      </c>
      <c r="D191" s="53">
        <v>0</v>
      </c>
      <c r="E191" s="53">
        <v>205</v>
      </c>
      <c r="F191" s="53">
        <v>0</v>
      </c>
      <c r="G191" s="53">
        <v>13</v>
      </c>
      <c r="H191" s="53">
        <v>24</v>
      </c>
      <c r="I191" s="53">
        <v>0</v>
      </c>
      <c r="J191" s="53">
        <v>20</v>
      </c>
      <c r="K191" s="53">
        <v>19</v>
      </c>
      <c r="L191" s="53">
        <v>18</v>
      </c>
      <c r="M191" s="53">
        <v>14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261</v>
      </c>
      <c r="F192" s="53">
        <v>19</v>
      </c>
      <c r="G192" s="53">
        <v>22</v>
      </c>
      <c r="H192" s="53">
        <v>14</v>
      </c>
      <c r="I192" s="53">
        <v>2</v>
      </c>
      <c r="J192" s="53">
        <v>17</v>
      </c>
      <c r="K192" s="53">
        <v>7</v>
      </c>
      <c r="L192" s="53">
        <v>10</v>
      </c>
      <c r="M192" s="53">
        <v>6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1</v>
      </c>
      <c r="E193" s="53">
        <v>112</v>
      </c>
      <c r="F193" s="53">
        <v>21</v>
      </c>
      <c r="G193" s="53">
        <v>5</v>
      </c>
      <c r="H193" s="53">
        <v>17</v>
      </c>
      <c r="I193" s="53">
        <v>2</v>
      </c>
      <c r="J193" s="53">
        <v>2</v>
      </c>
      <c r="K193" s="53">
        <v>3</v>
      </c>
      <c r="L193" s="53">
        <v>2</v>
      </c>
      <c r="M193" s="53">
        <v>5</v>
      </c>
      <c r="N193" s="53">
        <v>1</v>
      </c>
      <c r="O193" s="53">
        <v>0</v>
      </c>
    </row>
    <row r="194" spans="1:15" x14ac:dyDescent="0.25">
      <c r="A194" s="57" t="s">
        <v>199</v>
      </c>
      <c r="B194" s="53">
        <v>4</v>
      </c>
      <c r="C194" s="53">
        <v>4</v>
      </c>
      <c r="D194" s="53">
        <v>0</v>
      </c>
      <c r="E194" s="53">
        <v>554</v>
      </c>
      <c r="F194" s="53">
        <v>1</v>
      </c>
      <c r="G194" s="53">
        <v>22</v>
      </c>
      <c r="H194" s="53">
        <v>25</v>
      </c>
      <c r="I194" s="53">
        <v>3</v>
      </c>
      <c r="J194" s="53">
        <v>93</v>
      </c>
      <c r="K194" s="53">
        <v>23</v>
      </c>
      <c r="L194" s="53">
        <v>51</v>
      </c>
      <c r="M194" s="53">
        <v>25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13</v>
      </c>
      <c r="F195" s="53">
        <v>4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1</v>
      </c>
      <c r="C196" s="53">
        <v>1</v>
      </c>
      <c r="D196" s="53">
        <v>0</v>
      </c>
      <c r="E196" s="53">
        <v>13</v>
      </c>
      <c r="F196" s="53">
        <v>0</v>
      </c>
      <c r="G196" s="53">
        <v>1</v>
      </c>
      <c r="H196" s="53">
        <v>1</v>
      </c>
      <c r="I196" s="53">
        <v>1</v>
      </c>
      <c r="J196" s="53">
        <v>2</v>
      </c>
      <c r="K196" s="53">
        <v>1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92</v>
      </c>
      <c r="C197" s="53">
        <v>99</v>
      </c>
      <c r="D197" s="53">
        <v>6</v>
      </c>
      <c r="E197" s="53">
        <v>3353</v>
      </c>
      <c r="F197" s="53">
        <v>93</v>
      </c>
      <c r="G197" s="53">
        <v>621</v>
      </c>
      <c r="H197" s="53">
        <v>1862</v>
      </c>
      <c r="I197" s="53">
        <v>583</v>
      </c>
      <c r="J197" s="53">
        <v>585</v>
      </c>
      <c r="K197" s="53">
        <v>222</v>
      </c>
      <c r="L197" s="53">
        <v>437</v>
      </c>
      <c r="M197" s="53">
        <v>250</v>
      </c>
      <c r="N197" s="53">
        <v>6</v>
      </c>
      <c r="O197" s="53">
        <v>2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5</v>
      </c>
      <c r="F198" s="53">
        <v>4</v>
      </c>
      <c r="G198" s="53">
        <v>2</v>
      </c>
      <c r="H198" s="53">
        <v>2</v>
      </c>
      <c r="I198" s="53">
        <v>1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23</v>
      </c>
      <c r="C199" s="53">
        <v>23</v>
      </c>
      <c r="D199" s="53">
        <v>1</v>
      </c>
      <c r="E199" s="53">
        <v>1327</v>
      </c>
      <c r="F199" s="53">
        <v>24</v>
      </c>
      <c r="G199" s="53">
        <v>109</v>
      </c>
      <c r="H199" s="53">
        <v>582</v>
      </c>
      <c r="I199" s="53">
        <v>33</v>
      </c>
      <c r="J199" s="53">
        <v>106</v>
      </c>
      <c r="K199" s="53">
        <v>77</v>
      </c>
      <c r="L199" s="53">
        <v>145</v>
      </c>
      <c r="M199" s="53">
        <v>71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3</v>
      </c>
      <c r="C200" s="53">
        <v>3</v>
      </c>
      <c r="D200" s="53">
        <v>1</v>
      </c>
      <c r="E200" s="53">
        <v>214</v>
      </c>
      <c r="F200" s="53">
        <v>5</v>
      </c>
      <c r="G200" s="53">
        <v>13</v>
      </c>
      <c r="H200" s="53">
        <v>14</v>
      </c>
      <c r="I200" s="53">
        <v>3</v>
      </c>
      <c r="J200" s="53">
        <v>44</v>
      </c>
      <c r="K200" s="53">
        <v>14</v>
      </c>
      <c r="L200" s="53">
        <v>52</v>
      </c>
      <c r="M200" s="53">
        <v>11</v>
      </c>
      <c r="N200" s="53">
        <v>1</v>
      </c>
      <c r="O200" s="53">
        <v>1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114</v>
      </c>
      <c r="F201" s="53">
        <v>12</v>
      </c>
      <c r="G201" s="53">
        <v>0</v>
      </c>
      <c r="H201" s="53">
        <v>3</v>
      </c>
      <c r="I201" s="53">
        <v>0</v>
      </c>
      <c r="J201" s="53">
        <v>13</v>
      </c>
      <c r="K201" s="53">
        <v>6</v>
      </c>
      <c r="L201" s="53">
        <v>2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28</v>
      </c>
      <c r="F202" s="53">
        <v>1</v>
      </c>
      <c r="G202" s="53">
        <v>1</v>
      </c>
      <c r="H202" s="53">
        <v>0</v>
      </c>
      <c r="I202" s="53">
        <v>1</v>
      </c>
      <c r="J202" s="53">
        <v>1</v>
      </c>
      <c r="K202" s="53">
        <v>0</v>
      </c>
      <c r="L202" s="53">
        <v>3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85</v>
      </c>
      <c r="F203" s="53">
        <v>34</v>
      </c>
      <c r="G203" s="53">
        <v>3</v>
      </c>
      <c r="H203" s="53">
        <v>3</v>
      </c>
      <c r="I203" s="53">
        <v>0</v>
      </c>
      <c r="J203" s="53">
        <v>2</v>
      </c>
      <c r="K203" s="53">
        <v>5</v>
      </c>
      <c r="L203" s="53">
        <v>3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19</v>
      </c>
      <c r="F204" s="53">
        <v>0</v>
      </c>
      <c r="G204" s="53">
        <v>1</v>
      </c>
      <c r="H204" s="53">
        <v>2</v>
      </c>
      <c r="I204" s="53">
        <v>0</v>
      </c>
      <c r="J204" s="53">
        <v>1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2</v>
      </c>
      <c r="D205" s="53">
        <v>0</v>
      </c>
      <c r="E205" s="53">
        <v>217</v>
      </c>
      <c r="F205" s="53">
        <v>5</v>
      </c>
      <c r="G205" s="53">
        <v>22</v>
      </c>
      <c r="H205" s="53">
        <v>5</v>
      </c>
      <c r="I205" s="53">
        <v>0</v>
      </c>
      <c r="J205" s="53">
        <v>28</v>
      </c>
      <c r="K205" s="53">
        <v>6</v>
      </c>
      <c r="L205" s="53">
        <v>38</v>
      </c>
      <c r="M205" s="53">
        <v>8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58</v>
      </c>
      <c r="F206" s="53">
        <v>17</v>
      </c>
      <c r="G206" s="53">
        <v>0</v>
      </c>
      <c r="H206" s="53">
        <v>0</v>
      </c>
      <c r="I206" s="53">
        <v>0</v>
      </c>
      <c r="J206" s="53">
        <v>1</v>
      </c>
      <c r="K206" s="53">
        <v>3</v>
      </c>
      <c r="L206" s="53">
        <v>2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25</v>
      </c>
      <c r="F207" s="53">
        <v>2</v>
      </c>
      <c r="G207" s="53">
        <v>1</v>
      </c>
      <c r="H207" s="53">
        <v>2</v>
      </c>
      <c r="I207" s="53">
        <v>0</v>
      </c>
      <c r="J207" s="53">
        <v>8</v>
      </c>
      <c r="K207" s="53">
        <v>1</v>
      </c>
      <c r="L207" s="53">
        <v>2</v>
      </c>
      <c r="M207" s="53">
        <v>1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48</v>
      </c>
      <c r="F208" s="53">
        <v>5</v>
      </c>
      <c r="G208" s="53">
        <v>1</v>
      </c>
      <c r="H208" s="53">
        <v>0</v>
      </c>
      <c r="I208" s="53">
        <v>0</v>
      </c>
      <c r="J208" s="53">
        <v>1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47</v>
      </c>
      <c r="F209" s="53">
        <v>3</v>
      </c>
      <c r="G209" s="53">
        <v>3</v>
      </c>
      <c r="H209" s="53">
        <v>3</v>
      </c>
      <c r="I209" s="53">
        <v>1</v>
      </c>
      <c r="J209" s="53">
        <v>17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72</v>
      </c>
      <c r="F210" s="53">
        <v>7</v>
      </c>
      <c r="G210" s="53">
        <v>9</v>
      </c>
      <c r="H210" s="53">
        <v>7</v>
      </c>
      <c r="I210" s="53">
        <v>0</v>
      </c>
      <c r="J210" s="53">
        <v>11</v>
      </c>
      <c r="K210" s="53">
        <v>3</v>
      </c>
      <c r="L210" s="53">
        <v>2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36</v>
      </c>
      <c r="F211" s="53">
        <v>8</v>
      </c>
      <c r="G211" s="53">
        <v>2</v>
      </c>
      <c r="H211" s="53">
        <v>5</v>
      </c>
      <c r="I211" s="53">
        <v>1</v>
      </c>
      <c r="J211" s="53">
        <v>1</v>
      </c>
      <c r="K211" s="53">
        <v>6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210</v>
      </c>
      <c r="F212" s="53">
        <v>15</v>
      </c>
      <c r="G212" s="53">
        <v>11</v>
      </c>
      <c r="H212" s="53">
        <v>24</v>
      </c>
      <c r="I212" s="53">
        <v>2</v>
      </c>
      <c r="J212" s="53">
        <v>28</v>
      </c>
      <c r="K212" s="53">
        <v>4</v>
      </c>
      <c r="L212" s="53">
        <v>5</v>
      </c>
      <c r="M212" s="53">
        <v>18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5</v>
      </c>
      <c r="C213" s="53">
        <v>5</v>
      </c>
      <c r="D213" s="53">
        <v>1</v>
      </c>
      <c r="E213" s="53">
        <v>407</v>
      </c>
      <c r="F213" s="53">
        <v>5</v>
      </c>
      <c r="G213" s="53">
        <v>41</v>
      </c>
      <c r="H213" s="53">
        <v>78</v>
      </c>
      <c r="I213" s="53">
        <v>12</v>
      </c>
      <c r="J213" s="53">
        <v>63</v>
      </c>
      <c r="K213" s="53">
        <v>16</v>
      </c>
      <c r="L213" s="53">
        <v>69</v>
      </c>
      <c r="M213" s="53">
        <v>61</v>
      </c>
      <c r="N213" s="53">
        <v>1</v>
      </c>
      <c r="O213" s="53">
        <v>0</v>
      </c>
    </row>
    <row r="214" spans="1:15" x14ac:dyDescent="0.25">
      <c r="A214" s="57" t="s">
        <v>219</v>
      </c>
      <c r="B214" s="53">
        <v>5</v>
      </c>
      <c r="C214" s="53">
        <v>5</v>
      </c>
      <c r="D214" s="53">
        <v>2</v>
      </c>
      <c r="E214" s="53">
        <v>1112</v>
      </c>
      <c r="F214" s="53">
        <v>23</v>
      </c>
      <c r="G214" s="53">
        <v>100</v>
      </c>
      <c r="H214" s="53">
        <v>159</v>
      </c>
      <c r="I214" s="53">
        <v>3</v>
      </c>
      <c r="J214" s="53">
        <v>153</v>
      </c>
      <c r="K214" s="53">
        <v>55</v>
      </c>
      <c r="L214" s="53">
        <v>54</v>
      </c>
      <c r="M214" s="53">
        <v>51</v>
      </c>
      <c r="N214" s="53">
        <v>2</v>
      </c>
      <c r="O214" s="53">
        <v>1</v>
      </c>
    </row>
    <row r="215" spans="1:15" x14ac:dyDescent="0.25">
      <c r="A215" s="57" t="s">
        <v>220</v>
      </c>
      <c r="B215" s="53">
        <v>1</v>
      </c>
      <c r="C215" s="53">
        <v>1</v>
      </c>
      <c r="D215" s="53">
        <v>0</v>
      </c>
      <c r="E215" s="53">
        <v>29</v>
      </c>
      <c r="F215" s="53">
        <v>1</v>
      </c>
      <c r="G215" s="53">
        <v>0</v>
      </c>
      <c r="H215" s="53">
        <v>1</v>
      </c>
      <c r="I215" s="53">
        <v>2</v>
      </c>
      <c r="J215" s="53">
        <v>4</v>
      </c>
      <c r="K215" s="53">
        <v>5</v>
      </c>
      <c r="L215" s="53">
        <v>6</v>
      </c>
      <c r="M215" s="53">
        <v>4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9</v>
      </c>
      <c r="C216" s="53">
        <v>9</v>
      </c>
      <c r="D216" s="53">
        <v>0</v>
      </c>
      <c r="E216" s="53">
        <v>994</v>
      </c>
      <c r="F216" s="53">
        <v>14</v>
      </c>
      <c r="G216" s="53">
        <v>58</v>
      </c>
      <c r="H216" s="53">
        <v>103</v>
      </c>
      <c r="I216" s="53">
        <v>12</v>
      </c>
      <c r="J216" s="53">
        <v>72</v>
      </c>
      <c r="K216" s="53">
        <v>16</v>
      </c>
      <c r="L216" s="53">
        <v>50</v>
      </c>
      <c r="M216" s="53">
        <v>20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25</v>
      </c>
      <c r="F217" s="53">
        <v>0</v>
      </c>
      <c r="G217" s="53">
        <v>3</v>
      </c>
      <c r="H217" s="53">
        <v>3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51</v>
      </c>
      <c r="F218" s="53">
        <v>9</v>
      </c>
      <c r="G218" s="53">
        <v>0</v>
      </c>
      <c r="H218" s="53">
        <v>4</v>
      </c>
      <c r="I218" s="53">
        <v>0</v>
      </c>
      <c r="J218" s="53">
        <v>9</v>
      </c>
      <c r="K218" s="53">
        <v>3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20</v>
      </c>
      <c r="F219" s="53">
        <v>3</v>
      </c>
      <c r="G219" s="53">
        <v>1</v>
      </c>
      <c r="H219" s="53">
        <v>3</v>
      </c>
      <c r="I219" s="53">
        <v>0</v>
      </c>
      <c r="J219" s="53">
        <v>0</v>
      </c>
      <c r="K219" s="53">
        <v>3</v>
      </c>
      <c r="L219" s="53">
        <v>1</v>
      </c>
      <c r="M219" s="53">
        <v>1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1</v>
      </c>
      <c r="C220" s="53">
        <v>1</v>
      </c>
      <c r="D220" s="53">
        <v>0</v>
      </c>
      <c r="E220" s="53">
        <v>61</v>
      </c>
      <c r="F220" s="53">
        <v>5</v>
      </c>
      <c r="G220" s="53">
        <v>2</v>
      </c>
      <c r="H220" s="53">
        <v>3</v>
      </c>
      <c r="I220" s="53">
        <v>0</v>
      </c>
      <c r="J220" s="53">
        <v>5</v>
      </c>
      <c r="K220" s="53">
        <v>3</v>
      </c>
      <c r="L220" s="53">
        <v>2</v>
      </c>
      <c r="M220" s="53">
        <v>1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14</v>
      </c>
      <c r="F221" s="53">
        <v>2</v>
      </c>
      <c r="G221" s="53">
        <v>1</v>
      </c>
      <c r="H221" s="53">
        <v>1</v>
      </c>
      <c r="I221" s="53">
        <v>0</v>
      </c>
      <c r="J221" s="53">
        <v>1</v>
      </c>
      <c r="K221" s="53">
        <v>1</v>
      </c>
      <c r="L221" s="53">
        <v>0</v>
      </c>
      <c r="M221" s="53">
        <v>1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2</v>
      </c>
      <c r="C222" s="53">
        <v>2</v>
      </c>
      <c r="D222" s="53">
        <v>0</v>
      </c>
      <c r="E222" s="53">
        <v>57</v>
      </c>
      <c r="F222" s="53">
        <v>5</v>
      </c>
      <c r="G222" s="53">
        <v>1</v>
      </c>
      <c r="H222" s="53">
        <v>4</v>
      </c>
      <c r="I222" s="53">
        <v>1</v>
      </c>
      <c r="J222" s="53">
        <v>9</v>
      </c>
      <c r="K222" s="53">
        <v>5</v>
      </c>
      <c r="L222" s="53">
        <v>14</v>
      </c>
      <c r="M222" s="53">
        <v>8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59</v>
      </c>
      <c r="F223" s="53">
        <v>11</v>
      </c>
      <c r="G223" s="53">
        <v>0</v>
      </c>
      <c r="H223" s="53">
        <v>4</v>
      </c>
      <c r="I223" s="53">
        <v>0</v>
      </c>
      <c r="J223" s="53">
        <v>4</v>
      </c>
      <c r="K223" s="53">
        <v>2</v>
      </c>
      <c r="L223" s="53">
        <v>5</v>
      </c>
      <c r="M223" s="53">
        <v>1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33</v>
      </c>
      <c r="F224" s="53">
        <v>19</v>
      </c>
      <c r="G224" s="53">
        <v>0</v>
      </c>
      <c r="H224" s="53">
        <v>0</v>
      </c>
      <c r="I224" s="53">
        <v>0</v>
      </c>
      <c r="J224" s="53">
        <v>0</v>
      </c>
      <c r="K224" s="53">
        <v>2</v>
      </c>
      <c r="L224" s="53">
        <v>2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23</v>
      </c>
      <c r="F225" s="53">
        <v>6</v>
      </c>
      <c r="G225" s="53">
        <v>0</v>
      </c>
      <c r="H225" s="53">
        <v>0</v>
      </c>
      <c r="I225" s="53">
        <v>0</v>
      </c>
      <c r="J225" s="53">
        <v>0</v>
      </c>
      <c r="K225" s="53">
        <v>8</v>
      </c>
      <c r="L225" s="53">
        <v>1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4</v>
      </c>
      <c r="C226" s="53">
        <v>4</v>
      </c>
      <c r="D226" s="53">
        <v>0</v>
      </c>
      <c r="E226" s="53">
        <v>443</v>
      </c>
      <c r="F226" s="53">
        <v>46</v>
      </c>
      <c r="G226" s="53">
        <v>15</v>
      </c>
      <c r="H226" s="53">
        <v>47</v>
      </c>
      <c r="I226" s="53">
        <v>0</v>
      </c>
      <c r="J226" s="53">
        <v>48</v>
      </c>
      <c r="K226" s="53">
        <v>48</v>
      </c>
      <c r="L226" s="53">
        <v>47</v>
      </c>
      <c r="M226" s="53">
        <v>110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21</v>
      </c>
      <c r="F227" s="53">
        <v>1</v>
      </c>
      <c r="G227" s="53">
        <v>1</v>
      </c>
      <c r="H227" s="53">
        <v>4</v>
      </c>
      <c r="I227" s="53">
        <v>0</v>
      </c>
      <c r="J227" s="53">
        <v>2</v>
      </c>
      <c r="K227" s="53">
        <v>4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1</v>
      </c>
      <c r="C228" s="53">
        <v>2</v>
      </c>
      <c r="D228" s="53">
        <v>0</v>
      </c>
      <c r="E228" s="53">
        <v>31</v>
      </c>
      <c r="F228" s="53">
        <v>10</v>
      </c>
      <c r="G228" s="53">
        <v>1</v>
      </c>
      <c r="H228" s="53">
        <v>0</v>
      </c>
      <c r="I228" s="53">
        <v>0</v>
      </c>
      <c r="J228" s="53">
        <v>0</v>
      </c>
      <c r="K228" s="53">
        <v>3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21</v>
      </c>
      <c r="F229" s="53">
        <v>6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1</v>
      </c>
      <c r="C230" s="53">
        <v>1</v>
      </c>
      <c r="D230" s="53">
        <v>0</v>
      </c>
      <c r="E230" s="53">
        <v>143</v>
      </c>
      <c r="F230" s="53">
        <v>3</v>
      </c>
      <c r="G230" s="53">
        <v>19</v>
      </c>
      <c r="H230" s="53">
        <v>20</v>
      </c>
      <c r="I230" s="53">
        <v>20</v>
      </c>
      <c r="J230" s="53">
        <v>29</v>
      </c>
      <c r="K230" s="53">
        <v>3</v>
      </c>
      <c r="L230" s="53">
        <v>119</v>
      </c>
      <c r="M230" s="53">
        <v>8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1</v>
      </c>
      <c r="C231" s="53">
        <v>1</v>
      </c>
      <c r="D231" s="53">
        <v>0</v>
      </c>
      <c r="E231" s="53">
        <v>22</v>
      </c>
      <c r="F231" s="53">
        <v>4</v>
      </c>
      <c r="G231" s="53">
        <v>1</v>
      </c>
      <c r="H231" s="53">
        <v>3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16</v>
      </c>
      <c r="F232" s="53">
        <v>5</v>
      </c>
      <c r="G232" s="53">
        <v>1</v>
      </c>
      <c r="H232" s="53">
        <v>1</v>
      </c>
      <c r="I232" s="53">
        <v>0</v>
      </c>
      <c r="J232" s="53">
        <v>1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18</v>
      </c>
      <c r="F233" s="53">
        <v>0</v>
      </c>
      <c r="G233" s="53">
        <v>0</v>
      </c>
      <c r="H233" s="53">
        <v>2</v>
      </c>
      <c r="I233" s="53">
        <v>0</v>
      </c>
      <c r="J233" s="53">
        <v>1</v>
      </c>
      <c r="K233" s="53">
        <v>1</v>
      </c>
      <c r="L233" s="53">
        <v>3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1</v>
      </c>
      <c r="E234" s="53">
        <v>320</v>
      </c>
      <c r="F234" s="53">
        <v>51</v>
      </c>
      <c r="G234" s="53">
        <v>22</v>
      </c>
      <c r="H234" s="53">
        <v>19</v>
      </c>
      <c r="I234" s="53">
        <v>0</v>
      </c>
      <c r="J234" s="53">
        <v>17</v>
      </c>
      <c r="K234" s="53">
        <v>5</v>
      </c>
      <c r="L234" s="53">
        <v>16</v>
      </c>
      <c r="M234" s="53">
        <v>9</v>
      </c>
      <c r="N234" s="53">
        <v>1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93</v>
      </c>
      <c r="F235" s="53">
        <v>19</v>
      </c>
      <c r="G235" s="53">
        <v>1</v>
      </c>
      <c r="H235" s="53">
        <v>3</v>
      </c>
      <c r="I235" s="53">
        <v>1</v>
      </c>
      <c r="J235" s="53">
        <v>12</v>
      </c>
      <c r="K235" s="53">
        <v>9</v>
      </c>
      <c r="L235" s="53">
        <v>2</v>
      </c>
      <c r="M235" s="53">
        <v>5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67</v>
      </c>
      <c r="F236" s="53">
        <v>16</v>
      </c>
      <c r="G236" s="53">
        <v>2</v>
      </c>
      <c r="H236" s="53">
        <v>6</v>
      </c>
      <c r="I236" s="53">
        <v>0</v>
      </c>
      <c r="J236" s="53">
        <v>0</v>
      </c>
      <c r="K236" s="53">
        <v>4</v>
      </c>
      <c r="L236" s="53">
        <v>1</v>
      </c>
      <c r="M236" s="53">
        <v>2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52</v>
      </c>
      <c r="F237" s="53">
        <v>29</v>
      </c>
      <c r="G237" s="53">
        <v>3</v>
      </c>
      <c r="H237" s="53">
        <v>0</v>
      </c>
      <c r="I237" s="53">
        <v>0</v>
      </c>
      <c r="J237" s="53">
        <v>0</v>
      </c>
      <c r="K237" s="53">
        <v>4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1</v>
      </c>
      <c r="C238" s="53">
        <v>1</v>
      </c>
      <c r="D238" s="53">
        <v>0</v>
      </c>
      <c r="E238" s="53">
        <v>47</v>
      </c>
      <c r="F238" s="53">
        <v>9</v>
      </c>
      <c r="G238" s="53">
        <v>3</v>
      </c>
      <c r="H238" s="53">
        <v>4</v>
      </c>
      <c r="I238" s="53">
        <v>0</v>
      </c>
      <c r="J238" s="53">
        <v>1</v>
      </c>
      <c r="K238" s="53">
        <v>10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314</v>
      </c>
      <c r="F239" s="53">
        <v>30</v>
      </c>
      <c r="G239" s="53">
        <v>13</v>
      </c>
      <c r="H239" s="53">
        <v>24</v>
      </c>
      <c r="I239" s="53">
        <v>1</v>
      </c>
      <c r="J239" s="53">
        <v>27</v>
      </c>
      <c r="K239" s="53">
        <v>13</v>
      </c>
      <c r="L239" s="53">
        <v>10</v>
      </c>
      <c r="M239" s="53">
        <v>7</v>
      </c>
      <c r="N239" s="53">
        <v>0</v>
      </c>
      <c r="O239" s="53">
        <v>1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26</v>
      </c>
      <c r="F240" s="53">
        <v>3</v>
      </c>
      <c r="G240" s="53">
        <v>0</v>
      </c>
      <c r="H240" s="53">
        <v>0</v>
      </c>
      <c r="I240" s="53">
        <v>0</v>
      </c>
      <c r="J240" s="53">
        <v>1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19</v>
      </c>
      <c r="F241" s="53">
        <v>5</v>
      </c>
      <c r="G241" s="53">
        <v>2</v>
      </c>
      <c r="H241" s="53">
        <v>1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4</v>
      </c>
      <c r="C242" s="53">
        <v>4</v>
      </c>
      <c r="D242" s="53">
        <v>0</v>
      </c>
      <c r="E242" s="53">
        <v>646</v>
      </c>
      <c r="F242" s="53">
        <v>41</v>
      </c>
      <c r="G242" s="53">
        <v>40</v>
      </c>
      <c r="H242" s="53">
        <v>44</v>
      </c>
      <c r="I242" s="53">
        <v>9</v>
      </c>
      <c r="J242" s="53">
        <v>56</v>
      </c>
      <c r="K242" s="53">
        <v>42</v>
      </c>
      <c r="L242" s="53">
        <v>31</v>
      </c>
      <c r="M242" s="53">
        <v>16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1</v>
      </c>
      <c r="C243" s="53">
        <v>1</v>
      </c>
      <c r="D243" s="53">
        <v>0</v>
      </c>
      <c r="E243" s="53">
        <v>28</v>
      </c>
      <c r="F243" s="53">
        <v>8</v>
      </c>
      <c r="G243" s="53">
        <v>1</v>
      </c>
      <c r="H243" s="53">
        <v>0</v>
      </c>
      <c r="I243" s="53">
        <v>0</v>
      </c>
      <c r="J243" s="53">
        <v>6</v>
      </c>
      <c r="K243" s="53">
        <v>2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30</v>
      </c>
      <c r="C244" s="53">
        <v>33</v>
      </c>
      <c r="D244" s="53">
        <v>0</v>
      </c>
      <c r="E244" s="53">
        <v>1601</v>
      </c>
      <c r="F244" s="53">
        <v>6</v>
      </c>
      <c r="G244" s="53">
        <v>172</v>
      </c>
      <c r="H244" s="53">
        <v>301</v>
      </c>
      <c r="I244" s="53">
        <v>55</v>
      </c>
      <c r="J244" s="53">
        <v>138</v>
      </c>
      <c r="K244" s="53">
        <v>115</v>
      </c>
      <c r="L244" s="53">
        <v>137</v>
      </c>
      <c r="M244" s="53">
        <v>84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13</v>
      </c>
      <c r="F245" s="53">
        <v>2</v>
      </c>
      <c r="G245" s="53">
        <v>2</v>
      </c>
      <c r="H245" s="53">
        <v>0</v>
      </c>
      <c r="I245" s="53">
        <v>0</v>
      </c>
      <c r="J245" s="53">
        <v>1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62</v>
      </c>
      <c r="F246" s="53">
        <v>22</v>
      </c>
      <c r="G246" s="53">
        <v>2</v>
      </c>
      <c r="H246" s="53">
        <v>1</v>
      </c>
      <c r="I246" s="53">
        <v>0</v>
      </c>
      <c r="J246" s="53">
        <v>1</v>
      </c>
      <c r="K246" s="53">
        <v>4</v>
      </c>
      <c r="L246" s="53">
        <v>3</v>
      </c>
      <c r="M246" s="53">
        <v>0</v>
      </c>
      <c r="N246" s="53">
        <v>0</v>
      </c>
      <c r="O246" s="53">
        <v>1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32</v>
      </c>
      <c r="F247" s="53">
        <v>5</v>
      </c>
      <c r="G247" s="53">
        <v>4</v>
      </c>
      <c r="H247" s="53">
        <v>2</v>
      </c>
      <c r="I247" s="53">
        <v>0</v>
      </c>
      <c r="J247" s="53">
        <v>2</v>
      </c>
      <c r="K247" s="53">
        <v>6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17</v>
      </c>
      <c r="F248" s="53">
        <v>1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5</v>
      </c>
      <c r="M248" s="53">
        <v>1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4</v>
      </c>
      <c r="F249" s="53">
        <v>0</v>
      </c>
      <c r="G249" s="53">
        <v>0</v>
      </c>
      <c r="H249" s="53">
        <v>0</v>
      </c>
      <c r="I249" s="53">
        <v>0</v>
      </c>
      <c r="J249" s="53">
        <v>1</v>
      </c>
      <c r="K249" s="53">
        <v>0</v>
      </c>
      <c r="L249" s="53">
        <v>2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21</v>
      </c>
      <c r="F250" s="53">
        <v>7</v>
      </c>
      <c r="G250" s="53">
        <v>1</v>
      </c>
      <c r="H250" s="53">
        <v>0</v>
      </c>
      <c r="I250" s="53">
        <v>0</v>
      </c>
      <c r="J250" s="53">
        <v>0</v>
      </c>
      <c r="K250" s="53">
        <v>4</v>
      </c>
      <c r="L250" s="53">
        <v>0</v>
      </c>
      <c r="M250" s="53">
        <v>5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60</v>
      </c>
      <c r="F251" s="53">
        <v>10</v>
      </c>
      <c r="G251" s="53">
        <v>3</v>
      </c>
      <c r="H251" s="53">
        <v>0</v>
      </c>
      <c r="I251" s="53">
        <v>0</v>
      </c>
      <c r="J251" s="53">
        <v>6</v>
      </c>
      <c r="K251" s="53">
        <v>7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13</v>
      </c>
      <c r="F252" s="53">
        <v>3</v>
      </c>
      <c r="G252" s="53">
        <v>0</v>
      </c>
      <c r="H252" s="53">
        <v>0</v>
      </c>
      <c r="I252" s="53">
        <v>0</v>
      </c>
      <c r="J252" s="53">
        <v>2</v>
      </c>
      <c r="K252" s="53">
        <v>2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79</v>
      </c>
      <c r="F253" s="53">
        <v>22</v>
      </c>
      <c r="G253" s="53">
        <v>1</v>
      </c>
      <c r="H253" s="53">
        <v>0</v>
      </c>
      <c r="I253" s="53">
        <v>0</v>
      </c>
      <c r="J253" s="53">
        <v>3</v>
      </c>
      <c r="K253" s="53">
        <v>11</v>
      </c>
      <c r="L253" s="53">
        <v>5</v>
      </c>
      <c r="M253" s="53">
        <v>7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99</v>
      </c>
      <c r="F254" s="53">
        <v>19</v>
      </c>
      <c r="G254" s="53">
        <v>4</v>
      </c>
      <c r="H254" s="53">
        <v>5</v>
      </c>
      <c r="I254" s="53">
        <v>6</v>
      </c>
      <c r="J254" s="53">
        <v>5</v>
      </c>
      <c r="K254" s="53">
        <v>2</v>
      </c>
      <c r="L254" s="53">
        <v>2</v>
      </c>
      <c r="M254" s="53">
        <v>3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7</v>
      </c>
      <c r="F255" s="53">
        <v>0</v>
      </c>
      <c r="G255" s="53">
        <v>0</v>
      </c>
      <c r="H255" s="53">
        <v>0</v>
      </c>
      <c r="I255" s="53">
        <v>0</v>
      </c>
      <c r="J255" s="53">
        <v>2</v>
      </c>
      <c r="K255" s="53">
        <v>2</v>
      </c>
      <c r="L255" s="53">
        <v>0</v>
      </c>
      <c r="M255" s="53">
        <v>1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2</v>
      </c>
      <c r="C256" s="53">
        <v>2</v>
      </c>
      <c r="D256" s="53">
        <v>0</v>
      </c>
      <c r="E256" s="53">
        <v>492</v>
      </c>
      <c r="F256" s="53">
        <v>21</v>
      </c>
      <c r="G256" s="53">
        <v>73</v>
      </c>
      <c r="H256" s="53">
        <v>83</v>
      </c>
      <c r="I256" s="53">
        <v>19</v>
      </c>
      <c r="J256" s="53">
        <v>70</v>
      </c>
      <c r="K256" s="53">
        <v>40</v>
      </c>
      <c r="L256" s="53">
        <v>29</v>
      </c>
      <c r="M256" s="53">
        <v>9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51</v>
      </c>
      <c r="F257" s="53">
        <v>9</v>
      </c>
      <c r="G257" s="53">
        <v>3</v>
      </c>
      <c r="H257" s="53">
        <v>0</v>
      </c>
      <c r="I257" s="53">
        <v>0</v>
      </c>
      <c r="J257" s="53">
        <v>9</v>
      </c>
      <c r="K257" s="53">
        <v>4</v>
      </c>
      <c r="L257" s="53">
        <v>2</v>
      </c>
      <c r="M257" s="53">
        <v>1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1</v>
      </c>
      <c r="C258" s="53">
        <v>1</v>
      </c>
      <c r="D258" s="53">
        <v>0</v>
      </c>
      <c r="E258" s="53">
        <v>45</v>
      </c>
      <c r="F258" s="53">
        <v>14</v>
      </c>
      <c r="G258" s="53">
        <v>1</v>
      </c>
      <c r="H258" s="53">
        <v>4</v>
      </c>
      <c r="I258" s="53">
        <v>1</v>
      </c>
      <c r="J258" s="53">
        <v>3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11</v>
      </c>
      <c r="F259" s="53">
        <v>0</v>
      </c>
      <c r="G259" s="53">
        <v>1</v>
      </c>
      <c r="H259" s="53">
        <v>0</v>
      </c>
      <c r="I259" s="53">
        <v>0</v>
      </c>
      <c r="J259" s="53">
        <v>1</v>
      </c>
      <c r="K259" s="53">
        <v>0</v>
      </c>
      <c r="L259" s="53">
        <v>1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1</v>
      </c>
      <c r="C260" s="53">
        <v>1</v>
      </c>
      <c r="D260" s="53">
        <v>0</v>
      </c>
      <c r="E260" s="53">
        <v>36</v>
      </c>
      <c r="F260" s="53">
        <v>2</v>
      </c>
      <c r="G260" s="53">
        <v>3</v>
      </c>
      <c r="H260" s="53">
        <v>2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75</v>
      </c>
      <c r="F261" s="53">
        <v>37</v>
      </c>
      <c r="G261" s="53">
        <v>2</v>
      </c>
      <c r="H261" s="53">
        <v>1</v>
      </c>
      <c r="I261" s="53">
        <v>0</v>
      </c>
      <c r="J261" s="53">
        <v>7</v>
      </c>
      <c r="K261" s="53">
        <v>6</v>
      </c>
      <c r="L261" s="53">
        <v>2</v>
      </c>
      <c r="M261" s="53">
        <v>1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1</v>
      </c>
      <c r="C262" s="53">
        <v>1</v>
      </c>
      <c r="D262" s="53">
        <v>0</v>
      </c>
      <c r="E262" s="53">
        <v>52</v>
      </c>
      <c r="F262" s="53">
        <v>16</v>
      </c>
      <c r="G262" s="53">
        <v>0</v>
      </c>
      <c r="H262" s="53">
        <v>5</v>
      </c>
      <c r="I262" s="53">
        <v>1</v>
      </c>
      <c r="J262" s="53">
        <v>1</v>
      </c>
      <c r="K262" s="53">
        <v>3</v>
      </c>
      <c r="L262" s="53">
        <v>1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1</v>
      </c>
      <c r="C263" s="53">
        <v>1</v>
      </c>
      <c r="D263" s="53">
        <v>0</v>
      </c>
      <c r="E263" s="53">
        <v>28</v>
      </c>
      <c r="F263" s="53">
        <v>0</v>
      </c>
      <c r="G263" s="53">
        <v>0</v>
      </c>
      <c r="H263" s="53">
        <v>2</v>
      </c>
      <c r="I263" s="53">
        <v>1</v>
      </c>
      <c r="J263" s="53">
        <v>4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4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33</v>
      </c>
      <c r="F265" s="53">
        <v>6</v>
      </c>
      <c r="G265" s="53">
        <v>1</v>
      </c>
      <c r="H265" s="53">
        <v>1</v>
      </c>
      <c r="I265" s="53">
        <v>0</v>
      </c>
      <c r="J265" s="53">
        <v>5</v>
      </c>
      <c r="K265" s="53">
        <v>4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3</v>
      </c>
      <c r="C266" s="53">
        <v>4</v>
      </c>
      <c r="D266" s="53">
        <v>0</v>
      </c>
      <c r="E266" s="53">
        <v>98</v>
      </c>
      <c r="F266" s="53">
        <v>14</v>
      </c>
      <c r="G266" s="53">
        <v>1</v>
      </c>
      <c r="H266" s="53">
        <v>3</v>
      </c>
      <c r="I266" s="53">
        <v>1</v>
      </c>
      <c r="J266" s="53">
        <v>5</v>
      </c>
      <c r="K266" s="53">
        <v>3</v>
      </c>
      <c r="L266" s="53">
        <v>6</v>
      </c>
      <c r="M266" s="53">
        <v>4</v>
      </c>
      <c r="N266" s="53">
        <v>0</v>
      </c>
      <c r="O266" s="53">
        <v>1</v>
      </c>
    </row>
    <row r="267" spans="1:15" x14ac:dyDescent="0.25">
      <c r="A267" s="57" t="s">
        <v>272</v>
      </c>
      <c r="B267" s="53">
        <v>2</v>
      </c>
      <c r="C267" s="53">
        <v>2</v>
      </c>
      <c r="D267" s="53">
        <v>0</v>
      </c>
      <c r="E267" s="53">
        <v>70</v>
      </c>
      <c r="F267" s="53">
        <v>5</v>
      </c>
      <c r="G267" s="53">
        <v>8</v>
      </c>
      <c r="H267" s="53">
        <v>3</v>
      </c>
      <c r="I267" s="53">
        <v>1</v>
      </c>
      <c r="J267" s="53">
        <v>2</v>
      </c>
      <c r="K267" s="53">
        <v>3</v>
      </c>
      <c r="L267" s="53">
        <v>4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2</v>
      </c>
      <c r="F268" s="53">
        <v>0</v>
      </c>
      <c r="G268" s="53">
        <v>0</v>
      </c>
      <c r="H268" s="53">
        <v>0</v>
      </c>
      <c r="I268" s="53">
        <v>0</v>
      </c>
      <c r="J268" s="53">
        <v>2</v>
      </c>
      <c r="K268" s="53">
        <v>2</v>
      </c>
      <c r="L268" s="53">
        <v>1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30</v>
      </c>
      <c r="F269" s="53">
        <v>15</v>
      </c>
      <c r="G269" s="53">
        <v>1</v>
      </c>
      <c r="H269" s="53">
        <v>0</v>
      </c>
      <c r="I269" s="53">
        <v>0</v>
      </c>
      <c r="J269" s="53">
        <v>2</v>
      </c>
      <c r="K269" s="53">
        <v>4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14</v>
      </c>
      <c r="F270" s="53">
        <v>0</v>
      </c>
      <c r="G270" s="53">
        <v>2</v>
      </c>
      <c r="H270" s="53">
        <v>1</v>
      </c>
      <c r="I270" s="53">
        <v>0</v>
      </c>
      <c r="J270" s="53">
        <v>1</v>
      </c>
      <c r="K270" s="53">
        <v>1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7</v>
      </c>
      <c r="C271" s="53">
        <v>8</v>
      </c>
      <c r="D271" s="53">
        <v>1</v>
      </c>
      <c r="E271" s="53">
        <v>1252</v>
      </c>
      <c r="F271" s="53">
        <v>39</v>
      </c>
      <c r="G271" s="53">
        <v>79</v>
      </c>
      <c r="H271" s="53">
        <v>154</v>
      </c>
      <c r="I271" s="53">
        <v>17</v>
      </c>
      <c r="J271" s="53">
        <v>88</v>
      </c>
      <c r="K271" s="53">
        <v>31</v>
      </c>
      <c r="L271" s="53">
        <v>448</v>
      </c>
      <c r="M271" s="53">
        <v>56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20</v>
      </c>
      <c r="F272" s="53">
        <v>4</v>
      </c>
      <c r="G272" s="53">
        <v>2</v>
      </c>
      <c r="H272" s="53">
        <v>2</v>
      </c>
      <c r="I272" s="53">
        <v>0</v>
      </c>
      <c r="J272" s="53">
        <v>7</v>
      </c>
      <c r="K272" s="53">
        <v>1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7</v>
      </c>
      <c r="F273" s="53">
        <v>1</v>
      </c>
      <c r="G273" s="53">
        <v>1</v>
      </c>
      <c r="H273" s="53">
        <v>1</v>
      </c>
      <c r="I273" s="53">
        <v>0</v>
      </c>
      <c r="J273" s="53">
        <v>2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52</v>
      </c>
      <c r="F274" s="53">
        <v>15</v>
      </c>
      <c r="G274" s="53">
        <v>2</v>
      </c>
      <c r="H274" s="53">
        <v>4</v>
      </c>
      <c r="I274" s="53">
        <v>0</v>
      </c>
      <c r="J274" s="53">
        <v>1</v>
      </c>
      <c r="K274" s="53">
        <v>2</v>
      </c>
      <c r="L274" s="53">
        <v>1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1</v>
      </c>
      <c r="C275" s="53">
        <v>1</v>
      </c>
      <c r="D275" s="53">
        <v>0</v>
      </c>
      <c r="E275" s="53">
        <v>59</v>
      </c>
      <c r="F275" s="53">
        <v>2</v>
      </c>
      <c r="G275" s="53">
        <v>1</v>
      </c>
      <c r="H275" s="53">
        <v>5</v>
      </c>
      <c r="I275" s="53">
        <v>2</v>
      </c>
      <c r="J275" s="53">
        <v>3</v>
      </c>
      <c r="K275" s="53">
        <v>1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207</v>
      </c>
      <c r="F276" s="53">
        <v>45</v>
      </c>
      <c r="G276" s="53">
        <v>14</v>
      </c>
      <c r="H276" s="53">
        <v>6</v>
      </c>
      <c r="I276" s="53">
        <v>0</v>
      </c>
      <c r="J276" s="53">
        <v>10</v>
      </c>
      <c r="K276" s="53">
        <v>12</v>
      </c>
      <c r="L276" s="53">
        <v>13</v>
      </c>
      <c r="M276" s="53">
        <v>12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48</v>
      </c>
      <c r="F277" s="53">
        <v>2</v>
      </c>
      <c r="G277" s="53">
        <v>4</v>
      </c>
      <c r="H277" s="53">
        <v>9</v>
      </c>
      <c r="I277" s="53">
        <v>2</v>
      </c>
      <c r="J277" s="53">
        <v>5</v>
      </c>
      <c r="K277" s="53">
        <v>4</v>
      </c>
      <c r="L277" s="53">
        <v>6</v>
      </c>
      <c r="M277" s="53">
        <v>1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47</v>
      </c>
      <c r="F278" s="53">
        <v>10</v>
      </c>
      <c r="G278" s="53">
        <v>1</v>
      </c>
      <c r="H278" s="53">
        <v>0</v>
      </c>
      <c r="I278" s="53">
        <v>0</v>
      </c>
      <c r="J278" s="53">
        <v>0</v>
      </c>
      <c r="K278" s="53">
        <v>3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1</v>
      </c>
      <c r="C279" s="53">
        <v>1</v>
      </c>
      <c r="D279" s="53">
        <v>1</v>
      </c>
      <c r="E279" s="53">
        <v>13</v>
      </c>
      <c r="F279" s="53">
        <v>2</v>
      </c>
      <c r="G279" s="53">
        <v>3</v>
      </c>
      <c r="H279" s="53">
        <v>0</v>
      </c>
      <c r="I279" s="53">
        <v>1</v>
      </c>
      <c r="J279" s="53">
        <v>1</v>
      </c>
      <c r="K279" s="53">
        <v>2</v>
      </c>
      <c r="L279" s="53">
        <v>0</v>
      </c>
      <c r="M279" s="53">
        <v>0</v>
      </c>
      <c r="N279" s="53">
        <v>1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119</v>
      </c>
      <c r="F280" s="53">
        <v>6</v>
      </c>
      <c r="G280" s="53">
        <v>15</v>
      </c>
      <c r="H280" s="53">
        <v>26</v>
      </c>
      <c r="I280" s="53">
        <v>5</v>
      </c>
      <c r="J280" s="53">
        <v>19</v>
      </c>
      <c r="K280" s="53">
        <v>24</v>
      </c>
      <c r="L280" s="53">
        <v>16</v>
      </c>
      <c r="M280" s="53">
        <v>10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18</v>
      </c>
      <c r="F281" s="53">
        <v>0</v>
      </c>
      <c r="G281" s="53">
        <v>0</v>
      </c>
      <c r="H281" s="53">
        <v>3</v>
      </c>
      <c r="I281" s="53">
        <v>1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1</v>
      </c>
      <c r="E282" s="53">
        <v>155</v>
      </c>
      <c r="F282" s="53">
        <v>10</v>
      </c>
      <c r="G282" s="53">
        <v>15</v>
      </c>
      <c r="H282" s="53">
        <v>4</v>
      </c>
      <c r="I282" s="53">
        <v>0</v>
      </c>
      <c r="J282" s="53">
        <v>9</v>
      </c>
      <c r="K282" s="53">
        <v>13</v>
      </c>
      <c r="L282" s="53">
        <v>7</v>
      </c>
      <c r="M282" s="53">
        <v>5</v>
      </c>
      <c r="N282" s="53">
        <v>1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25</v>
      </c>
      <c r="F283" s="53">
        <v>4</v>
      </c>
      <c r="G283" s="53">
        <v>2</v>
      </c>
      <c r="H283" s="53">
        <v>2</v>
      </c>
      <c r="I283" s="53">
        <v>0</v>
      </c>
      <c r="J283" s="53">
        <v>0</v>
      </c>
      <c r="K283" s="53">
        <v>5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29</v>
      </c>
      <c r="F284" s="53">
        <v>2</v>
      </c>
      <c r="G284" s="53">
        <v>2</v>
      </c>
      <c r="H284" s="53">
        <v>6</v>
      </c>
      <c r="I284" s="53">
        <v>0</v>
      </c>
      <c r="J284" s="53">
        <v>3</v>
      </c>
      <c r="K284" s="53">
        <v>4</v>
      </c>
      <c r="L284" s="53">
        <v>1</v>
      </c>
      <c r="M284" s="53">
        <v>0</v>
      </c>
      <c r="N284" s="53">
        <v>0</v>
      </c>
      <c r="O284" s="53">
        <v>1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79</v>
      </c>
      <c r="F285" s="53">
        <v>4</v>
      </c>
      <c r="G285" s="53">
        <v>7</v>
      </c>
      <c r="H285" s="53">
        <v>8</v>
      </c>
      <c r="I285" s="53">
        <v>2</v>
      </c>
      <c r="J285" s="53">
        <v>10</v>
      </c>
      <c r="K285" s="53">
        <v>9</v>
      </c>
      <c r="L285" s="53">
        <v>3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7</v>
      </c>
      <c r="F286" s="53">
        <v>1</v>
      </c>
      <c r="G286" s="53">
        <v>0</v>
      </c>
      <c r="H286" s="53">
        <v>0</v>
      </c>
      <c r="I286" s="53">
        <v>0</v>
      </c>
      <c r="J286" s="53">
        <v>1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20</v>
      </c>
      <c r="F287" s="53">
        <v>1</v>
      </c>
      <c r="G287" s="53">
        <v>0</v>
      </c>
      <c r="H287" s="53">
        <v>0</v>
      </c>
      <c r="I287" s="53">
        <v>0</v>
      </c>
      <c r="J287" s="53">
        <v>3</v>
      </c>
      <c r="K287" s="53">
        <v>1</v>
      </c>
      <c r="L287" s="53">
        <v>3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8</v>
      </c>
      <c r="F288" s="53">
        <v>0</v>
      </c>
      <c r="G288" s="53">
        <v>0</v>
      </c>
      <c r="H288" s="53">
        <v>0</v>
      </c>
      <c r="I288" s="53">
        <v>0</v>
      </c>
      <c r="J288" s="53">
        <v>3</v>
      </c>
      <c r="K288" s="53">
        <v>0</v>
      </c>
      <c r="L288" s="53">
        <v>1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27</v>
      </c>
      <c r="F289" s="53">
        <v>3</v>
      </c>
      <c r="G289" s="53">
        <v>1</v>
      </c>
      <c r="H289" s="53">
        <v>1</v>
      </c>
      <c r="I289" s="53">
        <v>0</v>
      </c>
      <c r="J289" s="53">
        <v>3</v>
      </c>
      <c r="K289" s="53">
        <v>2</v>
      </c>
      <c r="L289" s="53">
        <v>2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185</v>
      </c>
      <c r="F290" s="53">
        <v>6</v>
      </c>
      <c r="G290" s="53">
        <v>9</v>
      </c>
      <c r="H290" s="53">
        <v>51</v>
      </c>
      <c r="I290" s="53">
        <v>8</v>
      </c>
      <c r="J290" s="53">
        <v>33</v>
      </c>
      <c r="K290" s="53">
        <v>8</v>
      </c>
      <c r="L290" s="53">
        <v>12</v>
      </c>
      <c r="M290" s="53">
        <v>7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11</v>
      </c>
      <c r="F291" s="53">
        <v>2</v>
      </c>
      <c r="G291" s="53">
        <v>0</v>
      </c>
      <c r="H291" s="53">
        <v>4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68</v>
      </c>
      <c r="F292" s="53">
        <v>26</v>
      </c>
      <c r="G292" s="53">
        <v>2</v>
      </c>
      <c r="H292" s="53">
        <v>8</v>
      </c>
      <c r="I292" s="53">
        <v>1</v>
      </c>
      <c r="J292" s="53">
        <v>4</v>
      </c>
      <c r="K292" s="53">
        <v>6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1</v>
      </c>
      <c r="E293" s="53">
        <v>154</v>
      </c>
      <c r="F293" s="53">
        <v>1</v>
      </c>
      <c r="G293" s="53">
        <v>4</v>
      </c>
      <c r="H293" s="53">
        <v>9</v>
      </c>
      <c r="I293" s="53">
        <v>1</v>
      </c>
      <c r="J293" s="53">
        <v>29</v>
      </c>
      <c r="K293" s="53">
        <v>3</v>
      </c>
      <c r="L293" s="53">
        <v>24</v>
      </c>
      <c r="M293" s="53">
        <v>4</v>
      </c>
      <c r="N293" s="53">
        <v>1</v>
      </c>
      <c r="O293" s="53">
        <v>0</v>
      </c>
    </row>
    <row r="294" spans="1:15" x14ac:dyDescent="0.25">
      <c r="A294" s="57" t="s">
        <v>299</v>
      </c>
      <c r="B294" s="53">
        <v>2</v>
      </c>
      <c r="C294" s="53">
        <v>2</v>
      </c>
      <c r="D294" s="53">
        <v>0</v>
      </c>
      <c r="E294" s="53">
        <v>215</v>
      </c>
      <c r="F294" s="53">
        <v>8</v>
      </c>
      <c r="G294" s="53">
        <v>32</v>
      </c>
      <c r="H294" s="53">
        <v>15</v>
      </c>
      <c r="I294" s="53">
        <v>2</v>
      </c>
      <c r="J294" s="53">
        <v>28</v>
      </c>
      <c r="K294" s="53">
        <v>12</v>
      </c>
      <c r="L294" s="53">
        <v>8</v>
      </c>
      <c r="M294" s="53">
        <v>13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11</v>
      </c>
      <c r="F295" s="53">
        <v>3</v>
      </c>
      <c r="G295" s="53">
        <v>0</v>
      </c>
      <c r="H295" s="53">
        <v>3</v>
      </c>
      <c r="I295" s="53">
        <v>0</v>
      </c>
      <c r="J295" s="53">
        <v>2</v>
      </c>
      <c r="K295" s="53">
        <v>3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12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1</v>
      </c>
      <c r="L296" s="53">
        <v>2</v>
      </c>
      <c r="M296" s="53">
        <v>0</v>
      </c>
      <c r="N296" s="53">
        <v>0</v>
      </c>
      <c r="O296" s="53">
        <v>1</v>
      </c>
    </row>
    <row r="297" spans="1:15" x14ac:dyDescent="0.25">
      <c r="A297" s="57" t="s">
        <v>302</v>
      </c>
      <c r="B297" s="53">
        <v>5</v>
      </c>
      <c r="C297" s="53">
        <v>5</v>
      </c>
      <c r="D297" s="53">
        <v>0</v>
      </c>
      <c r="E297" s="53">
        <v>364</v>
      </c>
      <c r="F297" s="53">
        <v>20</v>
      </c>
      <c r="G297" s="53">
        <v>37</v>
      </c>
      <c r="H297" s="53">
        <v>46</v>
      </c>
      <c r="I297" s="53">
        <v>18</v>
      </c>
      <c r="J297" s="53">
        <v>13</v>
      </c>
      <c r="K297" s="53">
        <v>13</v>
      </c>
      <c r="L297" s="53">
        <v>52</v>
      </c>
      <c r="M297" s="53">
        <v>7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1</v>
      </c>
      <c r="C298" s="53">
        <v>1</v>
      </c>
      <c r="D298" s="53">
        <v>0</v>
      </c>
      <c r="E298" s="53">
        <v>25</v>
      </c>
      <c r="F298" s="53">
        <v>2</v>
      </c>
      <c r="G298" s="53">
        <v>2</v>
      </c>
      <c r="H298" s="53">
        <v>3</v>
      </c>
      <c r="I298" s="53">
        <v>0</v>
      </c>
      <c r="J298" s="53">
        <v>1</v>
      </c>
      <c r="K298" s="53">
        <v>3</v>
      </c>
      <c r="L298" s="53">
        <v>1</v>
      </c>
      <c r="M298" s="53">
        <v>2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24</v>
      </c>
      <c r="F299" s="53">
        <v>2</v>
      </c>
      <c r="G299" s="53">
        <v>0</v>
      </c>
      <c r="H299" s="53">
        <v>0</v>
      </c>
      <c r="I299" s="53">
        <v>0</v>
      </c>
      <c r="J299" s="53">
        <v>3</v>
      </c>
      <c r="K299" s="53">
        <v>2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87</v>
      </c>
      <c r="C300" s="53">
        <v>93</v>
      </c>
      <c r="D300" s="53">
        <v>7</v>
      </c>
      <c r="E300" s="53">
        <v>3975</v>
      </c>
      <c r="F300" s="53">
        <v>36</v>
      </c>
      <c r="G300" s="53">
        <v>1122</v>
      </c>
      <c r="H300" s="53">
        <v>2188</v>
      </c>
      <c r="I300" s="53">
        <v>797</v>
      </c>
      <c r="J300" s="53">
        <v>599</v>
      </c>
      <c r="K300" s="53">
        <v>192</v>
      </c>
      <c r="L300" s="53">
        <v>370</v>
      </c>
      <c r="M300" s="53">
        <v>245</v>
      </c>
      <c r="N300" s="53">
        <v>7</v>
      </c>
      <c r="O300" s="53">
        <v>1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25</v>
      </c>
      <c r="F301" s="53">
        <v>2</v>
      </c>
      <c r="G301" s="53">
        <v>0</v>
      </c>
      <c r="H301" s="53">
        <v>0</v>
      </c>
      <c r="I301" s="53">
        <v>0</v>
      </c>
      <c r="J301" s="53">
        <v>2</v>
      </c>
      <c r="K301" s="53">
        <v>2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5</v>
      </c>
      <c r="F302" s="53">
        <v>2</v>
      </c>
      <c r="G302" s="53">
        <v>1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4</v>
      </c>
      <c r="F303" s="53">
        <v>1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15</v>
      </c>
      <c r="C304" s="53">
        <v>16</v>
      </c>
      <c r="D304" s="53">
        <v>1</v>
      </c>
      <c r="E304" s="53">
        <v>897</v>
      </c>
      <c r="F304" s="53">
        <v>58</v>
      </c>
      <c r="G304" s="53">
        <v>102</v>
      </c>
      <c r="H304" s="53">
        <v>123</v>
      </c>
      <c r="I304" s="53">
        <v>15</v>
      </c>
      <c r="J304" s="53">
        <v>85</v>
      </c>
      <c r="K304" s="53">
        <v>36</v>
      </c>
      <c r="L304" s="53">
        <v>165</v>
      </c>
      <c r="M304" s="53">
        <v>66</v>
      </c>
      <c r="N304" s="53">
        <v>1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51</v>
      </c>
      <c r="F305" s="53">
        <v>4</v>
      </c>
      <c r="G305" s="53">
        <v>3</v>
      </c>
      <c r="H305" s="53">
        <v>1</v>
      </c>
      <c r="I305" s="53">
        <v>0</v>
      </c>
      <c r="J305" s="53">
        <v>2</v>
      </c>
      <c r="K305" s="53">
        <v>3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6</v>
      </c>
      <c r="C306" s="53">
        <v>6</v>
      </c>
      <c r="D306" s="53">
        <v>0</v>
      </c>
      <c r="E306" s="53">
        <v>251</v>
      </c>
      <c r="F306" s="53">
        <v>30</v>
      </c>
      <c r="G306" s="53">
        <v>18</v>
      </c>
      <c r="H306" s="53">
        <v>24</v>
      </c>
      <c r="I306" s="53">
        <v>0</v>
      </c>
      <c r="J306" s="53">
        <v>14</v>
      </c>
      <c r="K306" s="53">
        <v>13</v>
      </c>
      <c r="L306" s="53">
        <v>21</v>
      </c>
      <c r="M306" s="53">
        <v>15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6</v>
      </c>
      <c r="C307" s="53">
        <v>7</v>
      </c>
      <c r="D307" s="53">
        <v>1</v>
      </c>
      <c r="E307" s="53">
        <v>402</v>
      </c>
      <c r="F307" s="53">
        <v>19</v>
      </c>
      <c r="G307" s="53">
        <v>34</v>
      </c>
      <c r="H307" s="53">
        <v>36</v>
      </c>
      <c r="I307" s="53">
        <v>4</v>
      </c>
      <c r="J307" s="53">
        <v>21</v>
      </c>
      <c r="K307" s="53">
        <v>34</v>
      </c>
      <c r="L307" s="53">
        <v>28</v>
      </c>
      <c r="M307" s="53">
        <v>39</v>
      </c>
      <c r="N307" s="53">
        <v>1</v>
      </c>
      <c r="O307" s="53">
        <v>0</v>
      </c>
    </row>
    <row r="308" spans="1:15" x14ac:dyDescent="0.25">
      <c r="A308" s="57" t="s">
        <v>313</v>
      </c>
      <c r="B308" s="53">
        <v>2</v>
      </c>
      <c r="C308" s="53">
        <v>2</v>
      </c>
      <c r="D308" s="53">
        <v>0</v>
      </c>
      <c r="E308" s="53">
        <v>31</v>
      </c>
      <c r="F308" s="53">
        <v>5</v>
      </c>
      <c r="G308" s="53">
        <v>3</v>
      </c>
      <c r="H308" s="53">
        <v>3</v>
      </c>
      <c r="I308" s="53">
        <v>0</v>
      </c>
      <c r="J308" s="53">
        <v>3</v>
      </c>
      <c r="K308" s="53">
        <v>6</v>
      </c>
      <c r="L308" s="53">
        <v>1</v>
      </c>
      <c r="M308" s="53">
        <v>2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3</v>
      </c>
      <c r="C309" s="53">
        <v>3</v>
      </c>
      <c r="D309" s="53">
        <v>0</v>
      </c>
      <c r="E309" s="53">
        <v>373</v>
      </c>
      <c r="F309" s="53">
        <v>17</v>
      </c>
      <c r="G309" s="53">
        <v>25</v>
      </c>
      <c r="H309" s="53">
        <v>15</v>
      </c>
      <c r="I309" s="53">
        <v>3</v>
      </c>
      <c r="J309" s="53">
        <v>42</v>
      </c>
      <c r="K309" s="53">
        <v>8</v>
      </c>
      <c r="L309" s="53">
        <v>7</v>
      </c>
      <c r="M309" s="53">
        <v>10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2</v>
      </c>
      <c r="C310" s="53">
        <v>3</v>
      </c>
      <c r="D310" s="53">
        <v>0</v>
      </c>
      <c r="E310" s="53">
        <v>133</v>
      </c>
      <c r="F310" s="53">
        <v>15</v>
      </c>
      <c r="G310" s="53">
        <v>3</v>
      </c>
      <c r="H310" s="53">
        <v>10</v>
      </c>
      <c r="I310" s="53">
        <v>3</v>
      </c>
      <c r="J310" s="53">
        <v>6</v>
      </c>
      <c r="K310" s="53">
        <v>5</v>
      </c>
      <c r="L310" s="53">
        <v>13</v>
      </c>
      <c r="M310" s="53">
        <v>4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1</v>
      </c>
      <c r="C311" s="53">
        <v>1</v>
      </c>
      <c r="D311" s="53">
        <v>0</v>
      </c>
      <c r="E311" s="53">
        <v>53</v>
      </c>
      <c r="F311" s="53">
        <v>8</v>
      </c>
      <c r="G311" s="53">
        <v>5</v>
      </c>
      <c r="H311" s="53">
        <v>4</v>
      </c>
      <c r="I311" s="53">
        <v>0</v>
      </c>
      <c r="J311" s="53">
        <v>7</v>
      </c>
      <c r="K311" s="53">
        <v>2</v>
      </c>
      <c r="L311" s="53">
        <v>1</v>
      </c>
      <c r="M311" s="53">
        <v>1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73</v>
      </c>
      <c r="F312" s="53">
        <v>11</v>
      </c>
      <c r="G312" s="53">
        <v>1</v>
      </c>
      <c r="H312" s="53">
        <v>1</v>
      </c>
      <c r="I312" s="53">
        <v>0</v>
      </c>
      <c r="J312" s="53">
        <v>5</v>
      </c>
      <c r="K312" s="53">
        <v>4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36</v>
      </c>
      <c r="F313" s="53">
        <v>1</v>
      </c>
      <c r="G313" s="53">
        <v>1</v>
      </c>
      <c r="H313" s="53">
        <v>0</v>
      </c>
      <c r="I313" s="53">
        <v>0</v>
      </c>
      <c r="J313" s="53">
        <v>10</v>
      </c>
      <c r="K313" s="53">
        <v>0</v>
      </c>
      <c r="L313" s="53">
        <v>5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8</v>
      </c>
      <c r="C314" s="53">
        <v>8</v>
      </c>
      <c r="D314" s="53">
        <v>1</v>
      </c>
      <c r="E314" s="53">
        <v>525</v>
      </c>
      <c r="F314" s="53">
        <v>12</v>
      </c>
      <c r="G314" s="53">
        <v>120</v>
      </c>
      <c r="H314" s="53">
        <v>162</v>
      </c>
      <c r="I314" s="53">
        <v>30</v>
      </c>
      <c r="J314" s="53">
        <v>95</v>
      </c>
      <c r="K314" s="53">
        <v>44</v>
      </c>
      <c r="L314" s="53">
        <v>57</v>
      </c>
      <c r="M314" s="53">
        <v>48</v>
      </c>
      <c r="N314" s="53">
        <v>1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65</v>
      </c>
      <c r="F315" s="53">
        <v>7</v>
      </c>
      <c r="G315" s="53">
        <v>4</v>
      </c>
      <c r="H315" s="53">
        <v>4</v>
      </c>
      <c r="I315" s="53">
        <v>0</v>
      </c>
      <c r="J315" s="53">
        <v>4</v>
      </c>
      <c r="K315" s="53">
        <v>6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66</v>
      </c>
      <c r="F316" s="53">
        <v>25</v>
      </c>
      <c r="G316" s="53">
        <v>1</v>
      </c>
      <c r="H316" s="53">
        <v>8</v>
      </c>
      <c r="I316" s="53">
        <v>4</v>
      </c>
      <c r="J316" s="53">
        <v>3</v>
      </c>
      <c r="K316" s="53">
        <v>6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36</v>
      </c>
      <c r="C317" s="53">
        <v>39</v>
      </c>
      <c r="D317" s="53">
        <v>2</v>
      </c>
      <c r="E317" s="53">
        <v>2444</v>
      </c>
      <c r="F317" s="53">
        <v>37</v>
      </c>
      <c r="G317" s="53">
        <v>427</v>
      </c>
      <c r="H317" s="53">
        <v>1075</v>
      </c>
      <c r="I317" s="53">
        <v>177</v>
      </c>
      <c r="J317" s="53">
        <v>400</v>
      </c>
      <c r="K317" s="53">
        <v>226</v>
      </c>
      <c r="L317" s="53">
        <v>199</v>
      </c>
      <c r="M317" s="53">
        <v>98</v>
      </c>
      <c r="N317" s="53">
        <v>2</v>
      </c>
      <c r="O317" s="53">
        <v>2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25</v>
      </c>
      <c r="F318" s="53">
        <v>3</v>
      </c>
      <c r="G318" s="53">
        <v>2</v>
      </c>
      <c r="H318" s="53">
        <v>2</v>
      </c>
      <c r="I318" s="53">
        <v>0</v>
      </c>
      <c r="J318" s="53">
        <v>2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66</v>
      </c>
      <c r="F319" s="53">
        <v>5</v>
      </c>
      <c r="G319" s="53">
        <v>3</v>
      </c>
      <c r="H319" s="53">
        <v>9</v>
      </c>
      <c r="I319" s="53">
        <v>0</v>
      </c>
      <c r="J319" s="53">
        <v>2</v>
      </c>
      <c r="K319" s="53">
        <v>2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53</v>
      </c>
      <c r="F320" s="53">
        <v>30</v>
      </c>
      <c r="G320" s="53">
        <v>0</v>
      </c>
      <c r="H320" s="53">
        <v>0</v>
      </c>
      <c r="I320" s="53">
        <v>0</v>
      </c>
      <c r="J320" s="53">
        <v>1</v>
      </c>
      <c r="K320" s="53">
        <v>0</v>
      </c>
      <c r="L320" s="53">
        <v>1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135</v>
      </c>
      <c r="F321" s="53">
        <v>22</v>
      </c>
      <c r="G321" s="53">
        <v>5</v>
      </c>
      <c r="H321" s="53">
        <v>12</v>
      </c>
      <c r="I321" s="53">
        <v>0</v>
      </c>
      <c r="J321" s="53">
        <v>7</v>
      </c>
      <c r="K321" s="53">
        <v>7</v>
      </c>
      <c r="L321" s="53">
        <v>4</v>
      </c>
      <c r="M321" s="53">
        <v>5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44</v>
      </c>
      <c r="F322" s="53">
        <v>3</v>
      </c>
      <c r="G322" s="53">
        <v>3</v>
      </c>
      <c r="H322" s="53">
        <v>1</v>
      </c>
      <c r="I322" s="53">
        <v>0</v>
      </c>
      <c r="J322" s="53">
        <v>2</v>
      </c>
      <c r="K322" s="53">
        <v>3</v>
      </c>
      <c r="L322" s="53">
        <v>1</v>
      </c>
      <c r="M322" s="53">
        <v>2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64</v>
      </c>
      <c r="C323" s="53">
        <v>66</v>
      </c>
      <c r="D323" s="53">
        <v>7</v>
      </c>
      <c r="E323" s="53">
        <v>4852</v>
      </c>
      <c r="F323" s="53">
        <v>82</v>
      </c>
      <c r="G323" s="53">
        <v>813</v>
      </c>
      <c r="H323" s="53">
        <v>2838</v>
      </c>
      <c r="I323" s="53">
        <v>205</v>
      </c>
      <c r="J323" s="53">
        <v>515</v>
      </c>
      <c r="K323" s="53">
        <v>248</v>
      </c>
      <c r="L323" s="53">
        <v>272</v>
      </c>
      <c r="M323" s="53">
        <v>224</v>
      </c>
      <c r="N323" s="53">
        <v>7</v>
      </c>
      <c r="O323" s="53">
        <v>1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36</v>
      </c>
      <c r="F324" s="53">
        <v>1</v>
      </c>
      <c r="G324" s="53">
        <v>1</v>
      </c>
      <c r="H324" s="53">
        <v>0</v>
      </c>
      <c r="I324" s="53">
        <v>1</v>
      </c>
      <c r="J324" s="53">
        <v>1</v>
      </c>
      <c r="K324" s="53">
        <v>1</v>
      </c>
      <c r="L324" s="53">
        <v>2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1</v>
      </c>
      <c r="C325" s="53">
        <v>1</v>
      </c>
      <c r="D325" s="53">
        <v>0</v>
      </c>
      <c r="E325" s="53">
        <v>27</v>
      </c>
      <c r="F325" s="53">
        <v>4</v>
      </c>
      <c r="G325" s="53">
        <v>5</v>
      </c>
      <c r="H325" s="53">
        <v>4</v>
      </c>
      <c r="I325" s="53">
        <v>1</v>
      </c>
      <c r="J325" s="53">
        <v>1</v>
      </c>
      <c r="K325" s="53">
        <v>1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33</v>
      </c>
      <c r="F326" s="53">
        <v>5</v>
      </c>
      <c r="G326" s="53">
        <v>1</v>
      </c>
      <c r="H326" s="53">
        <v>1</v>
      </c>
      <c r="I326" s="53">
        <v>0</v>
      </c>
      <c r="J326" s="53">
        <v>0</v>
      </c>
      <c r="K326" s="53">
        <v>6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17</v>
      </c>
      <c r="F327" s="53">
        <v>4</v>
      </c>
      <c r="G327" s="53">
        <v>3</v>
      </c>
      <c r="H327" s="53">
        <v>1</v>
      </c>
      <c r="I327" s="53">
        <v>0</v>
      </c>
      <c r="J327" s="53">
        <v>4</v>
      </c>
      <c r="K327" s="53">
        <v>2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10</v>
      </c>
      <c r="F328" s="53">
        <v>2</v>
      </c>
      <c r="G328" s="53">
        <v>2</v>
      </c>
      <c r="H328" s="53">
        <v>1</v>
      </c>
      <c r="I328" s="53">
        <v>0</v>
      </c>
      <c r="J328" s="53">
        <v>0</v>
      </c>
      <c r="K328" s="53">
        <v>2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188</v>
      </c>
      <c r="F329" s="53">
        <v>67</v>
      </c>
      <c r="G329" s="53">
        <v>8</v>
      </c>
      <c r="H329" s="53">
        <v>9</v>
      </c>
      <c r="I329" s="53">
        <v>0</v>
      </c>
      <c r="J329" s="53">
        <v>14</v>
      </c>
      <c r="K329" s="53">
        <v>4</v>
      </c>
      <c r="L329" s="53">
        <v>4</v>
      </c>
      <c r="M329" s="53">
        <v>1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1</v>
      </c>
      <c r="E330" s="53">
        <v>14</v>
      </c>
      <c r="F330" s="53">
        <v>3</v>
      </c>
      <c r="G330" s="53">
        <v>1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1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27</v>
      </c>
      <c r="F331" s="53">
        <v>14</v>
      </c>
      <c r="G331" s="53">
        <v>0</v>
      </c>
      <c r="H331" s="53">
        <v>0</v>
      </c>
      <c r="I331" s="53">
        <v>0</v>
      </c>
      <c r="J331" s="53">
        <v>0</v>
      </c>
      <c r="K331" s="53">
        <v>2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247</v>
      </c>
      <c r="F332" s="53">
        <v>74</v>
      </c>
      <c r="G332" s="53">
        <v>19</v>
      </c>
      <c r="H332" s="53">
        <v>3</v>
      </c>
      <c r="I332" s="53">
        <v>0</v>
      </c>
      <c r="J332" s="53">
        <v>14</v>
      </c>
      <c r="K332" s="53">
        <v>18</v>
      </c>
      <c r="L332" s="53">
        <v>5</v>
      </c>
      <c r="M332" s="53">
        <v>7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103</v>
      </c>
      <c r="F333" s="53">
        <v>17</v>
      </c>
      <c r="G333" s="53">
        <v>6</v>
      </c>
      <c r="H333" s="53">
        <v>4</v>
      </c>
      <c r="I333" s="53">
        <v>0</v>
      </c>
      <c r="J333" s="53">
        <v>8</v>
      </c>
      <c r="K333" s="53">
        <v>7</v>
      </c>
      <c r="L333" s="53">
        <v>7</v>
      </c>
      <c r="M333" s="53">
        <v>6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1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40</v>
      </c>
      <c r="F335" s="53">
        <v>5</v>
      </c>
      <c r="G335" s="53">
        <v>1</v>
      </c>
      <c r="H335" s="53">
        <v>5</v>
      </c>
      <c r="I335" s="53">
        <v>2</v>
      </c>
      <c r="J335" s="53">
        <v>1</v>
      </c>
      <c r="K335" s="53">
        <v>2</v>
      </c>
      <c r="L335" s="53">
        <v>0</v>
      </c>
      <c r="M335" s="53">
        <v>1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12</v>
      </c>
      <c r="F336" s="53">
        <v>0</v>
      </c>
      <c r="G336" s="53">
        <v>1</v>
      </c>
      <c r="H336" s="53">
        <v>2</v>
      </c>
      <c r="I336" s="53">
        <v>0</v>
      </c>
      <c r="J336" s="53">
        <v>0</v>
      </c>
      <c r="K336" s="53">
        <v>1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10</v>
      </c>
      <c r="C337" s="53">
        <v>12</v>
      </c>
      <c r="D337" s="53">
        <v>0</v>
      </c>
      <c r="E337" s="53">
        <v>492</v>
      </c>
      <c r="F337" s="53">
        <v>43</v>
      </c>
      <c r="G337" s="53">
        <v>143</v>
      </c>
      <c r="H337" s="53">
        <v>153</v>
      </c>
      <c r="I337" s="53">
        <v>49</v>
      </c>
      <c r="J337" s="53">
        <v>47</v>
      </c>
      <c r="K337" s="53">
        <v>13</v>
      </c>
      <c r="L337" s="53">
        <v>36</v>
      </c>
      <c r="M337" s="53">
        <v>22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583</v>
      </c>
      <c r="C338" s="53">
        <v>635</v>
      </c>
      <c r="D338" s="53">
        <v>25</v>
      </c>
      <c r="E338" s="53">
        <v>37672</v>
      </c>
      <c r="F338" s="53">
        <v>90</v>
      </c>
      <c r="G338" s="53">
        <v>4081</v>
      </c>
      <c r="H338" s="53">
        <v>24487</v>
      </c>
      <c r="I338" s="53">
        <v>6936</v>
      </c>
      <c r="J338" s="53">
        <v>5378</v>
      </c>
      <c r="K338" s="53">
        <v>1021</v>
      </c>
      <c r="L338" s="53">
        <v>1575</v>
      </c>
      <c r="M338" s="53">
        <v>2839</v>
      </c>
      <c r="N338" s="53">
        <v>25</v>
      </c>
      <c r="O338" s="53">
        <v>3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38</v>
      </c>
      <c r="F339" s="53">
        <v>12</v>
      </c>
      <c r="G339" s="53">
        <v>2</v>
      </c>
      <c r="H339" s="53">
        <v>0</v>
      </c>
      <c r="I339" s="53">
        <v>0</v>
      </c>
      <c r="J339" s="53">
        <v>2</v>
      </c>
      <c r="K339" s="53">
        <v>3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1</v>
      </c>
      <c r="C340" s="53">
        <v>1</v>
      </c>
      <c r="D340" s="53">
        <v>0</v>
      </c>
      <c r="E340" s="53">
        <v>49</v>
      </c>
      <c r="F340" s="53">
        <v>4</v>
      </c>
      <c r="G340" s="53">
        <v>1</v>
      </c>
      <c r="H340" s="53">
        <v>3</v>
      </c>
      <c r="I340" s="53">
        <v>0</v>
      </c>
      <c r="J340" s="53">
        <v>0</v>
      </c>
      <c r="K340" s="53">
        <v>2</v>
      </c>
      <c r="L340" s="53">
        <v>3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1</v>
      </c>
      <c r="C341" s="53">
        <v>1</v>
      </c>
      <c r="D341" s="53">
        <v>0</v>
      </c>
      <c r="E341" s="53">
        <v>15</v>
      </c>
      <c r="F341" s="53">
        <v>2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2</v>
      </c>
      <c r="C342" s="53">
        <v>3</v>
      </c>
      <c r="D342" s="53">
        <v>0</v>
      </c>
      <c r="E342" s="53">
        <v>81</v>
      </c>
      <c r="F342" s="53">
        <v>14</v>
      </c>
      <c r="G342" s="53">
        <v>1</v>
      </c>
      <c r="H342" s="53">
        <v>4</v>
      </c>
      <c r="I342" s="53">
        <v>0</v>
      </c>
      <c r="J342" s="53">
        <v>5</v>
      </c>
      <c r="K342" s="53">
        <v>16</v>
      </c>
      <c r="L342" s="53">
        <v>8</v>
      </c>
      <c r="M342" s="53">
        <v>2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23</v>
      </c>
      <c r="F343" s="53">
        <v>3</v>
      </c>
      <c r="G343" s="53">
        <v>2</v>
      </c>
      <c r="H343" s="53">
        <v>0</v>
      </c>
      <c r="I343" s="53">
        <v>0</v>
      </c>
      <c r="J343" s="53">
        <v>3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14</v>
      </c>
      <c r="F344" s="53">
        <v>1</v>
      </c>
      <c r="G344" s="53">
        <v>0</v>
      </c>
      <c r="H344" s="53">
        <v>1</v>
      </c>
      <c r="I344" s="53">
        <v>0</v>
      </c>
      <c r="J344" s="53">
        <v>4</v>
      </c>
      <c r="K344" s="53">
        <v>1</v>
      </c>
      <c r="L344" s="53">
        <v>2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50</v>
      </c>
      <c r="F345" s="53">
        <v>10</v>
      </c>
      <c r="G345" s="53">
        <v>0</v>
      </c>
      <c r="H345" s="53">
        <v>2</v>
      </c>
      <c r="I345" s="53">
        <v>0</v>
      </c>
      <c r="J345" s="53">
        <v>7</v>
      </c>
      <c r="K345" s="53">
        <v>15</v>
      </c>
      <c r="L345" s="53">
        <v>1</v>
      </c>
      <c r="M345" s="53">
        <v>2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9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35</v>
      </c>
      <c r="F347" s="53">
        <v>2</v>
      </c>
      <c r="G347" s="53">
        <v>3</v>
      </c>
      <c r="H347" s="53">
        <v>1</v>
      </c>
      <c r="I347" s="53">
        <v>0</v>
      </c>
      <c r="J347" s="53">
        <v>2</v>
      </c>
      <c r="K347" s="53">
        <v>3</v>
      </c>
      <c r="L347" s="53">
        <v>1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3</v>
      </c>
      <c r="C348" s="53">
        <v>3</v>
      </c>
      <c r="D348" s="53">
        <v>0</v>
      </c>
      <c r="E348" s="53">
        <v>291</v>
      </c>
      <c r="F348" s="53">
        <v>36</v>
      </c>
      <c r="G348" s="53">
        <v>19</v>
      </c>
      <c r="H348" s="53">
        <v>11</v>
      </c>
      <c r="I348" s="53">
        <v>0</v>
      </c>
      <c r="J348" s="53">
        <v>29</v>
      </c>
      <c r="K348" s="53">
        <v>5</v>
      </c>
      <c r="L348" s="53">
        <v>13</v>
      </c>
      <c r="M348" s="53">
        <v>10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1</v>
      </c>
      <c r="C349" s="53">
        <v>1</v>
      </c>
      <c r="D349" s="53">
        <v>0</v>
      </c>
      <c r="E349" s="53">
        <v>10</v>
      </c>
      <c r="F349" s="53">
        <v>0</v>
      </c>
      <c r="G349" s="53">
        <v>0</v>
      </c>
      <c r="H349" s="53">
        <v>1</v>
      </c>
      <c r="I349" s="53">
        <v>0</v>
      </c>
      <c r="J349" s="53">
        <v>2</v>
      </c>
      <c r="K349" s="53">
        <v>2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22</v>
      </c>
      <c r="F350" s="53">
        <v>13</v>
      </c>
      <c r="G350" s="53">
        <v>2</v>
      </c>
      <c r="H350" s="53">
        <v>0</v>
      </c>
      <c r="I350" s="53">
        <v>0</v>
      </c>
      <c r="J350" s="53">
        <v>0</v>
      </c>
      <c r="K350" s="53">
        <v>4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28</v>
      </c>
      <c r="F351" s="53">
        <v>7</v>
      </c>
      <c r="G351" s="53">
        <v>0</v>
      </c>
      <c r="H351" s="53">
        <v>1</v>
      </c>
      <c r="I351" s="53">
        <v>2</v>
      </c>
      <c r="J351" s="53">
        <v>0</v>
      </c>
      <c r="K351" s="53">
        <v>1</v>
      </c>
      <c r="L351" s="53">
        <v>1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3</v>
      </c>
      <c r="C352" s="53">
        <v>3</v>
      </c>
      <c r="D352" s="53">
        <v>0</v>
      </c>
      <c r="E352" s="53">
        <v>48</v>
      </c>
      <c r="F352" s="53">
        <v>5</v>
      </c>
      <c r="G352" s="53">
        <v>8</v>
      </c>
      <c r="H352" s="53">
        <v>3</v>
      </c>
      <c r="I352" s="53">
        <v>0</v>
      </c>
      <c r="J352" s="53">
        <v>0</v>
      </c>
      <c r="K352" s="53">
        <v>4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19</v>
      </c>
      <c r="F353" s="53">
        <v>2</v>
      </c>
      <c r="G353" s="53">
        <v>0</v>
      </c>
      <c r="H353" s="53">
        <v>2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1</v>
      </c>
      <c r="C354" s="53">
        <v>1</v>
      </c>
      <c r="D354" s="53">
        <v>0</v>
      </c>
      <c r="E354" s="53">
        <v>198</v>
      </c>
      <c r="F354" s="53">
        <v>31</v>
      </c>
      <c r="G354" s="53">
        <v>6</v>
      </c>
      <c r="H354" s="53">
        <v>8</v>
      </c>
      <c r="I354" s="53">
        <v>0</v>
      </c>
      <c r="J354" s="53">
        <v>13</v>
      </c>
      <c r="K354" s="53">
        <v>8</v>
      </c>
      <c r="L354" s="53">
        <v>9</v>
      </c>
      <c r="M354" s="53">
        <v>3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1</v>
      </c>
      <c r="C355" s="53">
        <v>1</v>
      </c>
      <c r="D355" s="53">
        <v>0</v>
      </c>
      <c r="E355" s="53">
        <v>35</v>
      </c>
      <c r="F355" s="53">
        <v>16</v>
      </c>
      <c r="G355" s="53">
        <v>3</v>
      </c>
      <c r="H355" s="53">
        <v>0</v>
      </c>
      <c r="I355" s="53">
        <v>0</v>
      </c>
      <c r="J355" s="53">
        <v>0</v>
      </c>
      <c r="K355" s="53">
        <v>1</v>
      </c>
      <c r="L355" s="53">
        <v>1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55</v>
      </c>
      <c r="C356" s="53">
        <v>55</v>
      </c>
      <c r="D356" s="53">
        <v>3</v>
      </c>
      <c r="E356" s="53">
        <v>3562</v>
      </c>
      <c r="F356" s="53">
        <v>107</v>
      </c>
      <c r="G356" s="53">
        <v>337</v>
      </c>
      <c r="H356" s="53">
        <v>1648</v>
      </c>
      <c r="I356" s="53">
        <v>35</v>
      </c>
      <c r="J356" s="53">
        <v>353</v>
      </c>
      <c r="K356" s="53">
        <v>188</v>
      </c>
      <c r="L356" s="53">
        <v>322</v>
      </c>
      <c r="M356" s="53">
        <v>294</v>
      </c>
      <c r="N356" s="53">
        <v>3</v>
      </c>
      <c r="O356" s="53">
        <v>2</v>
      </c>
    </row>
    <row r="357" spans="1:15" x14ac:dyDescent="0.25">
      <c r="A357" s="57" t="s">
        <v>362</v>
      </c>
      <c r="B357" s="53">
        <v>5</v>
      </c>
      <c r="C357" s="53">
        <v>5</v>
      </c>
      <c r="D357" s="53">
        <v>0</v>
      </c>
      <c r="E357" s="53">
        <v>481</v>
      </c>
      <c r="F357" s="53">
        <v>67</v>
      </c>
      <c r="G357" s="53">
        <v>20</v>
      </c>
      <c r="H357" s="53">
        <v>46</v>
      </c>
      <c r="I357" s="53">
        <v>3</v>
      </c>
      <c r="J357" s="53">
        <v>33</v>
      </c>
      <c r="K357" s="53">
        <v>24</v>
      </c>
      <c r="L357" s="53">
        <v>68</v>
      </c>
      <c r="M357" s="53">
        <v>19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1</v>
      </c>
      <c r="C358" s="53">
        <v>1</v>
      </c>
      <c r="D358" s="53">
        <v>0</v>
      </c>
      <c r="E358" s="53">
        <v>55</v>
      </c>
      <c r="F358" s="53">
        <v>4</v>
      </c>
      <c r="G358" s="53">
        <v>5</v>
      </c>
      <c r="H358" s="53">
        <v>3</v>
      </c>
      <c r="I358" s="53">
        <v>0</v>
      </c>
      <c r="J358" s="53">
        <v>3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2</v>
      </c>
      <c r="C359" s="53">
        <v>2</v>
      </c>
      <c r="D359" s="53">
        <v>0</v>
      </c>
      <c r="E359" s="53">
        <v>195</v>
      </c>
      <c r="F359" s="53">
        <v>4</v>
      </c>
      <c r="G359" s="53">
        <v>2</v>
      </c>
      <c r="H359" s="53">
        <v>4</v>
      </c>
      <c r="I359" s="53">
        <v>0</v>
      </c>
      <c r="J359" s="53">
        <v>6</v>
      </c>
      <c r="K359" s="53">
        <v>2</v>
      </c>
      <c r="L359" s="53">
        <v>6</v>
      </c>
      <c r="M359" s="53">
        <v>4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45</v>
      </c>
      <c r="F360" s="53">
        <v>8</v>
      </c>
      <c r="G360" s="53">
        <v>3</v>
      </c>
      <c r="H360" s="53">
        <v>0</v>
      </c>
      <c r="I360" s="53">
        <v>0</v>
      </c>
      <c r="J360" s="53">
        <v>3</v>
      </c>
      <c r="K360" s="53">
        <v>4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20</v>
      </c>
      <c r="F361" s="53">
        <v>6</v>
      </c>
      <c r="G361" s="53">
        <v>0</v>
      </c>
      <c r="H361" s="53">
        <v>0</v>
      </c>
      <c r="I361" s="53">
        <v>0</v>
      </c>
      <c r="J361" s="53">
        <v>1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6</v>
      </c>
      <c r="C362" s="53">
        <v>6</v>
      </c>
      <c r="D362" s="53">
        <v>1</v>
      </c>
      <c r="E362" s="53">
        <v>209</v>
      </c>
      <c r="F362" s="53">
        <v>10</v>
      </c>
      <c r="G362" s="53">
        <v>13</v>
      </c>
      <c r="H362" s="53">
        <v>26</v>
      </c>
      <c r="I362" s="53">
        <v>2</v>
      </c>
      <c r="J362" s="53">
        <v>18</v>
      </c>
      <c r="K362" s="53">
        <v>11</v>
      </c>
      <c r="L362" s="53">
        <v>47</v>
      </c>
      <c r="M362" s="53">
        <v>5</v>
      </c>
      <c r="N362" s="53">
        <v>1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84</v>
      </c>
      <c r="F363" s="53">
        <v>5</v>
      </c>
      <c r="G363" s="53">
        <v>8</v>
      </c>
      <c r="H363" s="53">
        <v>7</v>
      </c>
      <c r="I363" s="53">
        <v>1</v>
      </c>
      <c r="J363" s="53">
        <v>8</v>
      </c>
      <c r="K363" s="53">
        <v>6</v>
      </c>
      <c r="L363" s="53">
        <v>8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1</v>
      </c>
      <c r="C364" s="53">
        <v>1</v>
      </c>
      <c r="D364" s="53">
        <v>0</v>
      </c>
      <c r="E364" s="53">
        <v>30</v>
      </c>
      <c r="F364" s="53">
        <v>2</v>
      </c>
      <c r="G364" s="53">
        <v>1</v>
      </c>
      <c r="H364" s="53">
        <v>2</v>
      </c>
      <c r="I364" s="53">
        <v>0</v>
      </c>
      <c r="J364" s="53">
        <v>9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76</v>
      </c>
      <c r="F365" s="53">
        <v>22</v>
      </c>
      <c r="G365" s="53">
        <v>4</v>
      </c>
      <c r="H365" s="53">
        <v>1</v>
      </c>
      <c r="I365" s="53">
        <v>0</v>
      </c>
      <c r="J365" s="53">
        <v>8</v>
      </c>
      <c r="K365" s="53">
        <v>7</v>
      </c>
      <c r="L365" s="53">
        <v>2</v>
      </c>
      <c r="M365" s="53">
        <v>2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2</v>
      </c>
      <c r="C366" s="53">
        <v>2</v>
      </c>
      <c r="D366" s="53">
        <v>0</v>
      </c>
      <c r="E366" s="53">
        <v>497</v>
      </c>
      <c r="F366" s="53">
        <v>96</v>
      </c>
      <c r="G366" s="53">
        <v>9</v>
      </c>
      <c r="H366" s="53">
        <v>40</v>
      </c>
      <c r="I366" s="53">
        <v>0</v>
      </c>
      <c r="J366" s="53">
        <v>36</v>
      </c>
      <c r="K366" s="53">
        <v>42</v>
      </c>
      <c r="L366" s="53">
        <v>48</v>
      </c>
      <c r="M366" s="53">
        <v>22</v>
      </c>
      <c r="N366" s="53">
        <v>0</v>
      </c>
      <c r="O366" s="53">
        <v>2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12</v>
      </c>
      <c r="F367" s="53">
        <v>1</v>
      </c>
      <c r="G367" s="53">
        <v>1</v>
      </c>
      <c r="H367" s="53">
        <v>1</v>
      </c>
      <c r="I367" s="53">
        <v>1</v>
      </c>
      <c r="J367" s="53">
        <v>0</v>
      </c>
      <c r="K367" s="53">
        <v>2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18</v>
      </c>
      <c r="F368" s="53">
        <v>2</v>
      </c>
      <c r="G368" s="53">
        <v>1</v>
      </c>
      <c r="H368" s="53">
        <v>1</v>
      </c>
      <c r="I368" s="53">
        <v>0</v>
      </c>
      <c r="J368" s="53">
        <v>3</v>
      </c>
      <c r="K368" s="53">
        <v>1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2</v>
      </c>
      <c r="C369" s="53">
        <v>2</v>
      </c>
      <c r="D369" s="53">
        <v>0</v>
      </c>
      <c r="E369" s="53">
        <v>182</v>
      </c>
      <c r="F369" s="53">
        <v>7</v>
      </c>
      <c r="G369" s="53">
        <v>13</v>
      </c>
      <c r="H369" s="53">
        <v>9</v>
      </c>
      <c r="I369" s="53">
        <v>1</v>
      </c>
      <c r="J369" s="53">
        <v>19</v>
      </c>
      <c r="K369" s="53">
        <v>9</v>
      </c>
      <c r="L369" s="53">
        <v>11</v>
      </c>
      <c r="M369" s="53">
        <v>3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24</v>
      </c>
      <c r="F370" s="53">
        <v>1</v>
      </c>
      <c r="G370" s="53">
        <v>0</v>
      </c>
      <c r="H370" s="53">
        <v>0</v>
      </c>
      <c r="I370" s="53">
        <v>0</v>
      </c>
      <c r="J370" s="53">
        <v>2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1</v>
      </c>
      <c r="C371" s="53">
        <v>1</v>
      </c>
      <c r="D371" s="53">
        <v>0</v>
      </c>
      <c r="E371" s="53">
        <v>65</v>
      </c>
      <c r="F371" s="53">
        <v>0</v>
      </c>
      <c r="G371" s="53">
        <v>10</v>
      </c>
      <c r="H371" s="53">
        <v>3</v>
      </c>
      <c r="I371" s="53">
        <v>0</v>
      </c>
      <c r="J371" s="53">
        <v>1</v>
      </c>
      <c r="K371" s="53">
        <v>1</v>
      </c>
      <c r="L371" s="53">
        <v>2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158</v>
      </c>
      <c r="F372" s="53">
        <v>6</v>
      </c>
      <c r="G372" s="53">
        <v>7</v>
      </c>
      <c r="H372" s="53">
        <v>9</v>
      </c>
      <c r="I372" s="53">
        <v>1</v>
      </c>
      <c r="J372" s="53">
        <v>17</v>
      </c>
      <c r="K372" s="53">
        <v>13</v>
      </c>
      <c r="L372" s="53">
        <v>2</v>
      </c>
      <c r="M372" s="53">
        <v>1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82</v>
      </c>
      <c r="F373" s="53">
        <v>3</v>
      </c>
      <c r="G373" s="53">
        <v>2</v>
      </c>
      <c r="H373" s="53">
        <v>6</v>
      </c>
      <c r="I373" s="53">
        <v>2</v>
      </c>
      <c r="J373" s="53">
        <v>9</v>
      </c>
      <c r="K373" s="53">
        <v>7</v>
      </c>
      <c r="L373" s="53">
        <v>2</v>
      </c>
      <c r="M373" s="53">
        <v>2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1</v>
      </c>
      <c r="C374" s="53">
        <v>1</v>
      </c>
      <c r="D374" s="53">
        <v>0</v>
      </c>
      <c r="E374" s="53">
        <v>10</v>
      </c>
      <c r="F374" s="53">
        <v>2</v>
      </c>
      <c r="G374" s="53">
        <v>1</v>
      </c>
      <c r="H374" s="53">
        <v>2</v>
      </c>
      <c r="I374" s="53">
        <v>0</v>
      </c>
      <c r="J374" s="53">
        <v>1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31</v>
      </c>
      <c r="F375" s="53">
        <v>1</v>
      </c>
      <c r="G375" s="53">
        <v>0</v>
      </c>
      <c r="H375" s="53">
        <v>7</v>
      </c>
      <c r="I375" s="53">
        <v>3</v>
      </c>
      <c r="J375" s="53">
        <v>9</v>
      </c>
      <c r="K375" s="53">
        <v>0</v>
      </c>
      <c r="L375" s="53">
        <v>3</v>
      </c>
      <c r="M375" s="53">
        <v>1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29</v>
      </c>
      <c r="C376" s="53">
        <v>31</v>
      </c>
      <c r="D376" s="53">
        <v>4</v>
      </c>
      <c r="E376" s="53">
        <v>2407</v>
      </c>
      <c r="F376" s="53">
        <v>16</v>
      </c>
      <c r="G376" s="53">
        <v>318</v>
      </c>
      <c r="H376" s="53">
        <v>349</v>
      </c>
      <c r="I376" s="53">
        <v>25</v>
      </c>
      <c r="J376" s="53">
        <v>238</v>
      </c>
      <c r="K376" s="53">
        <v>84</v>
      </c>
      <c r="L376" s="53">
        <v>79</v>
      </c>
      <c r="M376" s="53">
        <v>131</v>
      </c>
      <c r="N376" s="53">
        <v>4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25</v>
      </c>
      <c r="F377" s="53">
        <v>16</v>
      </c>
      <c r="G377" s="53">
        <v>0</v>
      </c>
      <c r="H377" s="53">
        <v>2</v>
      </c>
      <c r="I377" s="53">
        <v>0</v>
      </c>
      <c r="J377" s="53">
        <v>0</v>
      </c>
      <c r="K377" s="53">
        <v>3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42</v>
      </c>
      <c r="C378" s="53">
        <v>42</v>
      </c>
      <c r="D378" s="53">
        <v>3</v>
      </c>
      <c r="E378" s="53">
        <v>4698</v>
      </c>
      <c r="F378" s="53">
        <v>138</v>
      </c>
      <c r="G378" s="53">
        <v>210</v>
      </c>
      <c r="H378" s="53">
        <v>1387</v>
      </c>
      <c r="I378" s="53">
        <v>31</v>
      </c>
      <c r="J378" s="53">
        <v>617</v>
      </c>
      <c r="K378" s="53">
        <v>238</v>
      </c>
      <c r="L378" s="53">
        <v>415</v>
      </c>
      <c r="M378" s="53">
        <v>245</v>
      </c>
      <c r="N378" s="53">
        <v>4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27</v>
      </c>
      <c r="F379" s="53">
        <v>0</v>
      </c>
      <c r="G379" s="53">
        <v>0</v>
      </c>
      <c r="H379" s="53">
        <v>1</v>
      </c>
      <c r="I379" s="53">
        <v>3</v>
      </c>
      <c r="J379" s="53">
        <v>0</v>
      </c>
      <c r="K379" s="53">
        <v>1</v>
      </c>
      <c r="L379" s="53">
        <v>9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4</v>
      </c>
      <c r="C380" s="53">
        <v>4</v>
      </c>
      <c r="D380" s="53">
        <v>0</v>
      </c>
      <c r="E380" s="53">
        <v>780</v>
      </c>
      <c r="F380" s="53">
        <v>20</v>
      </c>
      <c r="G380" s="53">
        <v>65</v>
      </c>
      <c r="H380" s="53">
        <v>56</v>
      </c>
      <c r="I380" s="53">
        <v>2</v>
      </c>
      <c r="J380" s="53">
        <v>80</v>
      </c>
      <c r="K380" s="53">
        <v>37</v>
      </c>
      <c r="L380" s="53">
        <v>151</v>
      </c>
      <c r="M380" s="53">
        <v>40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8</v>
      </c>
      <c r="C382" s="53">
        <v>8</v>
      </c>
      <c r="D382" s="53">
        <v>0</v>
      </c>
      <c r="E382" s="53">
        <v>657</v>
      </c>
      <c r="F382" s="53">
        <v>76</v>
      </c>
      <c r="G382" s="53">
        <v>27</v>
      </c>
      <c r="H382" s="53">
        <v>73</v>
      </c>
      <c r="I382" s="53">
        <v>1</v>
      </c>
      <c r="J382" s="53">
        <v>35</v>
      </c>
      <c r="K382" s="53">
        <v>15</v>
      </c>
      <c r="L382" s="53">
        <v>24</v>
      </c>
      <c r="M382" s="53">
        <v>16</v>
      </c>
      <c r="N382" s="53">
        <v>0</v>
      </c>
      <c r="O382" s="53">
        <v>1</v>
      </c>
    </row>
    <row r="383" spans="1:15" x14ac:dyDescent="0.25">
      <c r="A383" s="57" t="s">
        <v>388</v>
      </c>
      <c r="B383" s="53">
        <v>1</v>
      </c>
      <c r="C383" s="53">
        <v>1</v>
      </c>
      <c r="D383" s="53">
        <v>0</v>
      </c>
      <c r="E383" s="53">
        <v>85</v>
      </c>
      <c r="F383" s="53">
        <v>34</v>
      </c>
      <c r="G383" s="53">
        <v>1</v>
      </c>
      <c r="H383" s="53">
        <v>2</v>
      </c>
      <c r="I383" s="53">
        <v>0</v>
      </c>
      <c r="J383" s="53">
        <v>1</v>
      </c>
      <c r="K383" s="53">
        <v>6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12</v>
      </c>
      <c r="C384" s="53">
        <v>12</v>
      </c>
      <c r="D384" s="53">
        <v>0</v>
      </c>
      <c r="E384" s="53">
        <v>1053</v>
      </c>
      <c r="F384" s="53">
        <v>204</v>
      </c>
      <c r="G384" s="53">
        <v>69</v>
      </c>
      <c r="H384" s="53">
        <v>112</v>
      </c>
      <c r="I384" s="53">
        <v>5</v>
      </c>
      <c r="J384" s="53">
        <v>110</v>
      </c>
      <c r="K384" s="53">
        <v>43</v>
      </c>
      <c r="L384" s="53">
        <v>99</v>
      </c>
      <c r="M384" s="53">
        <v>25</v>
      </c>
      <c r="N384" s="53">
        <v>0</v>
      </c>
      <c r="O384" s="53">
        <v>1</v>
      </c>
    </row>
    <row r="385" spans="1:15" x14ac:dyDescent="0.25">
      <c r="A385" s="57" t="s">
        <v>390</v>
      </c>
      <c r="B385" s="53">
        <v>2</v>
      </c>
      <c r="C385" s="53">
        <v>2</v>
      </c>
      <c r="D385" s="53">
        <v>0</v>
      </c>
      <c r="E385" s="53">
        <v>569</v>
      </c>
      <c r="F385" s="53">
        <v>35</v>
      </c>
      <c r="G385" s="53">
        <v>17</v>
      </c>
      <c r="H385" s="53">
        <v>37</v>
      </c>
      <c r="I385" s="53">
        <v>2</v>
      </c>
      <c r="J385" s="53">
        <v>93</v>
      </c>
      <c r="K385" s="53">
        <v>50</v>
      </c>
      <c r="L385" s="53">
        <v>121</v>
      </c>
      <c r="M385" s="53">
        <v>118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9</v>
      </c>
      <c r="C386" s="53">
        <v>9</v>
      </c>
      <c r="D386" s="53">
        <v>0</v>
      </c>
      <c r="E386" s="53">
        <v>1199</v>
      </c>
      <c r="F386" s="53">
        <v>92</v>
      </c>
      <c r="G386" s="53">
        <v>58</v>
      </c>
      <c r="H386" s="53">
        <v>140</v>
      </c>
      <c r="I386" s="53">
        <v>7</v>
      </c>
      <c r="J386" s="53">
        <v>104</v>
      </c>
      <c r="K386" s="53">
        <v>58</v>
      </c>
      <c r="L386" s="53">
        <v>157</v>
      </c>
      <c r="M386" s="53">
        <v>31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4</v>
      </c>
      <c r="C387" s="53">
        <v>4</v>
      </c>
      <c r="D387" s="53">
        <v>0</v>
      </c>
      <c r="E387" s="53">
        <v>471</v>
      </c>
      <c r="F387" s="53">
        <v>37</v>
      </c>
      <c r="G387" s="53">
        <v>51</v>
      </c>
      <c r="H387" s="53">
        <v>79</v>
      </c>
      <c r="I387" s="53">
        <v>11</v>
      </c>
      <c r="J387" s="53">
        <v>41</v>
      </c>
      <c r="K387" s="53">
        <v>27</v>
      </c>
      <c r="L387" s="53">
        <v>48</v>
      </c>
      <c r="M387" s="53">
        <v>15</v>
      </c>
      <c r="N387" s="53">
        <v>0</v>
      </c>
      <c r="O387" s="53">
        <v>2</v>
      </c>
    </row>
    <row r="388" spans="1:15" x14ac:dyDescent="0.25">
      <c r="A388" s="57" t="s">
        <v>393</v>
      </c>
      <c r="B388" s="53">
        <v>2</v>
      </c>
      <c r="C388" s="53">
        <v>2</v>
      </c>
      <c r="D388" s="53">
        <v>0</v>
      </c>
      <c r="E388" s="53">
        <v>142</v>
      </c>
      <c r="F388" s="53">
        <v>35</v>
      </c>
      <c r="G388" s="53">
        <v>3</v>
      </c>
      <c r="H388" s="53">
        <v>5</v>
      </c>
      <c r="I388" s="53">
        <v>0</v>
      </c>
      <c r="J388" s="53">
        <v>3</v>
      </c>
      <c r="K388" s="53">
        <v>11</v>
      </c>
      <c r="L388" s="53">
        <v>12</v>
      </c>
      <c r="M388" s="53">
        <v>4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26</v>
      </c>
      <c r="F389" s="53">
        <v>4</v>
      </c>
      <c r="G389" s="53">
        <v>1</v>
      </c>
      <c r="H389" s="53">
        <v>9</v>
      </c>
      <c r="I389" s="53">
        <v>1</v>
      </c>
      <c r="J389" s="53">
        <v>2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16</v>
      </c>
      <c r="F390" s="53">
        <v>4</v>
      </c>
      <c r="G390" s="53">
        <v>1</v>
      </c>
      <c r="H390" s="53">
        <v>2</v>
      </c>
      <c r="I390" s="53">
        <v>2</v>
      </c>
      <c r="J390" s="53">
        <v>1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180</v>
      </c>
      <c r="F391" s="53">
        <v>8</v>
      </c>
      <c r="G391" s="53">
        <v>14</v>
      </c>
      <c r="H391" s="53">
        <v>9</v>
      </c>
      <c r="I391" s="53">
        <v>1</v>
      </c>
      <c r="J391" s="53">
        <v>11</v>
      </c>
      <c r="K391" s="53">
        <v>10</v>
      </c>
      <c r="L391" s="53">
        <v>11</v>
      </c>
      <c r="M391" s="53">
        <v>5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1</v>
      </c>
      <c r="C392" s="53">
        <v>1</v>
      </c>
      <c r="D392" s="53">
        <v>0</v>
      </c>
      <c r="E392" s="53">
        <v>87</v>
      </c>
      <c r="F392" s="53">
        <v>8</v>
      </c>
      <c r="G392" s="53">
        <v>3</v>
      </c>
      <c r="H392" s="53">
        <v>5</v>
      </c>
      <c r="I392" s="53">
        <v>1</v>
      </c>
      <c r="J392" s="53">
        <v>10</v>
      </c>
      <c r="K392" s="53">
        <v>6</v>
      </c>
      <c r="L392" s="53">
        <v>4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11</v>
      </c>
      <c r="F393" s="53">
        <v>4</v>
      </c>
      <c r="G393" s="53">
        <v>1</v>
      </c>
      <c r="H393" s="53">
        <v>0</v>
      </c>
      <c r="I393" s="53">
        <v>0</v>
      </c>
      <c r="J393" s="53">
        <v>1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5</v>
      </c>
      <c r="C394" s="53">
        <v>5</v>
      </c>
      <c r="D394" s="53">
        <v>0</v>
      </c>
      <c r="E394" s="53">
        <v>918</v>
      </c>
      <c r="F394" s="53">
        <v>82</v>
      </c>
      <c r="G394" s="53">
        <v>59</v>
      </c>
      <c r="H394" s="53">
        <v>165</v>
      </c>
      <c r="I394" s="53">
        <v>1</v>
      </c>
      <c r="J394" s="53">
        <v>53</v>
      </c>
      <c r="K394" s="53">
        <v>57</v>
      </c>
      <c r="L394" s="53">
        <v>103</v>
      </c>
      <c r="M394" s="53">
        <v>142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1</v>
      </c>
      <c r="C395" s="53">
        <v>1</v>
      </c>
      <c r="D395" s="53">
        <v>0</v>
      </c>
      <c r="E395" s="53">
        <v>16</v>
      </c>
      <c r="F395" s="53">
        <v>4</v>
      </c>
      <c r="G395" s="53">
        <v>3</v>
      </c>
      <c r="H395" s="53">
        <v>2</v>
      </c>
      <c r="I395" s="53">
        <v>0</v>
      </c>
      <c r="J395" s="53">
        <v>2</v>
      </c>
      <c r="K395" s="53">
        <v>1</v>
      </c>
      <c r="L395" s="53">
        <v>2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4</v>
      </c>
      <c r="C396" s="53">
        <v>5</v>
      </c>
      <c r="D396" s="53">
        <v>1</v>
      </c>
      <c r="E396" s="53">
        <v>205</v>
      </c>
      <c r="F396" s="53">
        <v>59</v>
      </c>
      <c r="G396" s="53">
        <v>4</v>
      </c>
      <c r="H396" s="53">
        <v>3</v>
      </c>
      <c r="I396" s="53">
        <v>0</v>
      </c>
      <c r="J396" s="53">
        <v>13</v>
      </c>
      <c r="K396" s="53">
        <v>18</v>
      </c>
      <c r="L396" s="53">
        <v>7</v>
      </c>
      <c r="M396" s="53">
        <v>5</v>
      </c>
      <c r="N396" s="53">
        <v>1</v>
      </c>
      <c r="O396" s="53">
        <v>0</v>
      </c>
    </row>
    <row r="397" spans="1:15" x14ac:dyDescent="0.25">
      <c r="A397" s="57" t="s">
        <v>402</v>
      </c>
      <c r="B397" s="53">
        <v>4</v>
      </c>
      <c r="C397" s="53">
        <v>4</v>
      </c>
      <c r="D397" s="53">
        <v>1</v>
      </c>
      <c r="E397" s="53">
        <v>334</v>
      </c>
      <c r="F397" s="53">
        <v>50</v>
      </c>
      <c r="G397" s="53">
        <v>10</v>
      </c>
      <c r="H397" s="53">
        <v>39</v>
      </c>
      <c r="I397" s="53">
        <v>5</v>
      </c>
      <c r="J397" s="53">
        <v>39</v>
      </c>
      <c r="K397" s="53">
        <v>17</v>
      </c>
      <c r="L397" s="53">
        <v>25</v>
      </c>
      <c r="M397" s="53">
        <v>10</v>
      </c>
      <c r="N397" s="53">
        <v>1</v>
      </c>
      <c r="O397" s="53">
        <v>0</v>
      </c>
    </row>
    <row r="398" spans="1:15" x14ac:dyDescent="0.25">
      <c r="A398" s="57" t="s">
        <v>403</v>
      </c>
      <c r="B398" s="53">
        <v>3</v>
      </c>
      <c r="C398" s="53">
        <v>3</v>
      </c>
      <c r="D398" s="53">
        <v>0</v>
      </c>
      <c r="E398" s="53">
        <v>664</v>
      </c>
      <c r="F398" s="53">
        <v>123</v>
      </c>
      <c r="G398" s="53">
        <v>12</v>
      </c>
      <c r="H398" s="53">
        <v>38</v>
      </c>
      <c r="I398" s="53">
        <v>2</v>
      </c>
      <c r="J398" s="53">
        <v>76</v>
      </c>
      <c r="K398" s="53">
        <v>32</v>
      </c>
      <c r="L398" s="53">
        <v>62</v>
      </c>
      <c r="M398" s="53">
        <v>51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2</v>
      </c>
      <c r="C399" s="53">
        <v>2</v>
      </c>
      <c r="D399" s="53">
        <v>0</v>
      </c>
      <c r="E399" s="53">
        <v>367</v>
      </c>
      <c r="F399" s="53">
        <v>16</v>
      </c>
      <c r="G399" s="53">
        <v>8</v>
      </c>
      <c r="H399" s="53">
        <v>38</v>
      </c>
      <c r="I399" s="53">
        <v>1</v>
      </c>
      <c r="J399" s="53">
        <v>17</v>
      </c>
      <c r="K399" s="53">
        <v>13</v>
      </c>
      <c r="L399" s="53">
        <v>43</v>
      </c>
      <c r="M399" s="53">
        <v>27</v>
      </c>
      <c r="N399" s="53">
        <v>0</v>
      </c>
      <c r="O399" s="53">
        <v>1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27</v>
      </c>
      <c r="F400" s="53">
        <v>3</v>
      </c>
      <c r="G400" s="53">
        <v>0</v>
      </c>
      <c r="H400" s="53">
        <v>5</v>
      </c>
      <c r="I400" s="53">
        <v>0</v>
      </c>
      <c r="J400" s="53">
        <v>2</v>
      </c>
      <c r="K400" s="53">
        <v>3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19</v>
      </c>
      <c r="F401" s="53">
        <v>0</v>
      </c>
      <c r="G401" s="53">
        <v>1</v>
      </c>
      <c r="H401" s="53">
        <v>4</v>
      </c>
      <c r="I401" s="53">
        <v>0</v>
      </c>
      <c r="J401" s="53">
        <v>6</v>
      </c>
      <c r="K401" s="53">
        <v>7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21</v>
      </c>
      <c r="F402" s="53">
        <v>3</v>
      </c>
      <c r="G402" s="53">
        <v>1</v>
      </c>
      <c r="H402" s="53">
        <v>0</v>
      </c>
      <c r="I402" s="53">
        <v>0</v>
      </c>
      <c r="J402" s="53">
        <v>2</v>
      </c>
      <c r="K402" s="53">
        <v>2</v>
      </c>
      <c r="L402" s="53">
        <v>2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13</v>
      </c>
      <c r="F403" s="53">
        <v>5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1</v>
      </c>
      <c r="C404" s="53">
        <v>1</v>
      </c>
      <c r="D404" s="53">
        <v>0</v>
      </c>
      <c r="E404" s="53">
        <v>30</v>
      </c>
      <c r="F404" s="53">
        <v>12</v>
      </c>
      <c r="G404" s="53">
        <v>2</v>
      </c>
      <c r="H404" s="53">
        <v>3</v>
      </c>
      <c r="I404" s="53">
        <v>0</v>
      </c>
      <c r="J404" s="53">
        <v>2</v>
      </c>
      <c r="K404" s="53">
        <v>6</v>
      </c>
      <c r="L404" s="53">
        <v>1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15</v>
      </c>
      <c r="F405" s="53">
        <v>3</v>
      </c>
      <c r="G405" s="53">
        <v>0</v>
      </c>
      <c r="H405" s="53">
        <v>3</v>
      </c>
      <c r="I405" s="53">
        <v>2</v>
      </c>
      <c r="J405" s="53">
        <v>2</v>
      </c>
      <c r="K405" s="53">
        <v>1</v>
      </c>
      <c r="L405" s="53">
        <v>2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5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2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331</v>
      </c>
      <c r="F407" s="53">
        <v>23</v>
      </c>
      <c r="G407" s="53">
        <v>9</v>
      </c>
      <c r="H407" s="53">
        <v>34</v>
      </c>
      <c r="I407" s="53">
        <v>0</v>
      </c>
      <c r="J407" s="53">
        <v>17</v>
      </c>
      <c r="K407" s="53">
        <v>8</v>
      </c>
      <c r="L407" s="53">
        <v>43</v>
      </c>
      <c r="M407" s="53">
        <v>19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51</v>
      </c>
      <c r="F408" s="53">
        <v>8</v>
      </c>
      <c r="G408" s="53">
        <v>2</v>
      </c>
      <c r="H408" s="53">
        <v>3</v>
      </c>
      <c r="I408" s="53">
        <v>0</v>
      </c>
      <c r="J408" s="53">
        <v>11</v>
      </c>
      <c r="K408" s="53">
        <v>6</v>
      </c>
      <c r="L408" s="53">
        <v>4</v>
      </c>
      <c r="M408" s="53">
        <v>2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5</v>
      </c>
      <c r="F409" s="53">
        <v>0</v>
      </c>
      <c r="G409" s="53">
        <v>1</v>
      </c>
      <c r="H409" s="53">
        <v>0</v>
      </c>
      <c r="I409" s="53">
        <v>0</v>
      </c>
      <c r="J409" s="53">
        <v>1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27</v>
      </c>
      <c r="F410" s="53">
        <v>4</v>
      </c>
      <c r="G410" s="53">
        <v>0</v>
      </c>
      <c r="H410" s="53">
        <v>0</v>
      </c>
      <c r="I410" s="53">
        <v>0</v>
      </c>
      <c r="J410" s="53">
        <v>0</v>
      </c>
      <c r="K410" s="53">
        <v>4</v>
      </c>
      <c r="L410" s="53">
        <v>1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113</v>
      </c>
      <c r="C411" s="53">
        <v>122</v>
      </c>
      <c r="D411" s="53">
        <v>4</v>
      </c>
      <c r="E411" s="53">
        <v>3246</v>
      </c>
      <c r="F411" s="53">
        <v>32</v>
      </c>
      <c r="G411" s="53">
        <v>684</v>
      </c>
      <c r="H411" s="53">
        <v>1804</v>
      </c>
      <c r="I411" s="53">
        <v>469</v>
      </c>
      <c r="J411" s="53">
        <v>424</v>
      </c>
      <c r="K411" s="53">
        <v>183</v>
      </c>
      <c r="L411" s="53">
        <v>282</v>
      </c>
      <c r="M411" s="53">
        <v>291</v>
      </c>
      <c r="N411" s="53">
        <v>4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1</v>
      </c>
      <c r="E412" s="53">
        <v>468</v>
      </c>
      <c r="F412" s="53">
        <v>50</v>
      </c>
      <c r="G412" s="53">
        <v>9</v>
      </c>
      <c r="H412" s="53">
        <v>21</v>
      </c>
      <c r="I412" s="53">
        <v>0</v>
      </c>
      <c r="J412" s="53">
        <v>35</v>
      </c>
      <c r="K412" s="53">
        <v>15</v>
      </c>
      <c r="L412" s="53">
        <v>86</v>
      </c>
      <c r="M412" s="53">
        <v>18</v>
      </c>
      <c r="N412" s="53">
        <v>1</v>
      </c>
      <c r="O412" s="53">
        <v>0</v>
      </c>
    </row>
    <row r="413" spans="1:15" x14ac:dyDescent="0.25">
      <c r="A413" s="57" t="s">
        <v>418</v>
      </c>
      <c r="B413" s="53">
        <v>3</v>
      </c>
      <c r="C413" s="53">
        <v>3</v>
      </c>
      <c r="D413" s="53">
        <v>0</v>
      </c>
      <c r="E413" s="53">
        <v>939</v>
      </c>
      <c r="F413" s="53">
        <v>56</v>
      </c>
      <c r="G413" s="53">
        <v>19</v>
      </c>
      <c r="H413" s="53">
        <v>85</v>
      </c>
      <c r="I413" s="53">
        <v>1</v>
      </c>
      <c r="J413" s="53">
        <v>81</v>
      </c>
      <c r="K413" s="53">
        <v>39</v>
      </c>
      <c r="L413" s="53">
        <v>46</v>
      </c>
      <c r="M413" s="53">
        <v>20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3</v>
      </c>
      <c r="C414" s="53">
        <v>3</v>
      </c>
      <c r="D414" s="53">
        <v>0</v>
      </c>
      <c r="E414" s="53">
        <v>201</v>
      </c>
      <c r="F414" s="53">
        <v>2</v>
      </c>
      <c r="G414" s="53">
        <v>16</v>
      </c>
      <c r="H414" s="53">
        <v>9</v>
      </c>
      <c r="I414" s="53">
        <v>1</v>
      </c>
      <c r="J414" s="53">
        <v>34</v>
      </c>
      <c r="K414" s="53">
        <v>8</v>
      </c>
      <c r="L414" s="53">
        <v>27</v>
      </c>
      <c r="M414" s="53">
        <v>19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49</v>
      </c>
      <c r="F415" s="53">
        <v>1</v>
      </c>
      <c r="G415" s="53">
        <v>3</v>
      </c>
      <c r="H415" s="53">
        <v>1</v>
      </c>
      <c r="I415" s="53">
        <v>0</v>
      </c>
      <c r="J415" s="53">
        <v>5</v>
      </c>
      <c r="K415" s="53">
        <v>2</v>
      </c>
      <c r="L415" s="53">
        <v>1</v>
      </c>
      <c r="M415" s="53">
        <v>1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71</v>
      </c>
      <c r="F416" s="53">
        <v>33</v>
      </c>
      <c r="G416" s="53">
        <v>1</v>
      </c>
      <c r="H416" s="53">
        <v>1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1</v>
      </c>
      <c r="C417" s="53">
        <v>1</v>
      </c>
      <c r="D417" s="53">
        <v>0</v>
      </c>
      <c r="E417" s="53">
        <v>81</v>
      </c>
      <c r="F417" s="53">
        <v>33</v>
      </c>
      <c r="G417" s="53">
        <v>0</v>
      </c>
      <c r="H417" s="53">
        <v>6</v>
      </c>
      <c r="I417" s="53">
        <v>0</v>
      </c>
      <c r="J417" s="53">
        <v>3</v>
      </c>
      <c r="K417" s="53">
        <v>3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94</v>
      </c>
      <c r="F418" s="53">
        <v>48</v>
      </c>
      <c r="G418" s="53">
        <v>1</v>
      </c>
      <c r="H418" s="53">
        <v>0</v>
      </c>
      <c r="I418" s="53">
        <v>0</v>
      </c>
      <c r="J418" s="53">
        <v>1</v>
      </c>
      <c r="K418" s="53">
        <v>13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31</v>
      </c>
      <c r="F419" s="53">
        <v>2</v>
      </c>
      <c r="G419" s="53">
        <v>1</v>
      </c>
      <c r="H419" s="53">
        <v>0</v>
      </c>
      <c r="I419" s="53">
        <v>0</v>
      </c>
      <c r="J419" s="53">
        <v>2</v>
      </c>
      <c r="K419" s="53">
        <v>1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17</v>
      </c>
      <c r="F420" s="53">
        <v>0</v>
      </c>
      <c r="G420" s="53">
        <v>1</v>
      </c>
      <c r="H420" s="53">
        <v>3</v>
      </c>
      <c r="I420" s="53">
        <v>0</v>
      </c>
      <c r="J420" s="53">
        <v>0</v>
      </c>
      <c r="K420" s="53">
        <v>0</v>
      </c>
      <c r="L420" s="53">
        <v>3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11</v>
      </c>
      <c r="F421" s="53">
        <v>5</v>
      </c>
      <c r="G421" s="53">
        <v>0</v>
      </c>
      <c r="H421" s="53">
        <v>3</v>
      </c>
      <c r="I421" s="53">
        <v>0</v>
      </c>
      <c r="J421" s="53">
        <v>0</v>
      </c>
      <c r="K421" s="53">
        <v>3</v>
      </c>
      <c r="L421" s="53">
        <v>1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18</v>
      </c>
      <c r="F422" s="53">
        <v>2</v>
      </c>
      <c r="G422" s="53">
        <v>1</v>
      </c>
      <c r="H422" s="53">
        <v>0</v>
      </c>
      <c r="I422" s="53">
        <v>0</v>
      </c>
      <c r="J422" s="53">
        <v>2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1</v>
      </c>
      <c r="C423" s="53">
        <v>1</v>
      </c>
      <c r="D423" s="53">
        <v>0</v>
      </c>
      <c r="E423" s="53">
        <v>308</v>
      </c>
      <c r="F423" s="53">
        <v>116</v>
      </c>
      <c r="G423" s="53">
        <v>6</v>
      </c>
      <c r="H423" s="53">
        <v>19</v>
      </c>
      <c r="I423" s="53">
        <v>1</v>
      </c>
      <c r="J423" s="53">
        <v>9</v>
      </c>
      <c r="K423" s="53">
        <v>22</v>
      </c>
      <c r="L423" s="53">
        <v>12</v>
      </c>
      <c r="M423" s="53">
        <v>6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3</v>
      </c>
      <c r="C424" s="53">
        <v>3</v>
      </c>
      <c r="D424" s="53">
        <v>0</v>
      </c>
      <c r="E424" s="53">
        <v>379</v>
      </c>
      <c r="F424" s="53">
        <v>10</v>
      </c>
      <c r="G424" s="53">
        <v>33</v>
      </c>
      <c r="H424" s="53">
        <v>38</v>
      </c>
      <c r="I424" s="53">
        <v>17</v>
      </c>
      <c r="J424" s="53">
        <v>44</v>
      </c>
      <c r="K424" s="53">
        <v>16</v>
      </c>
      <c r="L424" s="53">
        <v>210</v>
      </c>
      <c r="M424" s="53">
        <v>45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2</v>
      </c>
      <c r="C425" s="53">
        <v>2</v>
      </c>
      <c r="D425" s="53">
        <v>1</v>
      </c>
      <c r="E425" s="53">
        <v>365</v>
      </c>
      <c r="F425" s="53">
        <v>63</v>
      </c>
      <c r="G425" s="53">
        <v>13</v>
      </c>
      <c r="H425" s="53">
        <v>31</v>
      </c>
      <c r="I425" s="53">
        <v>1</v>
      </c>
      <c r="J425" s="53">
        <v>14</v>
      </c>
      <c r="K425" s="53">
        <v>12</v>
      </c>
      <c r="L425" s="53">
        <v>5</v>
      </c>
      <c r="M425" s="53">
        <v>13</v>
      </c>
      <c r="N425" s="53">
        <v>1</v>
      </c>
      <c r="O425" s="53">
        <v>0</v>
      </c>
    </row>
    <row r="426" spans="1:15" x14ac:dyDescent="0.25">
      <c r="A426" s="57" t="s">
        <v>431</v>
      </c>
      <c r="B426" s="53">
        <v>1</v>
      </c>
      <c r="C426" s="53">
        <v>1</v>
      </c>
      <c r="D426" s="53">
        <v>0</v>
      </c>
      <c r="E426" s="53">
        <v>15</v>
      </c>
      <c r="F426" s="53">
        <v>3</v>
      </c>
      <c r="G426" s="53">
        <v>0</v>
      </c>
      <c r="H426" s="53">
        <v>1</v>
      </c>
      <c r="I426" s="53">
        <v>0</v>
      </c>
      <c r="J426" s="53">
        <v>2</v>
      </c>
      <c r="K426" s="53">
        <v>0</v>
      </c>
      <c r="L426" s="53">
        <v>1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32</v>
      </c>
      <c r="F427" s="53">
        <v>3</v>
      </c>
      <c r="G427" s="53">
        <v>1</v>
      </c>
      <c r="H427" s="53">
        <v>0</v>
      </c>
      <c r="I427" s="53">
        <v>0</v>
      </c>
      <c r="J427" s="53">
        <v>1</v>
      </c>
      <c r="K427" s="53">
        <v>1</v>
      </c>
      <c r="L427" s="53">
        <v>2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19</v>
      </c>
      <c r="F428" s="53">
        <v>3</v>
      </c>
      <c r="G428" s="53">
        <v>1</v>
      </c>
      <c r="H428" s="53">
        <v>0</v>
      </c>
      <c r="I428" s="53">
        <v>0</v>
      </c>
      <c r="J428" s="53">
        <v>2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23</v>
      </c>
      <c r="F429" s="53">
        <v>1</v>
      </c>
      <c r="G429" s="53">
        <v>3</v>
      </c>
      <c r="H429" s="53">
        <v>3</v>
      </c>
      <c r="I429" s="53">
        <v>4</v>
      </c>
      <c r="J429" s="53">
        <v>5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1</v>
      </c>
      <c r="C430" s="53">
        <v>1</v>
      </c>
      <c r="D430" s="53">
        <v>0</v>
      </c>
      <c r="E430" s="53">
        <v>132</v>
      </c>
      <c r="F430" s="53">
        <v>42</v>
      </c>
      <c r="G430" s="53">
        <v>4</v>
      </c>
      <c r="H430" s="53">
        <v>5</v>
      </c>
      <c r="I430" s="53">
        <v>0</v>
      </c>
      <c r="J430" s="53">
        <v>5</v>
      </c>
      <c r="K430" s="53">
        <v>6</v>
      </c>
      <c r="L430" s="53">
        <v>4</v>
      </c>
      <c r="M430" s="53">
        <v>4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21</v>
      </c>
      <c r="C431" s="53">
        <v>21</v>
      </c>
      <c r="D431" s="53">
        <v>2</v>
      </c>
      <c r="E431" s="53">
        <v>909</v>
      </c>
      <c r="F431" s="53">
        <v>6</v>
      </c>
      <c r="G431" s="53">
        <v>214</v>
      </c>
      <c r="H431" s="53">
        <v>304</v>
      </c>
      <c r="I431" s="53">
        <v>64</v>
      </c>
      <c r="J431" s="53">
        <v>67</v>
      </c>
      <c r="K431" s="53">
        <v>43</v>
      </c>
      <c r="L431" s="53">
        <v>124</v>
      </c>
      <c r="M431" s="53">
        <v>41</v>
      </c>
      <c r="N431" s="53">
        <v>2</v>
      </c>
      <c r="O431" s="53">
        <v>0</v>
      </c>
    </row>
    <row r="432" spans="1:15" x14ac:dyDescent="0.25">
      <c r="A432" s="57" t="s">
        <v>437</v>
      </c>
      <c r="B432" s="53">
        <v>50</v>
      </c>
      <c r="C432" s="53">
        <v>57</v>
      </c>
      <c r="D432" s="53">
        <v>2</v>
      </c>
      <c r="E432" s="53">
        <v>2064</v>
      </c>
      <c r="F432" s="53">
        <v>16</v>
      </c>
      <c r="G432" s="53">
        <v>325</v>
      </c>
      <c r="H432" s="53">
        <v>1431</v>
      </c>
      <c r="I432" s="53">
        <v>192</v>
      </c>
      <c r="J432" s="53">
        <v>205</v>
      </c>
      <c r="K432" s="53">
        <v>70</v>
      </c>
      <c r="L432" s="53">
        <v>179</v>
      </c>
      <c r="M432" s="53">
        <v>108</v>
      </c>
      <c r="N432" s="53">
        <v>2</v>
      </c>
      <c r="O432" s="53">
        <v>2</v>
      </c>
    </row>
    <row r="433" spans="1:15" x14ac:dyDescent="0.25">
      <c r="A433" s="57" t="s">
        <v>438</v>
      </c>
      <c r="B433" s="53">
        <v>2</v>
      </c>
      <c r="C433" s="53">
        <v>2</v>
      </c>
      <c r="D433" s="53">
        <v>0</v>
      </c>
      <c r="E433" s="53">
        <v>209</v>
      </c>
      <c r="F433" s="53">
        <v>4</v>
      </c>
      <c r="G433" s="53">
        <v>10</v>
      </c>
      <c r="H433" s="53">
        <v>17</v>
      </c>
      <c r="I433" s="53">
        <v>1</v>
      </c>
      <c r="J433" s="53">
        <v>38</v>
      </c>
      <c r="K433" s="53">
        <v>17</v>
      </c>
      <c r="L433" s="53">
        <v>16</v>
      </c>
      <c r="M433" s="53">
        <v>12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114</v>
      </c>
      <c r="F434" s="53">
        <v>18</v>
      </c>
      <c r="G434" s="53">
        <v>4</v>
      </c>
      <c r="H434" s="53">
        <v>6</v>
      </c>
      <c r="I434" s="53">
        <v>0</v>
      </c>
      <c r="J434" s="53">
        <v>3</v>
      </c>
      <c r="K434" s="53">
        <v>7</v>
      </c>
      <c r="L434" s="53">
        <v>6</v>
      </c>
      <c r="M434" s="53">
        <v>2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17</v>
      </c>
      <c r="F435" s="53">
        <v>1</v>
      </c>
      <c r="G435" s="53">
        <v>0</v>
      </c>
      <c r="H435" s="53">
        <v>0</v>
      </c>
      <c r="I435" s="53">
        <v>0</v>
      </c>
      <c r="J435" s="53">
        <v>4</v>
      </c>
      <c r="K435" s="53">
        <v>1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59</v>
      </c>
      <c r="F436" s="53">
        <v>6</v>
      </c>
      <c r="G436" s="53">
        <v>3</v>
      </c>
      <c r="H436" s="53">
        <v>0</v>
      </c>
      <c r="I436" s="53">
        <v>0</v>
      </c>
      <c r="J436" s="53">
        <v>2</v>
      </c>
      <c r="K436" s="53">
        <v>4</v>
      </c>
      <c r="L436" s="53">
        <v>1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47</v>
      </c>
      <c r="F437" s="53">
        <v>2</v>
      </c>
      <c r="G437" s="53">
        <v>1</v>
      </c>
      <c r="H437" s="53">
        <v>6</v>
      </c>
      <c r="I437" s="53">
        <v>1</v>
      </c>
      <c r="J437" s="53">
        <v>7</v>
      </c>
      <c r="K437" s="53">
        <v>3</v>
      </c>
      <c r="L437" s="53">
        <v>4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32</v>
      </c>
      <c r="F438" s="53">
        <v>3</v>
      </c>
      <c r="G438" s="53">
        <v>1</v>
      </c>
      <c r="H438" s="53">
        <v>0</v>
      </c>
      <c r="I438" s="53">
        <v>0</v>
      </c>
      <c r="J438" s="53">
        <v>1</v>
      </c>
      <c r="K438" s="53">
        <v>11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103</v>
      </c>
      <c r="F439" s="53">
        <v>11</v>
      </c>
      <c r="G439" s="53">
        <v>5</v>
      </c>
      <c r="H439" s="53">
        <v>12</v>
      </c>
      <c r="I439" s="53">
        <v>2</v>
      </c>
      <c r="J439" s="53">
        <v>4</v>
      </c>
      <c r="K439" s="53">
        <v>6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120</v>
      </c>
      <c r="F440" s="53">
        <v>4</v>
      </c>
      <c r="G440" s="53">
        <v>8</v>
      </c>
      <c r="H440" s="53">
        <v>9</v>
      </c>
      <c r="I440" s="53">
        <v>3</v>
      </c>
      <c r="J440" s="53">
        <v>20</v>
      </c>
      <c r="K440" s="53">
        <v>6</v>
      </c>
      <c r="L440" s="53">
        <v>18</v>
      </c>
      <c r="M440" s="53">
        <v>2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16</v>
      </c>
      <c r="F441" s="53">
        <v>1</v>
      </c>
      <c r="G441" s="53">
        <v>0</v>
      </c>
      <c r="H441" s="53">
        <v>0</v>
      </c>
      <c r="I441" s="53">
        <v>0</v>
      </c>
      <c r="J441" s="53">
        <v>1</v>
      </c>
      <c r="K441" s="53">
        <v>2</v>
      </c>
      <c r="L441" s="53">
        <v>1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1</v>
      </c>
      <c r="E442" s="53">
        <v>57</v>
      </c>
      <c r="F442" s="53">
        <v>6</v>
      </c>
      <c r="G442" s="53">
        <v>2</v>
      </c>
      <c r="H442" s="53">
        <v>6</v>
      </c>
      <c r="I442" s="53">
        <v>2</v>
      </c>
      <c r="J442" s="53">
        <v>9</v>
      </c>
      <c r="K442" s="53">
        <v>3</v>
      </c>
      <c r="L442" s="53">
        <v>3</v>
      </c>
      <c r="M442" s="53">
        <v>0</v>
      </c>
      <c r="N442" s="53">
        <v>1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52</v>
      </c>
      <c r="F443" s="53">
        <v>1</v>
      </c>
      <c r="G443" s="53">
        <v>4</v>
      </c>
      <c r="H443" s="53">
        <v>1</v>
      </c>
      <c r="I443" s="53">
        <v>0</v>
      </c>
      <c r="J443" s="53">
        <v>6</v>
      </c>
      <c r="K443" s="53">
        <v>1</v>
      </c>
      <c r="L443" s="53">
        <v>1</v>
      </c>
      <c r="M443" s="53">
        <v>1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15</v>
      </c>
      <c r="F444" s="53">
        <v>8</v>
      </c>
      <c r="G444" s="53">
        <v>0</v>
      </c>
      <c r="H444" s="53">
        <v>0</v>
      </c>
      <c r="I444" s="53">
        <v>0</v>
      </c>
      <c r="J444" s="53">
        <v>1</v>
      </c>
      <c r="K444" s="53">
        <v>2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36</v>
      </c>
      <c r="F445" s="53">
        <v>3</v>
      </c>
      <c r="G445" s="53">
        <v>2</v>
      </c>
      <c r="H445" s="53">
        <v>0</v>
      </c>
      <c r="I445" s="53">
        <v>0</v>
      </c>
      <c r="J445" s="53">
        <v>3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30</v>
      </c>
      <c r="F446" s="53">
        <v>2</v>
      </c>
      <c r="G446" s="53">
        <v>0</v>
      </c>
      <c r="H446" s="53">
        <v>1</v>
      </c>
      <c r="I446" s="53">
        <v>0</v>
      </c>
      <c r="J446" s="53">
        <v>2</v>
      </c>
      <c r="K446" s="53">
        <v>1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44</v>
      </c>
      <c r="F447" s="53">
        <v>1</v>
      </c>
      <c r="G447" s="53">
        <v>4</v>
      </c>
      <c r="H447" s="53">
        <v>3</v>
      </c>
      <c r="I447" s="53">
        <v>0</v>
      </c>
      <c r="J447" s="53">
        <v>2</v>
      </c>
      <c r="K447" s="53">
        <v>4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2</v>
      </c>
      <c r="C448" s="53">
        <v>2</v>
      </c>
      <c r="D448" s="53">
        <v>0</v>
      </c>
      <c r="E448" s="53">
        <v>358</v>
      </c>
      <c r="F448" s="53">
        <v>14</v>
      </c>
      <c r="G448" s="53">
        <v>8</v>
      </c>
      <c r="H448" s="53">
        <v>23</v>
      </c>
      <c r="I448" s="53">
        <v>0</v>
      </c>
      <c r="J448" s="53">
        <v>45</v>
      </c>
      <c r="K448" s="53">
        <v>11</v>
      </c>
      <c r="L448" s="53">
        <v>31</v>
      </c>
      <c r="M448" s="53">
        <v>13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2</v>
      </c>
      <c r="C449" s="53">
        <v>2</v>
      </c>
      <c r="D449" s="53">
        <v>0</v>
      </c>
      <c r="E449" s="53">
        <v>649</v>
      </c>
      <c r="F449" s="53">
        <v>60</v>
      </c>
      <c r="G449" s="53">
        <v>25</v>
      </c>
      <c r="H449" s="53">
        <v>57</v>
      </c>
      <c r="I449" s="53">
        <v>1</v>
      </c>
      <c r="J449" s="53">
        <v>79</v>
      </c>
      <c r="K449" s="53">
        <v>49</v>
      </c>
      <c r="L449" s="53">
        <v>69</v>
      </c>
      <c r="M449" s="53">
        <v>21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46</v>
      </c>
      <c r="F450" s="53">
        <v>8</v>
      </c>
      <c r="G450" s="53">
        <v>7</v>
      </c>
      <c r="H450" s="53">
        <v>4</v>
      </c>
      <c r="I450" s="53">
        <v>1</v>
      </c>
      <c r="J450" s="53">
        <v>2</v>
      </c>
      <c r="K450" s="53">
        <v>1</v>
      </c>
      <c r="L450" s="53">
        <v>0</v>
      </c>
      <c r="M450" s="53">
        <v>1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2</v>
      </c>
      <c r="C451" s="53">
        <v>2</v>
      </c>
      <c r="D451" s="53">
        <v>1</v>
      </c>
      <c r="E451" s="53">
        <v>202</v>
      </c>
      <c r="F451" s="53">
        <v>4</v>
      </c>
      <c r="G451" s="53">
        <v>22</v>
      </c>
      <c r="H451" s="53">
        <v>29</v>
      </c>
      <c r="I451" s="53">
        <v>9</v>
      </c>
      <c r="J451" s="53">
        <v>48</v>
      </c>
      <c r="K451" s="53">
        <v>13</v>
      </c>
      <c r="L451" s="53">
        <v>3</v>
      </c>
      <c r="M451" s="53">
        <v>19</v>
      </c>
      <c r="N451" s="53">
        <v>1</v>
      </c>
      <c r="O451" s="53">
        <v>0</v>
      </c>
    </row>
    <row r="452" spans="1:15" x14ac:dyDescent="0.25">
      <c r="A452" s="57" t="s">
        <v>457</v>
      </c>
      <c r="B452" s="53">
        <v>2</v>
      </c>
      <c r="C452" s="53">
        <v>2</v>
      </c>
      <c r="D452" s="53">
        <v>0</v>
      </c>
      <c r="E452" s="53">
        <v>118</v>
      </c>
      <c r="F452" s="53">
        <v>4</v>
      </c>
      <c r="G452" s="53">
        <v>6</v>
      </c>
      <c r="H452" s="53">
        <v>14</v>
      </c>
      <c r="I452" s="53">
        <v>4</v>
      </c>
      <c r="J452" s="53">
        <v>14</v>
      </c>
      <c r="K452" s="53">
        <v>11</v>
      </c>
      <c r="L452" s="53">
        <v>22</v>
      </c>
      <c r="M452" s="53">
        <v>15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3</v>
      </c>
      <c r="C453" s="53">
        <v>3</v>
      </c>
      <c r="D453" s="53">
        <v>0</v>
      </c>
      <c r="E453" s="53">
        <v>485</v>
      </c>
      <c r="F453" s="53">
        <v>56</v>
      </c>
      <c r="G453" s="53">
        <v>16</v>
      </c>
      <c r="H453" s="53">
        <v>59</v>
      </c>
      <c r="I453" s="53">
        <v>8</v>
      </c>
      <c r="J453" s="53">
        <v>10</v>
      </c>
      <c r="K453" s="53">
        <v>12</v>
      </c>
      <c r="L453" s="53">
        <v>29</v>
      </c>
      <c r="M453" s="53">
        <v>5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10</v>
      </c>
      <c r="C454" s="53">
        <v>13</v>
      </c>
      <c r="D454" s="53">
        <v>3</v>
      </c>
      <c r="E454" s="53">
        <v>785</v>
      </c>
      <c r="F454" s="53">
        <v>23</v>
      </c>
      <c r="G454" s="53">
        <v>119</v>
      </c>
      <c r="H454" s="53">
        <v>161</v>
      </c>
      <c r="I454" s="53">
        <v>51</v>
      </c>
      <c r="J454" s="53">
        <v>88</v>
      </c>
      <c r="K454" s="53">
        <v>46</v>
      </c>
      <c r="L454" s="53">
        <v>101</v>
      </c>
      <c r="M454" s="53">
        <v>67</v>
      </c>
      <c r="N454" s="53">
        <v>3</v>
      </c>
      <c r="O454" s="53">
        <v>0</v>
      </c>
    </row>
    <row r="455" spans="1:15" x14ac:dyDescent="0.25">
      <c r="A455" s="57" t="s">
        <v>460</v>
      </c>
      <c r="B455" s="53">
        <v>2</v>
      </c>
      <c r="C455" s="53">
        <v>2</v>
      </c>
      <c r="D455" s="53">
        <v>1</v>
      </c>
      <c r="E455" s="53">
        <v>284</v>
      </c>
      <c r="F455" s="53">
        <v>23</v>
      </c>
      <c r="G455" s="53">
        <v>30</v>
      </c>
      <c r="H455" s="53">
        <v>25</v>
      </c>
      <c r="I455" s="53">
        <v>4</v>
      </c>
      <c r="J455" s="53">
        <v>42</v>
      </c>
      <c r="K455" s="53">
        <v>10</v>
      </c>
      <c r="L455" s="53">
        <v>9</v>
      </c>
      <c r="M455" s="53">
        <v>5</v>
      </c>
      <c r="N455" s="53">
        <v>1</v>
      </c>
      <c r="O455" s="53">
        <v>0</v>
      </c>
    </row>
    <row r="456" spans="1:15" x14ac:dyDescent="0.25">
      <c r="A456" s="57" t="s">
        <v>461</v>
      </c>
      <c r="B456" s="53">
        <v>1</v>
      </c>
      <c r="C456" s="53">
        <v>1</v>
      </c>
      <c r="D456" s="53">
        <v>0</v>
      </c>
      <c r="E456" s="53">
        <v>5</v>
      </c>
      <c r="F456" s="53">
        <v>0</v>
      </c>
      <c r="G456" s="53">
        <v>1</v>
      </c>
      <c r="H456" s="53">
        <v>0</v>
      </c>
      <c r="I456" s="53">
        <v>0</v>
      </c>
      <c r="J456" s="53">
        <v>0</v>
      </c>
      <c r="K456" s="53">
        <v>5</v>
      </c>
      <c r="L456" s="53">
        <v>3</v>
      </c>
      <c r="M456" s="53">
        <v>1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61</v>
      </c>
      <c r="F457" s="53">
        <v>14</v>
      </c>
      <c r="G457" s="53">
        <v>6</v>
      </c>
      <c r="H457" s="53">
        <v>0</v>
      </c>
      <c r="I457" s="53">
        <v>0</v>
      </c>
      <c r="J457" s="53">
        <v>6</v>
      </c>
      <c r="K457" s="53">
        <v>2</v>
      </c>
      <c r="L457" s="53">
        <v>7</v>
      </c>
      <c r="M457" s="53">
        <v>1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2</v>
      </c>
      <c r="C458" s="53">
        <v>2</v>
      </c>
      <c r="D458" s="53">
        <v>1</v>
      </c>
      <c r="E458" s="53">
        <v>170</v>
      </c>
      <c r="F458" s="53">
        <v>17</v>
      </c>
      <c r="G458" s="53">
        <v>26</v>
      </c>
      <c r="H458" s="53">
        <v>18</v>
      </c>
      <c r="I458" s="53">
        <v>1</v>
      </c>
      <c r="J458" s="53">
        <v>19</v>
      </c>
      <c r="K458" s="53">
        <v>13</v>
      </c>
      <c r="L458" s="53">
        <v>6</v>
      </c>
      <c r="M458" s="53">
        <v>3</v>
      </c>
      <c r="N458" s="53">
        <v>1</v>
      </c>
      <c r="O458" s="53">
        <v>0</v>
      </c>
    </row>
    <row r="459" spans="1:15" x14ac:dyDescent="0.25">
      <c r="A459" s="57" t="s">
        <v>464</v>
      </c>
      <c r="B459" s="53">
        <v>1</v>
      </c>
      <c r="C459" s="53">
        <v>1</v>
      </c>
      <c r="D459" s="53">
        <v>2</v>
      </c>
      <c r="E459" s="53">
        <v>140</v>
      </c>
      <c r="F459" s="53">
        <v>15</v>
      </c>
      <c r="G459" s="53">
        <v>8</v>
      </c>
      <c r="H459" s="53">
        <v>11</v>
      </c>
      <c r="I459" s="53">
        <v>2</v>
      </c>
      <c r="J459" s="53">
        <v>11</v>
      </c>
      <c r="K459" s="53">
        <v>5</v>
      </c>
      <c r="L459" s="53">
        <v>8</v>
      </c>
      <c r="M459" s="53">
        <v>7</v>
      </c>
      <c r="N459" s="53">
        <v>2</v>
      </c>
      <c r="O459" s="53">
        <v>0</v>
      </c>
    </row>
    <row r="460" spans="1:15" x14ac:dyDescent="0.25">
      <c r="A460" s="57" t="s">
        <v>465</v>
      </c>
      <c r="B460" s="53">
        <v>5</v>
      </c>
      <c r="C460" s="53">
        <v>5</v>
      </c>
      <c r="D460" s="53">
        <v>0</v>
      </c>
      <c r="E460" s="53">
        <v>276</v>
      </c>
      <c r="F460" s="53">
        <v>8</v>
      </c>
      <c r="G460" s="53">
        <v>9</v>
      </c>
      <c r="H460" s="53">
        <v>18</v>
      </c>
      <c r="I460" s="53">
        <v>2</v>
      </c>
      <c r="J460" s="53">
        <v>32</v>
      </c>
      <c r="K460" s="53">
        <v>5</v>
      </c>
      <c r="L460" s="53">
        <v>36</v>
      </c>
      <c r="M460" s="53">
        <v>10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27</v>
      </c>
      <c r="F461" s="53">
        <v>5</v>
      </c>
      <c r="G461" s="53">
        <v>2</v>
      </c>
      <c r="H461" s="53">
        <v>2</v>
      </c>
      <c r="I461" s="53">
        <v>2</v>
      </c>
      <c r="J461" s="53">
        <v>1</v>
      </c>
      <c r="K461" s="53">
        <v>2</v>
      </c>
      <c r="L461" s="53">
        <v>1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1</v>
      </c>
      <c r="E462" s="53">
        <v>38</v>
      </c>
      <c r="F462" s="53">
        <v>5</v>
      </c>
      <c r="G462" s="53">
        <v>3</v>
      </c>
      <c r="H462" s="53">
        <v>3</v>
      </c>
      <c r="I462" s="53">
        <v>0</v>
      </c>
      <c r="J462" s="53">
        <v>1</v>
      </c>
      <c r="K462" s="53">
        <v>3</v>
      </c>
      <c r="L462" s="53">
        <v>0</v>
      </c>
      <c r="M462" s="53">
        <v>1</v>
      </c>
      <c r="N462" s="53">
        <v>1</v>
      </c>
      <c r="O462" s="53">
        <v>0</v>
      </c>
    </row>
    <row r="463" spans="1:15" x14ac:dyDescent="0.25">
      <c r="A463" s="57" t="s">
        <v>468</v>
      </c>
      <c r="B463" s="53">
        <v>1</v>
      </c>
      <c r="C463" s="53">
        <v>1</v>
      </c>
      <c r="D463" s="53">
        <v>0</v>
      </c>
      <c r="E463" s="53">
        <v>31</v>
      </c>
      <c r="F463" s="53">
        <v>18</v>
      </c>
      <c r="G463" s="53">
        <v>1</v>
      </c>
      <c r="H463" s="53">
        <v>0</v>
      </c>
      <c r="I463" s="53">
        <v>0</v>
      </c>
      <c r="J463" s="53">
        <v>1</v>
      </c>
      <c r="K463" s="53">
        <v>5</v>
      </c>
      <c r="L463" s="53">
        <v>1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12</v>
      </c>
      <c r="C464" s="53">
        <v>12</v>
      </c>
      <c r="D464" s="53">
        <v>1</v>
      </c>
      <c r="E464" s="53">
        <v>860</v>
      </c>
      <c r="F464" s="53">
        <v>13</v>
      </c>
      <c r="G464" s="53">
        <v>96</v>
      </c>
      <c r="H464" s="53">
        <v>121</v>
      </c>
      <c r="I464" s="53">
        <v>6</v>
      </c>
      <c r="J464" s="53">
        <v>113</v>
      </c>
      <c r="K464" s="53">
        <v>24</v>
      </c>
      <c r="L464" s="53">
        <v>276</v>
      </c>
      <c r="M464" s="53">
        <v>100</v>
      </c>
      <c r="N464" s="53">
        <v>1</v>
      </c>
      <c r="O464" s="53">
        <v>2</v>
      </c>
    </row>
    <row r="465" spans="1:15" x14ac:dyDescent="0.25">
      <c r="A465" s="57" t="s">
        <v>470</v>
      </c>
      <c r="B465" s="53">
        <v>13</v>
      </c>
      <c r="C465" s="53">
        <v>15</v>
      </c>
      <c r="D465" s="53">
        <v>0</v>
      </c>
      <c r="E465" s="53">
        <v>1706</v>
      </c>
      <c r="F465" s="53">
        <v>32</v>
      </c>
      <c r="G465" s="53">
        <v>205</v>
      </c>
      <c r="H465" s="53">
        <v>288</v>
      </c>
      <c r="I465" s="53">
        <v>34</v>
      </c>
      <c r="J465" s="53">
        <v>149</v>
      </c>
      <c r="K465" s="53">
        <v>47</v>
      </c>
      <c r="L465" s="53">
        <v>131</v>
      </c>
      <c r="M465" s="53">
        <v>118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4</v>
      </c>
      <c r="F466" s="53">
        <v>2</v>
      </c>
      <c r="G466" s="53">
        <v>1</v>
      </c>
      <c r="H466" s="53">
        <v>0</v>
      </c>
      <c r="I466" s="53">
        <v>0</v>
      </c>
      <c r="J466" s="53">
        <v>0</v>
      </c>
      <c r="K466" s="53">
        <v>1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9</v>
      </c>
      <c r="F467" s="53">
        <v>1</v>
      </c>
      <c r="G467" s="53">
        <v>0</v>
      </c>
      <c r="H467" s="53">
        <v>2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1</v>
      </c>
      <c r="C468" s="53">
        <v>1</v>
      </c>
      <c r="D468" s="53">
        <v>0</v>
      </c>
      <c r="E468" s="53">
        <v>116</v>
      </c>
      <c r="F468" s="53">
        <v>4</v>
      </c>
      <c r="G468" s="53">
        <v>7</v>
      </c>
      <c r="H468" s="53">
        <v>3</v>
      </c>
      <c r="I468" s="53">
        <v>2</v>
      </c>
      <c r="J468" s="53">
        <v>8</v>
      </c>
      <c r="K468" s="53">
        <v>1</v>
      </c>
      <c r="L468" s="53">
        <v>1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1</v>
      </c>
      <c r="C469" s="53">
        <v>1</v>
      </c>
      <c r="D469" s="53">
        <v>1</v>
      </c>
      <c r="E469" s="53">
        <v>227</v>
      </c>
      <c r="F469" s="53">
        <v>4</v>
      </c>
      <c r="G469" s="53">
        <v>16</v>
      </c>
      <c r="H469" s="53">
        <v>28</v>
      </c>
      <c r="I469" s="53">
        <v>2</v>
      </c>
      <c r="J469" s="53">
        <v>52</v>
      </c>
      <c r="K469" s="53">
        <v>14</v>
      </c>
      <c r="L469" s="53">
        <v>25</v>
      </c>
      <c r="M469" s="53">
        <v>28</v>
      </c>
      <c r="N469" s="53">
        <v>1</v>
      </c>
      <c r="O469" s="53">
        <v>0</v>
      </c>
    </row>
    <row r="470" spans="1:15" x14ac:dyDescent="0.25">
      <c r="A470" s="57" t="s">
        <v>475</v>
      </c>
      <c r="B470" s="53">
        <v>2</v>
      </c>
      <c r="C470" s="53">
        <v>2</v>
      </c>
      <c r="D470" s="53">
        <v>1</v>
      </c>
      <c r="E470" s="53">
        <v>304</v>
      </c>
      <c r="F470" s="53">
        <v>11</v>
      </c>
      <c r="G470" s="53">
        <v>10</v>
      </c>
      <c r="H470" s="53">
        <v>18</v>
      </c>
      <c r="I470" s="53">
        <v>0</v>
      </c>
      <c r="J470" s="53">
        <v>28</v>
      </c>
      <c r="K470" s="53">
        <v>15</v>
      </c>
      <c r="L470" s="53">
        <v>15</v>
      </c>
      <c r="M470" s="53">
        <v>12</v>
      </c>
      <c r="N470" s="53">
        <v>1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13</v>
      </c>
      <c r="F471" s="53">
        <v>1</v>
      </c>
      <c r="G471" s="53">
        <v>0</v>
      </c>
      <c r="H471" s="53">
        <v>1</v>
      </c>
      <c r="I471" s="53">
        <v>1</v>
      </c>
      <c r="J471" s="53">
        <v>0</v>
      </c>
      <c r="K471" s="53">
        <v>2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26</v>
      </c>
      <c r="F472" s="53">
        <v>4</v>
      </c>
      <c r="G472" s="53">
        <v>3</v>
      </c>
      <c r="H472" s="53">
        <v>1</v>
      </c>
      <c r="I472" s="53">
        <v>0</v>
      </c>
      <c r="J472" s="53">
        <v>4</v>
      </c>
      <c r="K472" s="53">
        <v>2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5</v>
      </c>
      <c r="C473" s="53">
        <v>5</v>
      </c>
      <c r="D473" s="53">
        <v>0</v>
      </c>
      <c r="E473" s="53">
        <v>250</v>
      </c>
      <c r="F473" s="53">
        <v>9</v>
      </c>
      <c r="G473" s="53">
        <v>17</v>
      </c>
      <c r="H473" s="53">
        <v>22</v>
      </c>
      <c r="I473" s="53">
        <v>0</v>
      </c>
      <c r="J473" s="53">
        <v>21</v>
      </c>
      <c r="K473" s="53">
        <v>21</v>
      </c>
      <c r="L473" s="53">
        <v>25</v>
      </c>
      <c r="M473" s="53">
        <v>37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3</v>
      </c>
      <c r="C474" s="53">
        <v>3</v>
      </c>
      <c r="D474" s="53">
        <v>0</v>
      </c>
      <c r="E474" s="53">
        <v>58</v>
      </c>
      <c r="F474" s="53">
        <v>14</v>
      </c>
      <c r="G474" s="53">
        <v>5</v>
      </c>
      <c r="H474" s="53">
        <v>2</v>
      </c>
      <c r="I474" s="53">
        <v>0</v>
      </c>
      <c r="J474" s="53">
        <v>4</v>
      </c>
      <c r="K474" s="53">
        <v>11</v>
      </c>
      <c r="L474" s="53">
        <v>4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6</v>
      </c>
      <c r="C475" s="53">
        <v>6</v>
      </c>
      <c r="D475" s="53">
        <v>0</v>
      </c>
      <c r="E475" s="53">
        <v>543</v>
      </c>
      <c r="F475" s="53">
        <v>64</v>
      </c>
      <c r="G475" s="53">
        <v>22</v>
      </c>
      <c r="H475" s="53">
        <v>37</v>
      </c>
      <c r="I475" s="53">
        <v>4</v>
      </c>
      <c r="J475" s="53">
        <v>19</v>
      </c>
      <c r="K475" s="53">
        <v>15</v>
      </c>
      <c r="L475" s="53">
        <v>114</v>
      </c>
      <c r="M475" s="53">
        <v>20</v>
      </c>
      <c r="N475" s="53">
        <v>0</v>
      </c>
      <c r="O475" s="53">
        <v>1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52</v>
      </c>
      <c r="F476" s="53">
        <v>5</v>
      </c>
      <c r="G476" s="53">
        <v>5</v>
      </c>
      <c r="H476" s="53">
        <v>1</v>
      </c>
      <c r="I476" s="53">
        <v>0</v>
      </c>
      <c r="J476" s="53">
        <v>9</v>
      </c>
      <c r="K476" s="53">
        <v>1</v>
      </c>
      <c r="L476" s="53">
        <v>5</v>
      </c>
      <c r="M476" s="53">
        <v>1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18</v>
      </c>
      <c r="F477" s="53">
        <v>5</v>
      </c>
      <c r="G477" s="53">
        <v>2</v>
      </c>
      <c r="H477" s="53">
        <v>1</v>
      </c>
      <c r="I477" s="53">
        <v>0</v>
      </c>
      <c r="J477" s="53">
        <v>0</v>
      </c>
      <c r="K477" s="53">
        <v>2</v>
      </c>
      <c r="L477" s="53">
        <v>1</v>
      </c>
      <c r="M477" s="53">
        <v>2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6</v>
      </c>
      <c r="F478" s="53">
        <v>3</v>
      </c>
      <c r="G478" s="53">
        <v>0</v>
      </c>
      <c r="H478" s="53">
        <v>1</v>
      </c>
      <c r="I478" s="53">
        <v>0</v>
      </c>
      <c r="J478" s="53">
        <v>0</v>
      </c>
      <c r="K478" s="53">
        <v>2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4</v>
      </c>
      <c r="C479" s="53">
        <v>4</v>
      </c>
      <c r="D479" s="53">
        <v>0</v>
      </c>
      <c r="E479" s="53">
        <v>248</v>
      </c>
      <c r="F479" s="53">
        <v>33</v>
      </c>
      <c r="G479" s="53">
        <v>7</v>
      </c>
      <c r="H479" s="53">
        <v>42</v>
      </c>
      <c r="I479" s="53">
        <v>2</v>
      </c>
      <c r="J479" s="53">
        <v>9</v>
      </c>
      <c r="K479" s="53">
        <v>15</v>
      </c>
      <c r="L479" s="53">
        <v>20</v>
      </c>
      <c r="M479" s="53">
        <v>11</v>
      </c>
      <c r="N479" s="53">
        <v>0</v>
      </c>
      <c r="O479" s="53">
        <v>1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42</v>
      </c>
      <c r="F480" s="53">
        <v>1</v>
      </c>
      <c r="G480" s="53">
        <v>0</v>
      </c>
      <c r="H480" s="53">
        <v>2</v>
      </c>
      <c r="I480" s="53">
        <v>0</v>
      </c>
      <c r="J480" s="53">
        <v>2</v>
      </c>
      <c r="K480" s="53">
        <v>0</v>
      </c>
      <c r="L480" s="53">
        <v>5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1</v>
      </c>
      <c r="C481" s="53">
        <v>1</v>
      </c>
      <c r="D481" s="53">
        <v>0</v>
      </c>
      <c r="E481" s="53">
        <v>69</v>
      </c>
      <c r="F481" s="53">
        <v>4</v>
      </c>
      <c r="G481" s="53">
        <v>0</v>
      </c>
      <c r="H481" s="53">
        <v>3</v>
      </c>
      <c r="I481" s="53">
        <v>0</v>
      </c>
      <c r="J481" s="53">
        <v>9</v>
      </c>
      <c r="K481" s="53">
        <v>7</v>
      </c>
      <c r="L481" s="53">
        <v>0</v>
      </c>
      <c r="M481" s="53">
        <v>5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1</v>
      </c>
      <c r="E482" s="53">
        <v>49</v>
      </c>
      <c r="F482" s="53">
        <v>11</v>
      </c>
      <c r="G482" s="53">
        <v>2</v>
      </c>
      <c r="H482" s="53">
        <v>1</v>
      </c>
      <c r="I482" s="53">
        <v>0</v>
      </c>
      <c r="J482" s="53">
        <v>1</v>
      </c>
      <c r="K482" s="53">
        <v>4</v>
      </c>
      <c r="L482" s="53">
        <v>0</v>
      </c>
      <c r="M482" s="53">
        <v>0</v>
      </c>
      <c r="N482" s="53">
        <v>1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14</v>
      </c>
      <c r="F483" s="53">
        <v>0</v>
      </c>
      <c r="G483" s="53">
        <v>1</v>
      </c>
      <c r="H483" s="53">
        <v>0</v>
      </c>
      <c r="I483" s="53">
        <v>0</v>
      </c>
      <c r="J483" s="53">
        <v>0</v>
      </c>
      <c r="K483" s="53">
        <v>2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14</v>
      </c>
      <c r="F484" s="53">
        <v>1</v>
      </c>
      <c r="G484" s="53">
        <v>0</v>
      </c>
      <c r="H484" s="53">
        <v>0</v>
      </c>
      <c r="I484" s="53">
        <v>0</v>
      </c>
      <c r="J484" s="53">
        <v>0</v>
      </c>
      <c r="K484" s="53">
        <v>3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22</v>
      </c>
      <c r="F485" s="53">
        <v>10</v>
      </c>
      <c r="G485" s="53">
        <v>1</v>
      </c>
      <c r="H485" s="53">
        <v>0</v>
      </c>
      <c r="I485" s="53">
        <v>0</v>
      </c>
      <c r="J485" s="53">
        <v>0</v>
      </c>
      <c r="K485" s="53">
        <v>1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18</v>
      </c>
      <c r="C486" s="53">
        <v>18</v>
      </c>
      <c r="D486" s="53">
        <v>0</v>
      </c>
      <c r="E486" s="53">
        <v>1876</v>
      </c>
      <c r="F486" s="53">
        <v>89</v>
      </c>
      <c r="G486" s="53">
        <v>97</v>
      </c>
      <c r="H486" s="53">
        <v>634</v>
      </c>
      <c r="I486" s="53">
        <v>12</v>
      </c>
      <c r="J486" s="53">
        <v>160</v>
      </c>
      <c r="K486" s="53">
        <v>115</v>
      </c>
      <c r="L486" s="53">
        <v>176</v>
      </c>
      <c r="M486" s="53">
        <v>109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7</v>
      </c>
      <c r="C487" s="53">
        <v>7</v>
      </c>
      <c r="D487" s="53">
        <v>1</v>
      </c>
      <c r="E487" s="53">
        <v>1249</v>
      </c>
      <c r="F487" s="53">
        <v>66</v>
      </c>
      <c r="G487" s="53">
        <v>53</v>
      </c>
      <c r="H487" s="53">
        <v>153</v>
      </c>
      <c r="I487" s="53">
        <v>4</v>
      </c>
      <c r="J487" s="53">
        <v>122</v>
      </c>
      <c r="K487" s="53">
        <v>72</v>
      </c>
      <c r="L487" s="53">
        <v>85</v>
      </c>
      <c r="M487" s="53">
        <v>96</v>
      </c>
      <c r="N487" s="53">
        <v>1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116</v>
      </c>
      <c r="F488" s="53">
        <v>5</v>
      </c>
      <c r="G488" s="53">
        <v>7</v>
      </c>
      <c r="H488" s="53">
        <v>9</v>
      </c>
      <c r="I488" s="53">
        <v>0</v>
      </c>
      <c r="J488" s="53">
        <v>7</v>
      </c>
      <c r="K488" s="53">
        <v>6</v>
      </c>
      <c r="L488" s="53">
        <v>0</v>
      </c>
      <c r="M488" s="53">
        <v>1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28</v>
      </c>
      <c r="F489" s="53">
        <v>1</v>
      </c>
      <c r="G489" s="53">
        <v>1</v>
      </c>
      <c r="H489" s="53">
        <v>1</v>
      </c>
      <c r="I489" s="53">
        <v>2</v>
      </c>
      <c r="J489" s="53">
        <v>3</v>
      </c>
      <c r="K489" s="53">
        <v>2</v>
      </c>
      <c r="L489" s="53">
        <v>10</v>
      </c>
      <c r="M489" s="53">
        <v>2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1</v>
      </c>
      <c r="C490" s="53">
        <v>1</v>
      </c>
      <c r="D490" s="53">
        <v>0</v>
      </c>
      <c r="E490" s="53">
        <v>27</v>
      </c>
      <c r="F490" s="53">
        <v>9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14</v>
      </c>
      <c r="F491" s="53">
        <v>2</v>
      </c>
      <c r="G491" s="53">
        <v>0</v>
      </c>
      <c r="H491" s="53">
        <v>2</v>
      </c>
      <c r="I491" s="53">
        <v>0</v>
      </c>
      <c r="J491" s="53">
        <v>0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7</v>
      </c>
      <c r="C492" s="53">
        <v>7</v>
      </c>
      <c r="D492" s="53">
        <v>1</v>
      </c>
      <c r="E492" s="53">
        <v>733</v>
      </c>
      <c r="F492" s="53">
        <v>26</v>
      </c>
      <c r="G492" s="53">
        <v>50</v>
      </c>
      <c r="H492" s="53">
        <v>94</v>
      </c>
      <c r="I492" s="53">
        <v>23</v>
      </c>
      <c r="J492" s="53">
        <v>48</v>
      </c>
      <c r="K492" s="53">
        <v>28</v>
      </c>
      <c r="L492" s="53">
        <v>126</v>
      </c>
      <c r="M492" s="53">
        <v>48</v>
      </c>
      <c r="N492" s="53">
        <v>1</v>
      </c>
      <c r="O492" s="53">
        <v>0</v>
      </c>
    </row>
    <row r="493" spans="1:15" x14ac:dyDescent="0.25">
      <c r="A493" s="57" t="s">
        <v>498</v>
      </c>
      <c r="B493" s="53">
        <v>1</v>
      </c>
      <c r="C493" s="53">
        <v>1</v>
      </c>
      <c r="D493" s="53">
        <v>0</v>
      </c>
      <c r="E493" s="53">
        <v>293</v>
      </c>
      <c r="F493" s="53">
        <v>16</v>
      </c>
      <c r="G493" s="53">
        <v>40</v>
      </c>
      <c r="H493" s="53">
        <v>34</v>
      </c>
      <c r="I493" s="53">
        <v>0</v>
      </c>
      <c r="J493" s="53">
        <v>15</v>
      </c>
      <c r="K493" s="53">
        <v>14</v>
      </c>
      <c r="L493" s="53">
        <v>12</v>
      </c>
      <c r="M493" s="53">
        <v>3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2</v>
      </c>
      <c r="C494" s="53">
        <v>2</v>
      </c>
      <c r="D494" s="53">
        <v>0</v>
      </c>
      <c r="E494" s="53">
        <v>336</v>
      </c>
      <c r="F494" s="53">
        <v>7</v>
      </c>
      <c r="G494" s="53">
        <v>30</v>
      </c>
      <c r="H494" s="53">
        <v>30</v>
      </c>
      <c r="I494" s="53">
        <v>6</v>
      </c>
      <c r="J494" s="53">
        <v>25</v>
      </c>
      <c r="K494" s="53">
        <v>20</v>
      </c>
      <c r="L494" s="53">
        <v>13</v>
      </c>
      <c r="M494" s="53">
        <v>5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12</v>
      </c>
      <c r="F495" s="53">
        <v>3</v>
      </c>
      <c r="G495" s="53">
        <v>2</v>
      </c>
      <c r="H495" s="53">
        <v>1</v>
      </c>
      <c r="I495" s="53">
        <v>1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3</v>
      </c>
      <c r="C496" s="53">
        <v>3</v>
      </c>
      <c r="D496" s="53">
        <v>0</v>
      </c>
      <c r="E496" s="53">
        <v>44</v>
      </c>
      <c r="F496" s="53">
        <v>5</v>
      </c>
      <c r="G496" s="53">
        <v>3</v>
      </c>
      <c r="H496" s="53">
        <v>3</v>
      </c>
      <c r="I496" s="53">
        <v>0</v>
      </c>
      <c r="J496" s="53">
        <v>2</v>
      </c>
      <c r="K496" s="53">
        <v>6</v>
      </c>
      <c r="L496" s="53">
        <v>4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104</v>
      </c>
      <c r="C497" s="53">
        <v>110</v>
      </c>
      <c r="D497" s="53">
        <v>7</v>
      </c>
      <c r="E497" s="53">
        <v>2973</v>
      </c>
      <c r="F497" s="53">
        <v>84</v>
      </c>
      <c r="G497" s="53">
        <v>507</v>
      </c>
      <c r="H497" s="53">
        <v>2270</v>
      </c>
      <c r="I497" s="53">
        <v>384</v>
      </c>
      <c r="J497" s="53">
        <v>338</v>
      </c>
      <c r="K497" s="53">
        <v>200</v>
      </c>
      <c r="L497" s="53">
        <v>643</v>
      </c>
      <c r="M497" s="53">
        <v>382</v>
      </c>
      <c r="N497" s="53">
        <v>8</v>
      </c>
      <c r="O497" s="53">
        <v>4</v>
      </c>
    </row>
    <row r="498" spans="1:15" x14ac:dyDescent="0.25">
      <c r="A498" s="57" t="s">
        <v>503</v>
      </c>
      <c r="B498" s="53">
        <v>3</v>
      </c>
      <c r="C498" s="53">
        <v>3</v>
      </c>
      <c r="D498" s="53">
        <v>0</v>
      </c>
      <c r="E498" s="53">
        <v>16</v>
      </c>
      <c r="F498" s="53">
        <v>3</v>
      </c>
      <c r="G498" s="53">
        <v>0</v>
      </c>
      <c r="H498" s="53">
        <v>1</v>
      </c>
      <c r="I498" s="53">
        <v>0</v>
      </c>
      <c r="J498" s="53">
        <v>0</v>
      </c>
      <c r="K498" s="53">
        <v>5</v>
      </c>
      <c r="L498" s="53">
        <v>1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33</v>
      </c>
      <c r="F499" s="53">
        <v>4</v>
      </c>
      <c r="G499" s="53">
        <v>0</v>
      </c>
      <c r="H499" s="53">
        <v>4</v>
      </c>
      <c r="I499" s="53">
        <v>1</v>
      </c>
      <c r="J499" s="53">
        <v>1</v>
      </c>
      <c r="K499" s="53">
        <v>0</v>
      </c>
      <c r="L499" s="53">
        <v>0</v>
      </c>
      <c r="M499" s="53">
        <v>2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22</v>
      </c>
      <c r="F500" s="53">
        <v>0</v>
      </c>
      <c r="G500" s="53">
        <v>3</v>
      </c>
      <c r="H500" s="53">
        <v>1</v>
      </c>
      <c r="I500" s="53">
        <v>1</v>
      </c>
      <c r="J500" s="53">
        <v>3</v>
      </c>
      <c r="K500" s="53">
        <v>1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7</v>
      </c>
      <c r="F501" s="53">
        <v>1</v>
      </c>
      <c r="G501" s="53">
        <v>2</v>
      </c>
      <c r="H501" s="53">
        <v>2</v>
      </c>
      <c r="I501" s="53">
        <v>1</v>
      </c>
      <c r="J501" s="53">
        <v>1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41</v>
      </c>
      <c r="F502" s="53">
        <v>3</v>
      </c>
      <c r="G502" s="53">
        <v>9</v>
      </c>
      <c r="H502" s="53">
        <v>6</v>
      </c>
      <c r="I502" s="53">
        <v>3</v>
      </c>
      <c r="J502" s="53">
        <v>6</v>
      </c>
      <c r="K502" s="53">
        <v>4</v>
      </c>
      <c r="L502" s="53">
        <v>1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56</v>
      </c>
      <c r="F503" s="53">
        <v>20</v>
      </c>
      <c r="G503" s="53">
        <v>1</v>
      </c>
      <c r="H503" s="53">
        <v>3</v>
      </c>
      <c r="I503" s="53">
        <v>0</v>
      </c>
      <c r="J503" s="53">
        <v>3</v>
      </c>
      <c r="K503" s="53">
        <v>6</v>
      </c>
      <c r="L503" s="53">
        <v>1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1</v>
      </c>
      <c r="C504" s="53">
        <v>1</v>
      </c>
      <c r="D504" s="53">
        <v>0</v>
      </c>
      <c r="E504" s="53">
        <v>17</v>
      </c>
      <c r="F504" s="53">
        <v>2</v>
      </c>
      <c r="G504" s="53">
        <v>1</v>
      </c>
      <c r="H504" s="53">
        <v>0</v>
      </c>
      <c r="I504" s="53">
        <v>0</v>
      </c>
      <c r="J504" s="53">
        <v>1</v>
      </c>
      <c r="K504" s="53">
        <v>10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1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17</v>
      </c>
      <c r="F506" s="53">
        <v>2</v>
      </c>
      <c r="G506" s="53">
        <v>2</v>
      </c>
      <c r="H506" s="53">
        <v>2</v>
      </c>
      <c r="I506" s="53">
        <v>0</v>
      </c>
      <c r="J506" s="53">
        <v>0</v>
      </c>
      <c r="K506" s="53">
        <v>4</v>
      </c>
      <c r="L506" s="53">
        <v>3</v>
      </c>
      <c r="M506" s="53">
        <v>1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26</v>
      </c>
      <c r="F507" s="53">
        <v>6</v>
      </c>
      <c r="G507" s="53">
        <v>1</v>
      </c>
      <c r="H507" s="53">
        <v>0</v>
      </c>
      <c r="I507" s="53">
        <v>0</v>
      </c>
      <c r="J507" s="53">
        <v>1</v>
      </c>
      <c r="K507" s="53">
        <v>3</v>
      </c>
      <c r="L507" s="53">
        <v>1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16</v>
      </c>
      <c r="F508" s="53">
        <v>0</v>
      </c>
      <c r="G508" s="53">
        <v>1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3</v>
      </c>
      <c r="C509" s="53">
        <v>3</v>
      </c>
      <c r="D509" s="53">
        <v>0</v>
      </c>
      <c r="E509" s="53">
        <v>842</v>
      </c>
      <c r="F509" s="53">
        <v>7</v>
      </c>
      <c r="G509" s="53">
        <v>26</v>
      </c>
      <c r="H509" s="53">
        <v>72</v>
      </c>
      <c r="I509" s="53">
        <v>4</v>
      </c>
      <c r="J509" s="53">
        <v>37</v>
      </c>
      <c r="K509" s="53">
        <v>10</v>
      </c>
      <c r="L509" s="53">
        <v>79</v>
      </c>
      <c r="M509" s="53">
        <v>27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2377</v>
      </c>
      <c r="C510" s="54">
        <v>2527</v>
      </c>
      <c r="D510" s="54">
        <v>145</v>
      </c>
      <c r="E510" s="54">
        <v>170360</v>
      </c>
      <c r="F510" s="54">
        <v>7445</v>
      </c>
      <c r="G510" s="54">
        <v>18956</v>
      </c>
      <c r="H510" s="54">
        <v>62273</v>
      </c>
      <c r="I510" s="54">
        <v>13754</v>
      </c>
      <c r="J510" s="54">
        <v>18712</v>
      </c>
      <c r="K510" s="54">
        <v>7888</v>
      </c>
      <c r="L510" s="54">
        <v>14959</v>
      </c>
      <c r="M510" s="54">
        <v>9942</v>
      </c>
      <c r="N510" s="54">
        <v>149</v>
      </c>
      <c r="O510" s="54">
        <v>51</v>
      </c>
    </row>
    <row r="512" spans="1:15" x14ac:dyDescent="0.25">
      <c r="A512" s="93" t="str">
        <f>GERAL!B20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  <row r="517" spans="1:13" hidden="1" outlineLevel="1" x14ac:dyDescent="0.25"/>
    <row r="518" spans="1:13" hidden="1" outlineLevel="1" x14ac:dyDescent="0.25"/>
    <row r="519" spans="1:13" hidden="1" outlineLevel="1" x14ac:dyDescent="0.25"/>
    <row r="520" spans="1:13" hidden="1" outlineLevel="1" x14ac:dyDescent="0.25"/>
    <row r="521" spans="1:13" hidden="1" outlineLevel="1" x14ac:dyDescent="0.25">
      <c r="A521" t="s">
        <v>532</v>
      </c>
      <c r="B521" s="24">
        <f>SUM(JAN!B511,FEV!B511,MAR!B511,ABR!B511,MAI!B511,JUN!B511,JUL!B511,AGO!B511,SET!B511,OUT!B511,NOV!B511,DEZ!B511)</f>
        <v>2377</v>
      </c>
      <c r="C521" s="24">
        <f>SUM(JAN!C511,FEV!C511,MAR!C511,ABR!C511,MAI!C511,JUN!C511,JUL!C511,AGO!C511,SET!C511,OUT!C511,NOV!C511,DEZ!C511)</f>
        <v>2527</v>
      </c>
      <c r="D521" s="24">
        <f>SUM(JAN!D511,FEV!D511,MAR!D511,ABR!D511,MAI!D511,JUN!D511,JUL!D511,AGO!D511,SET!D511,OUT!D511,NOV!D511,DEZ!D511)</f>
        <v>145</v>
      </c>
      <c r="E521" s="24">
        <f>SUM(JAN!E511,FEV!E511,MAR!E511,ABR!E511,MAI!E511,JUN!E511,JUL!E511,AGO!E511,SET!E511,OUT!E511,NOV!E511,DEZ!E511)</f>
        <v>170360</v>
      </c>
      <c r="F521" s="24">
        <f>SUM(JAN!F511,FEV!F511,MAR!F511,ABR!F511,MAI!F511,JUN!F511,JUL!F511,AGO!F511,SET!F511,OUT!F511,NOV!F511,DEZ!F511)</f>
        <v>7445</v>
      </c>
      <c r="G521" s="24">
        <f>SUM(JAN!G511,FEV!G511,MAR!G511,ABR!G511,MAI!G511,JUN!G511,JUL!G511,AGO!G511,SET!G511,OUT!G511,NOV!G511,DEZ!G511)</f>
        <v>18956</v>
      </c>
      <c r="H521" s="24">
        <f>SUM(JAN!H511,FEV!H511,MAR!H511,ABR!H511,MAI!H511,JUN!H511,JUL!H511,AGO!H511,SET!H511,OUT!H511,NOV!H511,DEZ!H511)</f>
        <v>62273</v>
      </c>
      <c r="I521" s="24">
        <f>SUM(JAN!I511,FEV!I511,MAR!I511,ABR!I511,MAI!I511,JUN!I511,JUL!I511,AGO!I511,SET!I511,OUT!I511,NOV!I511,DEZ!I511)</f>
        <v>13754</v>
      </c>
      <c r="J521" s="24">
        <f>SUM(JAN!J511,FEV!J511,MAR!J511,ABR!J511,MAI!J511,JUN!J511,JUL!J511,AGO!J511,SET!J511,OUT!J511,NOV!J511,DEZ!J511)</f>
        <v>18712</v>
      </c>
      <c r="K521" s="24">
        <f>SUM(JAN!K511,FEV!K511,MAR!K511,ABR!K511,MAI!K511,JUN!K511,JUL!K511,AGO!K511,SET!K511,OUT!K511,NOV!K511,DEZ!K511)</f>
        <v>7888</v>
      </c>
      <c r="L521" s="24">
        <f>SUM(JAN!L511,FEV!L511,MAR!L511,ABR!L511,MAI!L511,JUN!L511,JUL!L511,AGO!L511,SET!L511,OUT!L511,NOV!L511,DEZ!L511)</f>
        <v>14959</v>
      </c>
      <c r="M521" s="24">
        <f>SUM(JAN!M511,FEV!M511,MAR!M511,ABR!M511,MAI!M511,JUN!M511,JUL!M511,AGO!M511,SET!M511,OUT!M511,NOV!M511,DEZ!M511)</f>
        <v>9942</v>
      </c>
    </row>
    <row r="522" spans="1:13" collapsed="1" x14ac:dyDescent="0.2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515"/>
  <sheetViews>
    <sheetView workbookViewId="0">
      <selection activeCell="A12" sqref="A12:O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101" t="s">
        <v>572</v>
      </c>
      <c r="B5" s="101"/>
      <c r="C5" s="101"/>
      <c r="D5" s="101"/>
      <c r="E5" s="101"/>
      <c r="F5" s="101"/>
      <c r="G5" s="101"/>
      <c r="H5" s="101"/>
      <c r="I5" s="101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idden="1" outlineLevel="1" x14ac:dyDescent="0.25">
      <c r="J7" s="4"/>
      <c r="K7" s="4"/>
      <c r="L7" s="4"/>
      <c r="M7" s="4"/>
      <c r="N7" s="4"/>
    </row>
    <row r="8" spans="1:15" hidden="1" outlineLevel="1" x14ac:dyDescent="0.25">
      <c r="A8" s="23" t="s">
        <v>518</v>
      </c>
      <c r="B8" s="52" t="s">
        <v>560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0</v>
      </c>
      <c r="G14" s="53">
        <v>0</v>
      </c>
      <c r="H14" s="53">
        <v>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17</v>
      </c>
      <c r="F15" s="53">
        <v>0</v>
      </c>
      <c r="G15" s="53">
        <v>0</v>
      </c>
      <c r="H15" s="53">
        <v>2</v>
      </c>
      <c r="I15" s="53">
        <v>0</v>
      </c>
      <c r="J15" s="53">
        <v>5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0</v>
      </c>
      <c r="G17" s="53">
        <v>0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81</v>
      </c>
      <c r="F18" s="53">
        <v>7</v>
      </c>
      <c r="G18" s="53">
        <v>2</v>
      </c>
      <c r="H18" s="53">
        <v>10</v>
      </c>
      <c r="I18" s="53">
        <v>0</v>
      </c>
      <c r="J18" s="53">
        <v>8</v>
      </c>
      <c r="K18" s="53">
        <v>6</v>
      </c>
      <c r="L18" s="53">
        <v>16</v>
      </c>
      <c r="M18" s="53">
        <v>3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6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4</v>
      </c>
      <c r="G21" s="53">
        <v>0</v>
      </c>
      <c r="H21" s="53">
        <v>0</v>
      </c>
      <c r="I21" s="53">
        <v>0</v>
      </c>
      <c r="J21" s="53">
        <v>3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13</v>
      </c>
      <c r="C24" s="53">
        <v>14</v>
      </c>
      <c r="D24" s="53">
        <v>0</v>
      </c>
      <c r="E24" s="53">
        <v>196</v>
      </c>
      <c r="F24" s="53">
        <v>1</v>
      </c>
      <c r="G24" s="53">
        <v>21</v>
      </c>
      <c r="H24" s="53">
        <v>172</v>
      </c>
      <c r="I24" s="53">
        <v>26</v>
      </c>
      <c r="J24" s="53">
        <v>35</v>
      </c>
      <c r="K24" s="53">
        <v>13</v>
      </c>
      <c r="L24" s="53">
        <v>15</v>
      </c>
      <c r="M24" s="53">
        <v>17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3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15</v>
      </c>
      <c r="F29" s="53">
        <v>2</v>
      </c>
      <c r="G29" s="53">
        <v>1</v>
      </c>
      <c r="H29" s="53">
        <v>0</v>
      </c>
      <c r="I29" s="53">
        <v>0</v>
      </c>
      <c r="J29" s="53">
        <v>4</v>
      </c>
      <c r="K29" s="53">
        <v>0</v>
      </c>
      <c r="L29" s="53">
        <v>1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9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2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0</v>
      </c>
      <c r="I31" s="53">
        <v>1</v>
      </c>
      <c r="J31" s="53">
        <v>1</v>
      </c>
      <c r="K31" s="53">
        <v>1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4</v>
      </c>
      <c r="F32" s="53">
        <v>0</v>
      </c>
      <c r="G32" s="53">
        <v>0</v>
      </c>
      <c r="H32" s="53">
        <v>0</v>
      </c>
      <c r="I32" s="53">
        <v>0</v>
      </c>
      <c r="J32" s="53">
        <v>2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12</v>
      </c>
      <c r="F33" s="53">
        <v>0</v>
      </c>
      <c r="G33" s="53">
        <v>2</v>
      </c>
      <c r="H33" s="53">
        <v>2</v>
      </c>
      <c r="I33" s="53">
        <v>0</v>
      </c>
      <c r="J33" s="53">
        <v>1</v>
      </c>
      <c r="K33" s="53">
        <v>0</v>
      </c>
      <c r="L33" s="53">
        <v>3</v>
      </c>
      <c r="M33" s="53">
        <v>2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2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60</v>
      </c>
      <c r="F35" s="53">
        <v>0</v>
      </c>
      <c r="G35" s="53">
        <v>2</v>
      </c>
      <c r="H35" s="53">
        <v>2</v>
      </c>
      <c r="I35" s="53">
        <v>1</v>
      </c>
      <c r="J35" s="53">
        <v>0</v>
      </c>
      <c r="K35" s="53">
        <v>1</v>
      </c>
      <c r="L35" s="53">
        <v>14</v>
      </c>
      <c r="M35" s="53">
        <v>6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4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18</v>
      </c>
      <c r="F37" s="53">
        <v>1</v>
      </c>
      <c r="G37" s="53">
        <v>0</v>
      </c>
      <c r="H37" s="53">
        <v>2</v>
      </c>
      <c r="I37" s="53">
        <v>0</v>
      </c>
      <c r="J37" s="53">
        <v>1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22</v>
      </c>
      <c r="F38" s="53">
        <v>5</v>
      </c>
      <c r="G38" s="53">
        <v>1</v>
      </c>
      <c r="H38" s="53">
        <v>0</v>
      </c>
      <c r="I38" s="53">
        <v>0</v>
      </c>
      <c r="J38" s="53">
        <v>1</v>
      </c>
      <c r="K38" s="53">
        <v>0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2</v>
      </c>
      <c r="F39" s="53">
        <v>0</v>
      </c>
      <c r="G39" s="53">
        <v>1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0</v>
      </c>
      <c r="G40" s="53">
        <v>0</v>
      </c>
      <c r="H40" s="53">
        <v>0</v>
      </c>
      <c r="I40" s="53">
        <v>0</v>
      </c>
      <c r="J40" s="53">
        <v>2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6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139</v>
      </c>
      <c r="F42" s="53">
        <v>13</v>
      </c>
      <c r="G42" s="53">
        <v>5</v>
      </c>
      <c r="H42" s="53">
        <v>20</v>
      </c>
      <c r="I42" s="53">
        <v>1</v>
      </c>
      <c r="J42" s="53">
        <v>8</v>
      </c>
      <c r="K42" s="53">
        <v>3</v>
      </c>
      <c r="L42" s="53">
        <v>17</v>
      </c>
      <c r="M42" s="53">
        <v>4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73</v>
      </c>
      <c r="F43" s="53">
        <v>3</v>
      </c>
      <c r="G43" s="53">
        <v>14</v>
      </c>
      <c r="H43" s="53">
        <v>7</v>
      </c>
      <c r="I43" s="53">
        <v>1</v>
      </c>
      <c r="J43" s="53">
        <v>8</v>
      </c>
      <c r="K43" s="53">
        <v>0</v>
      </c>
      <c r="L43" s="53">
        <v>5</v>
      </c>
      <c r="M43" s="53">
        <v>3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5</v>
      </c>
      <c r="F45" s="53">
        <v>0</v>
      </c>
      <c r="G45" s="53">
        <v>1</v>
      </c>
      <c r="H45" s="53">
        <v>1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6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1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7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15</v>
      </c>
      <c r="F49" s="53">
        <v>1</v>
      </c>
      <c r="G49" s="53">
        <v>0</v>
      </c>
      <c r="H49" s="53">
        <v>3</v>
      </c>
      <c r="I49" s="53">
        <v>0</v>
      </c>
      <c r="J49" s="53">
        <v>2</v>
      </c>
      <c r="K49" s="53">
        <v>2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1</v>
      </c>
      <c r="L52" s="53">
        <v>0</v>
      </c>
      <c r="M52" s="53">
        <v>1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1</v>
      </c>
      <c r="G53" s="53">
        <v>0</v>
      </c>
      <c r="H53" s="53">
        <v>0</v>
      </c>
      <c r="I53" s="53">
        <v>0</v>
      </c>
      <c r="J53" s="53">
        <v>2</v>
      </c>
      <c r="K53" s="53">
        <v>2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162</v>
      </c>
      <c r="F55" s="53">
        <v>0</v>
      </c>
      <c r="G55" s="53">
        <v>17</v>
      </c>
      <c r="H55" s="53">
        <v>23</v>
      </c>
      <c r="I55" s="53">
        <v>11</v>
      </c>
      <c r="J55" s="53">
        <v>17</v>
      </c>
      <c r="K55" s="53">
        <v>5</v>
      </c>
      <c r="L55" s="53">
        <v>7</v>
      </c>
      <c r="M55" s="53">
        <v>3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1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1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1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7</v>
      </c>
      <c r="F61" s="53">
        <v>0</v>
      </c>
      <c r="G61" s="53">
        <v>0</v>
      </c>
      <c r="H61" s="53">
        <v>0</v>
      </c>
      <c r="I61" s="53">
        <v>0</v>
      </c>
      <c r="J61" s="53">
        <v>1</v>
      </c>
      <c r="K61" s="53">
        <v>1</v>
      </c>
      <c r="L61" s="53">
        <v>2</v>
      </c>
      <c r="M61" s="53">
        <v>4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10</v>
      </c>
      <c r="F62" s="53">
        <v>0</v>
      </c>
      <c r="G62" s="53">
        <v>0</v>
      </c>
      <c r="H62" s="53">
        <v>0</v>
      </c>
      <c r="I62" s="53">
        <v>1</v>
      </c>
      <c r="J62" s="53">
        <v>0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6</v>
      </c>
      <c r="F64" s="53">
        <v>0</v>
      </c>
      <c r="G64" s="53">
        <v>0</v>
      </c>
      <c r="H64" s="53">
        <v>2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7</v>
      </c>
      <c r="F66" s="53">
        <v>5</v>
      </c>
      <c r="G66" s="53">
        <v>1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1</v>
      </c>
      <c r="G67" s="53">
        <v>0</v>
      </c>
      <c r="H67" s="53">
        <v>0</v>
      </c>
      <c r="I67" s="53">
        <v>0</v>
      </c>
      <c r="J67" s="53">
        <v>1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5</v>
      </c>
      <c r="F68" s="53">
        <v>0</v>
      </c>
      <c r="G68" s="53">
        <v>1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45</v>
      </c>
      <c r="F70" s="53">
        <v>2</v>
      </c>
      <c r="G70" s="53">
        <v>2</v>
      </c>
      <c r="H70" s="53">
        <v>5</v>
      </c>
      <c r="I70" s="53">
        <v>0</v>
      </c>
      <c r="J70" s="53">
        <v>4</v>
      </c>
      <c r="K70" s="53">
        <v>2</v>
      </c>
      <c r="L70" s="53">
        <v>1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37</v>
      </c>
      <c r="F71" s="53">
        <v>7</v>
      </c>
      <c r="G71" s="53">
        <v>3</v>
      </c>
      <c r="H71" s="53">
        <v>2</v>
      </c>
      <c r="I71" s="53">
        <v>0</v>
      </c>
      <c r="J71" s="53">
        <v>1</v>
      </c>
      <c r="K71" s="53">
        <v>3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19</v>
      </c>
      <c r="F72" s="53">
        <v>5</v>
      </c>
      <c r="G72" s="53">
        <v>0</v>
      </c>
      <c r="H72" s="53">
        <v>1</v>
      </c>
      <c r="I72" s="53">
        <v>0</v>
      </c>
      <c r="J72" s="53">
        <v>1</v>
      </c>
      <c r="K72" s="53">
        <v>1</v>
      </c>
      <c r="L72" s="53">
        <v>0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118</v>
      </c>
      <c r="F73" s="53">
        <v>2</v>
      </c>
      <c r="G73" s="53">
        <v>13</v>
      </c>
      <c r="H73" s="53">
        <v>8</v>
      </c>
      <c r="I73" s="53">
        <v>0</v>
      </c>
      <c r="J73" s="53">
        <v>5</v>
      </c>
      <c r="K73" s="53">
        <v>5</v>
      </c>
      <c r="L73" s="53">
        <v>6</v>
      </c>
      <c r="M73" s="53">
        <v>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4</v>
      </c>
      <c r="D74" s="53">
        <v>0</v>
      </c>
      <c r="E74" s="53">
        <v>180</v>
      </c>
      <c r="F74" s="53">
        <v>1</v>
      </c>
      <c r="G74" s="53">
        <v>20</v>
      </c>
      <c r="H74" s="53">
        <v>85</v>
      </c>
      <c r="I74" s="53">
        <v>26</v>
      </c>
      <c r="J74" s="53">
        <v>35</v>
      </c>
      <c r="K74" s="53">
        <v>12</v>
      </c>
      <c r="L74" s="53">
        <v>38</v>
      </c>
      <c r="M74" s="53">
        <v>6</v>
      </c>
      <c r="N74" s="53">
        <v>0</v>
      </c>
      <c r="O74" s="53">
        <v>2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1</v>
      </c>
      <c r="H75" s="53">
        <v>0</v>
      </c>
      <c r="I75" s="53">
        <v>0</v>
      </c>
      <c r="J75" s="53">
        <v>0</v>
      </c>
      <c r="K75" s="53">
        <v>1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110</v>
      </c>
      <c r="F78" s="53">
        <v>2</v>
      </c>
      <c r="G78" s="53">
        <v>6</v>
      </c>
      <c r="H78" s="53">
        <v>7</v>
      </c>
      <c r="I78" s="53">
        <v>0</v>
      </c>
      <c r="J78" s="53">
        <v>8</v>
      </c>
      <c r="K78" s="53">
        <v>1</v>
      </c>
      <c r="L78" s="53">
        <v>8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2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8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2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1</v>
      </c>
      <c r="G83" s="53">
        <v>1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87</v>
      </c>
      <c r="F84" s="53">
        <v>3</v>
      </c>
      <c r="G84" s="53">
        <v>27</v>
      </c>
      <c r="H84" s="53">
        <v>38</v>
      </c>
      <c r="I84" s="53">
        <v>12</v>
      </c>
      <c r="J84" s="53">
        <v>9</v>
      </c>
      <c r="K84" s="53">
        <v>2</v>
      </c>
      <c r="L84" s="53">
        <v>16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0</v>
      </c>
      <c r="G85" s="53">
        <v>2</v>
      </c>
      <c r="H85" s="53">
        <v>0</v>
      </c>
      <c r="I85" s="53">
        <v>0</v>
      </c>
      <c r="J85" s="53">
        <v>3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3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2</v>
      </c>
      <c r="D87" s="53">
        <v>0</v>
      </c>
      <c r="E87" s="53">
        <v>32</v>
      </c>
      <c r="F87" s="53">
        <v>3</v>
      </c>
      <c r="G87" s="53">
        <v>4</v>
      </c>
      <c r="H87" s="53">
        <v>2</v>
      </c>
      <c r="I87" s="53">
        <v>0</v>
      </c>
      <c r="J87" s="53">
        <v>3</v>
      </c>
      <c r="K87" s="53">
        <v>1</v>
      </c>
      <c r="L87" s="53">
        <v>3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15</v>
      </c>
      <c r="F89" s="53">
        <v>2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71</v>
      </c>
      <c r="F90" s="53">
        <v>1</v>
      </c>
      <c r="G90" s="53">
        <v>4</v>
      </c>
      <c r="H90" s="53">
        <v>5</v>
      </c>
      <c r="I90" s="53">
        <v>2</v>
      </c>
      <c r="J90" s="53">
        <v>4</v>
      </c>
      <c r="K90" s="53">
        <v>4</v>
      </c>
      <c r="L90" s="53">
        <v>8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26</v>
      </c>
      <c r="F91" s="53">
        <v>4</v>
      </c>
      <c r="G91" s="53">
        <v>0</v>
      </c>
      <c r="H91" s="53">
        <v>3</v>
      </c>
      <c r="I91" s="53">
        <v>0</v>
      </c>
      <c r="J91" s="53">
        <v>3</v>
      </c>
      <c r="K91" s="53">
        <v>1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10</v>
      </c>
      <c r="C92" s="53">
        <v>12</v>
      </c>
      <c r="D92" s="53">
        <v>1</v>
      </c>
      <c r="E92" s="53">
        <v>447</v>
      </c>
      <c r="F92" s="53">
        <v>4</v>
      </c>
      <c r="G92" s="53">
        <v>41</v>
      </c>
      <c r="H92" s="53">
        <v>189</v>
      </c>
      <c r="I92" s="53">
        <v>77</v>
      </c>
      <c r="J92" s="53">
        <v>33</v>
      </c>
      <c r="K92" s="53">
        <v>13</v>
      </c>
      <c r="L92" s="53">
        <v>45</v>
      </c>
      <c r="M92" s="53">
        <v>18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3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221</v>
      </c>
      <c r="F95" s="53">
        <v>0</v>
      </c>
      <c r="G95" s="53">
        <v>16</v>
      </c>
      <c r="H95" s="53">
        <v>26</v>
      </c>
      <c r="I95" s="53">
        <v>2</v>
      </c>
      <c r="J95" s="53">
        <v>20</v>
      </c>
      <c r="K95" s="53">
        <v>2</v>
      </c>
      <c r="L95" s="53">
        <v>16</v>
      </c>
      <c r="M95" s="53">
        <v>11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1</v>
      </c>
      <c r="G97" s="53">
        <v>0</v>
      </c>
      <c r="H97" s="53">
        <v>0</v>
      </c>
      <c r="I97" s="53">
        <v>1</v>
      </c>
      <c r="J97" s="53">
        <v>2</v>
      </c>
      <c r="K97" s="53">
        <v>2</v>
      </c>
      <c r="L97" s="53">
        <v>4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9</v>
      </c>
      <c r="F98" s="53">
        <v>2</v>
      </c>
      <c r="G98" s="53">
        <v>0</v>
      </c>
      <c r="H98" s="53">
        <v>3</v>
      </c>
      <c r="I98" s="53">
        <v>1</v>
      </c>
      <c r="J98" s="53">
        <v>0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1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2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1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95</v>
      </c>
      <c r="F102" s="53">
        <v>1</v>
      </c>
      <c r="G102" s="53">
        <v>1</v>
      </c>
      <c r="H102" s="53">
        <v>12</v>
      </c>
      <c r="I102" s="53">
        <v>0</v>
      </c>
      <c r="J102" s="53">
        <v>12</v>
      </c>
      <c r="K102" s="53">
        <v>3</v>
      </c>
      <c r="L102" s="53">
        <v>4</v>
      </c>
      <c r="M102" s="53">
        <v>0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19</v>
      </c>
      <c r="F103" s="53">
        <v>0</v>
      </c>
      <c r="G103" s="53">
        <v>3</v>
      </c>
      <c r="H103" s="53">
        <v>1</v>
      </c>
      <c r="I103" s="53">
        <v>2</v>
      </c>
      <c r="J103" s="53">
        <v>4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2</v>
      </c>
      <c r="H105" s="53">
        <v>1</v>
      </c>
      <c r="I105" s="53">
        <v>0</v>
      </c>
      <c r="J105" s="53">
        <v>2</v>
      </c>
      <c r="K105" s="53">
        <v>1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0</v>
      </c>
      <c r="G107" s="53">
        <v>0</v>
      </c>
      <c r="H107" s="53">
        <v>0</v>
      </c>
      <c r="I107" s="53">
        <v>0</v>
      </c>
      <c r="J107" s="53">
        <v>1</v>
      </c>
      <c r="K107" s="53">
        <v>4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9</v>
      </c>
      <c r="D108" s="53">
        <v>2</v>
      </c>
      <c r="E108" s="53">
        <v>515</v>
      </c>
      <c r="F108" s="53">
        <v>1</v>
      </c>
      <c r="G108" s="53">
        <v>73</v>
      </c>
      <c r="H108" s="53">
        <v>164</v>
      </c>
      <c r="I108" s="53">
        <v>45</v>
      </c>
      <c r="J108" s="53">
        <v>76</v>
      </c>
      <c r="K108" s="53">
        <v>24</v>
      </c>
      <c r="L108" s="53">
        <v>32</v>
      </c>
      <c r="M108" s="53">
        <v>22</v>
      </c>
      <c r="N108" s="53">
        <v>2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4</v>
      </c>
      <c r="G110" s="53">
        <v>0</v>
      </c>
      <c r="H110" s="53">
        <v>0</v>
      </c>
      <c r="I110" s="53">
        <v>0</v>
      </c>
      <c r="J110" s="53">
        <v>1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1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1</v>
      </c>
      <c r="G113" s="53">
        <v>1</v>
      </c>
      <c r="H113" s="53">
        <v>0</v>
      </c>
      <c r="I113" s="53">
        <v>0</v>
      </c>
      <c r="J113" s="53">
        <v>0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14</v>
      </c>
      <c r="F114" s="53">
        <v>0</v>
      </c>
      <c r="G114" s="53">
        <v>0</v>
      </c>
      <c r="H114" s="53">
        <v>1</v>
      </c>
      <c r="I114" s="53">
        <v>0</v>
      </c>
      <c r="J114" s="53">
        <v>0</v>
      </c>
      <c r="K114" s="53">
        <v>0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0</v>
      </c>
      <c r="G115" s="53">
        <v>4</v>
      </c>
      <c r="H115" s="53">
        <v>3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28</v>
      </c>
      <c r="F116" s="53">
        <v>2</v>
      </c>
      <c r="G116" s="53">
        <v>0</v>
      </c>
      <c r="H116" s="53">
        <v>3</v>
      </c>
      <c r="I116" s="53">
        <v>0</v>
      </c>
      <c r="J116" s="53">
        <v>6</v>
      </c>
      <c r="K116" s="53">
        <v>1</v>
      </c>
      <c r="L116" s="53">
        <v>19</v>
      </c>
      <c r="M116" s="53">
        <v>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13</v>
      </c>
      <c r="F119" s="53">
        <v>0</v>
      </c>
      <c r="G119" s="53">
        <v>3</v>
      </c>
      <c r="H119" s="53">
        <v>1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2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86</v>
      </c>
      <c r="F121" s="53">
        <v>0</v>
      </c>
      <c r="G121" s="53">
        <v>16</v>
      </c>
      <c r="H121" s="53">
        <v>13</v>
      </c>
      <c r="I121" s="53">
        <v>1</v>
      </c>
      <c r="J121" s="53">
        <v>3</v>
      </c>
      <c r="K121" s="53">
        <v>6</v>
      </c>
      <c r="L121" s="53">
        <v>14</v>
      </c>
      <c r="M121" s="53">
        <v>8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9</v>
      </c>
      <c r="F122" s="53">
        <v>3</v>
      </c>
      <c r="G122" s="53">
        <v>0</v>
      </c>
      <c r="H122" s="53">
        <v>1</v>
      </c>
      <c r="I122" s="53">
        <v>1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6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1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2</v>
      </c>
      <c r="G126" s="53">
        <v>0</v>
      </c>
      <c r="H126" s="53">
        <v>2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1</v>
      </c>
      <c r="G129" s="53">
        <v>0</v>
      </c>
      <c r="H129" s="53">
        <v>0</v>
      </c>
      <c r="I129" s="53">
        <v>1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10</v>
      </c>
      <c r="F130" s="53">
        <v>0</v>
      </c>
      <c r="G130" s="53">
        <v>1</v>
      </c>
      <c r="H130" s="53">
        <v>0</v>
      </c>
      <c r="I130" s="53">
        <v>1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7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2</v>
      </c>
      <c r="H134" s="53">
        <v>1</v>
      </c>
      <c r="I134" s="53">
        <v>0</v>
      </c>
      <c r="J134" s="53">
        <v>2</v>
      </c>
      <c r="K134" s="53">
        <v>1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4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1</v>
      </c>
      <c r="L135" s="53">
        <v>4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103</v>
      </c>
      <c r="F137" s="53">
        <v>4</v>
      </c>
      <c r="G137" s="53">
        <v>1</v>
      </c>
      <c r="H137" s="53">
        <v>5</v>
      </c>
      <c r="I137" s="53">
        <v>0</v>
      </c>
      <c r="J137" s="53">
        <v>6</v>
      </c>
      <c r="K137" s="53">
        <v>4</v>
      </c>
      <c r="L137" s="53">
        <v>1</v>
      </c>
      <c r="M137" s="53">
        <v>5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4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1</v>
      </c>
      <c r="L138" s="53">
        <v>1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17</v>
      </c>
      <c r="F139" s="53">
        <v>1</v>
      </c>
      <c r="G139" s="53">
        <v>0</v>
      </c>
      <c r="H139" s="53">
        <v>5</v>
      </c>
      <c r="I139" s="53">
        <v>0</v>
      </c>
      <c r="J139" s="53">
        <v>1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1</v>
      </c>
      <c r="C142" s="53">
        <v>1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0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8</v>
      </c>
      <c r="F144" s="53">
        <v>0</v>
      </c>
      <c r="G144" s="53">
        <v>2</v>
      </c>
      <c r="H144" s="53">
        <v>1</v>
      </c>
      <c r="I144" s="53">
        <v>3</v>
      </c>
      <c r="J144" s="53">
        <v>1</v>
      </c>
      <c r="K144" s="53">
        <v>0</v>
      </c>
      <c r="L144" s="53">
        <v>10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1</v>
      </c>
      <c r="H146" s="53">
        <v>1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4</v>
      </c>
      <c r="F147" s="53">
        <v>0</v>
      </c>
      <c r="G147" s="53">
        <v>2</v>
      </c>
      <c r="H147" s="53">
        <v>1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43</v>
      </c>
      <c r="F148" s="53">
        <v>4</v>
      </c>
      <c r="G148" s="53">
        <v>0</v>
      </c>
      <c r="H148" s="53">
        <v>4</v>
      </c>
      <c r="I148" s="53">
        <v>0</v>
      </c>
      <c r="J148" s="53">
        <v>3</v>
      </c>
      <c r="K148" s="53">
        <v>2</v>
      </c>
      <c r="L148" s="53">
        <v>1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1</v>
      </c>
      <c r="C150" s="53">
        <v>1</v>
      </c>
      <c r="D150" s="53">
        <v>0</v>
      </c>
      <c r="E150" s="53">
        <v>5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5</v>
      </c>
      <c r="F151" s="53">
        <v>1</v>
      </c>
      <c r="G151" s="53">
        <v>0</v>
      </c>
      <c r="H151" s="53">
        <v>1</v>
      </c>
      <c r="I151" s="53">
        <v>0</v>
      </c>
      <c r="J151" s="53">
        <v>1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5</v>
      </c>
      <c r="F152" s="53">
        <v>0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48</v>
      </c>
      <c r="F153" s="53">
        <v>2</v>
      </c>
      <c r="G153" s="53">
        <v>2</v>
      </c>
      <c r="H153" s="53">
        <v>16</v>
      </c>
      <c r="I153" s="53">
        <v>1</v>
      </c>
      <c r="J153" s="53">
        <v>5</v>
      </c>
      <c r="K153" s="53">
        <v>3</v>
      </c>
      <c r="L153" s="53">
        <v>2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28</v>
      </c>
      <c r="F154" s="53">
        <v>0</v>
      </c>
      <c r="G154" s="53">
        <v>1</v>
      </c>
      <c r="H154" s="53">
        <v>2</v>
      </c>
      <c r="I154" s="53">
        <v>0</v>
      </c>
      <c r="J154" s="53">
        <v>1</v>
      </c>
      <c r="K154" s="53">
        <v>1</v>
      </c>
      <c r="L154" s="53">
        <v>2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43</v>
      </c>
      <c r="F155" s="53">
        <v>3</v>
      </c>
      <c r="G155" s="53">
        <v>1</v>
      </c>
      <c r="H155" s="53">
        <v>1</v>
      </c>
      <c r="I155" s="53">
        <v>0</v>
      </c>
      <c r="J155" s="53">
        <v>1</v>
      </c>
      <c r="K155" s="53">
        <v>2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10</v>
      </c>
      <c r="F157" s="53">
        <v>0</v>
      </c>
      <c r="G157" s="53">
        <v>0</v>
      </c>
      <c r="H157" s="53">
        <v>0</v>
      </c>
      <c r="I157" s="53">
        <v>0</v>
      </c>
      <c r="J157" s="53">
        <v>1</v>
      </c>
      <c r="K157" s="53">
        <v>3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140</v>
      </c>
      <c r="F160" s="53">
        <v>1</v>
      </c>
      <c r="G160" s="53">
        <v>16</v>
      </c>
      <c r="H160" s="53">
        <v>16</v>
      </c>
      <c r="I160" s="53">
        <v>1</v>
      </c>
      <c r="J160" s="53">
        <v>12</v>
      </c>
      <c r="K160" s="53">
        <v>7</v>
      </c>
      <c r="L160" s="53">
        <v>11</v>
      </c>
      <c r="M160" s="53">
        <v>2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0</v>
      </c>
      <c r="G162" s="53">
        <v>0</v>
      </c>
      <c r="H162" s="53">
        <v>1</v>
      </c>
      <c r="I162" s="53">
        <v>1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1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13</v>
      </c>
      <c r="F166" s="53">
        <v>0</v>
      </c>
      <c r="G166" s="53">
        <v>1</v>
      </c>
      <c r="H166" s="53">
        <v>1</v>
      </c>
      <c r="I166" s="53">
        <v>0</v>
      </c>
      <c r="J166" s="53">
        <v>1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2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34</v>
      </c>
      <c r="F168" s="53">
        <v>1</v>
      </c>
      <c r="G168" s="53">
        <v>6</v>
      </c>
      <c r="H168" s="53">
        <v>9</v>
      </c>
      <c r="I168" s="53">
        <v>10</v>
      </c>
      <c r="J168" s="53">
        <v>3</v>
      </c>
      <c r="K168" s="53">
        <v>1</v>
      </c>
      <c r="L168" s="53">
        <v>3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142</v>
      </c>
      <c r="F169" s="53">
        <v>0</v>
      </c>
      <c r="G169" s="53">
        <v>12</v>
      </c>
      <c r="H169" s="53">
        <v>67</v>
      </c>
      <c r="I169" s="53">
        <v>3</v>
      </c>
      <c r="J169" s="53">
        <v>18</v>
      </c>
      <c r="K169" s="53">
        <v>2</v>
      </c>
      <c r="L169" s="53">
        <v>18</v>
      </c>
      <c r="M169" s="53">
        <v>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2</v>
      </c>
      <c r="C170" s="53">
        <v>2</v>
      </c>
      <c r="D170" s="53">
        <v>0</v>
      </c>
      <c r="E170" s="53">
        <v>51</v>
      </c>
      <c r="F170" s="53">
        <v>0</v>
      </c>
      <c r="G170" s="53">
        <v>1</v>
      </c>
      <c r="H170" s="53">
        <v>15</v>
      </c>
      <c r="I170" s="53">
        <v>1</v>
      </c>
      <c r="J170" s="53">
        <v>1</v>
      </c>
      <c r="K170" s="53">
        <v>1</v>
      </c>
      <c r="L170" s="53">
        <v>8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93</v>
      </c>
      <c r="F174" s="53">
        <v>0</v>
      </c>
      <c r="G174" s="53">
        <v>16</v>
      </c>
      <c r="H174" s="53">
        <v>10</v>
      </c>
      <c r="I174" s="53">
        <v>3</v>
      </c>
      <c r="J174" s="53">
        <v>4</v>
      </c>
      <c r="K174" s="53">
        <v>5</v>
      </c>
      <c r="L174" s="53">
        <v>28</v>
      </c>
      <c r="M174" s="53">
        <v>3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2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2</v>
      </c>
      <c r="G177" s="53">
        <v>0</v>
      </c>
      <c r="H177" s="53">
        <v>1</v>
      </c>
      <c r="I177" s="53">
        <v>1</v>
      </c>
      <c r="J177" s="53">
        <v>0</v>
      </c>
      <c r="K177" s="53">
        <v>0</v>
      </c>
      <c r="L177" s="53">
        <v>1</v>
      </c>
      <c r="M177" s="53">
        <v>1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0</v>
      </c>
      <c r="H178" s="53">
        <v>0</v>
      </c>
      <c r="I178" s="53">
        <v>1</v>
      </c>
      <c r="J178" s="53">
        <v>1</v>
      </c>
      <c r="K178" s="53">
        <v>0</v>
      </c>
      <c r="L178" s="53">
        <v>5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10</v>
      </c>
      <c r="F179" s="53">
        <v>0</v>
      </c>
      <c r="G179" s="53">
        <v>5</v>
      </c>
      <c r="H179" s="53">
        <v>1</v>
      </c>
      <c r="I179" s="53">
        <v>2</v>
      </c>
      <c r="J179" s="53">
        <v>3</v>
      </c>
      <c r="K179" s="53">
        <v>1</v>
      </c>
      <c r="L179" s="53">
        <v>14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9</v>
      </c>
      <c r="F181" s="53">
        <v>2</v>
      </c>
      <c r="G181" s="53">
        <v>1</v>
      </c>
      <c r="H181" s="53">
        <v>2</v>
      </c>
      <c r="I181" s="53">
        <v>1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27</v>
      </c>
      <c r="F185" s="53">
        <v>2</v>
      </c>
      <c r="G185" s="53">
        <v>1</v>
      </c>
      <c r="H185" s="53">
        <v>2</v>
      </c>
      <c r="I185" s="53">
        <v>0</v>
      </c>
      <c r="J185" s="53">
        <v>5</v>
      </c>
      <c r="K185" s="53">
        <v>2</v>
      </c>
      <c r="L185" s="53">
        <v>7</v>
      </c>
      <c r="M185" s="53">
        <v>3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25</v>
      </c>
      <c r="F186" s="53">
        <v>1</v>
      </c>
      <c r="G186" s="53">
        <v>6</v>
      </c>
      <c r="H186" s="53">
        <v>6</v>
      </c>
      <c r="I186" s="53">
        <v>10</v>
      </c>
      <c r="J186" s="53">
        <v>1</v>
      </c>
      <c r="K186" s="53">
        <v>1</v>
      </c>
      <c r="L186" s="53">
        <v>3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11</v>
      </c>
      <c r="F189" s="53">
        <v>0</v>
      </c>
      <c r="G189" s="53">
        <v>0</v>
      </c>
      <c r="H189" s="53">
        <v>1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20</v>
      </c>
      <c r="F191" s="53">
        <v>0</v>
      </c>
      <c r="G191" s="53">
        <v>1</v>
      </c>
      <c r="H191" s="53">
        <v>1</v>
      </c>
      <c r="I191" s="53">
        <v>0</v>
      </c>
      <c r="J191" s="53">
        <v>2</v>
      </c>
      <c r="K191" s="53">
        <v>0</v>
      </c>
      <c r="L191" s="53">
        <v>1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25</v>
      </c>
      <c r="F192" s="53">
        <v>4</v>
      </c>
      <c r="G192" s="53">
        <v>1</v>
      </c>
      <c r="H192" s="53">
        <v>0</v>
      </c>
      <c r="I192" s="53">
        <v>0</v>
      </c>
      <c r="J192" s="53">
        <v>1</v>
      </c>
      <c r="K192" s="53">
        <v>0</v>
      </c>
      <c r="L192" s="53">
        <v>1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1</v>
      </c>
      <c r="E193" s="53">
        <v>15</v>
      </c>
      <c r="F193" s="53">
        <v>4</v>
      </c>
      <c r="G193" s="53">
        <v>0</v>
      </c>
      <c r="H193" s="53">
        <v>0</v>
      </c>
      <c r="I193" s="53">
        <v>0</v>
      </c>
      <c r="J193" s="53">
        <v>0</v>
      </c>
      <c r="K193" s="53">
        <v>1</v>
      </c>
      <c r="L193" s="53">
        <v>0</v>
      </c>
      <c r="M193" s="53">
        <v>2</v>
      </c>
      <c r="N193" s="53">
        <v>1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29</v>
      </c>
      <c r="F194" s="53">
        <v>0</v>
      </c>
      <c r="G194" s="53">
        <v>1</v>
      </c>
      <c r="H194" s="53">
        <v>1</v>
      </c>
      <c r="I194" s="53">
        <v>0</v>
      </c>
      <c r="J194" s="53">
        <v>10</v>
      </c>
      <c r="K194" s="53">
        <v>2</v>
      </c>
      <c r="L194" s="53">
        <v>2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4</v>
      </c>
      <c r="C197" s="53">
        <v>5</v>
      </c>
      <c r="D197" s="53">
        <v>1</v>
      </c>
      <c r="E197" s="53">
        <v>325</v>
      </c>
      <c r="F197" s="53">
        <v>9</v>
      </c>
      <c r="G197" s="53">
        <v>46</v>
      </c>
      <c r="H197" s="53">
        <v>140</v>
      </c>
      <c r="I197" s="53">
        <v>45</v>
      </c>
      <c r="J197" s="53">
        <v>52</v>
      </c>
      <c r="K197" s="53">
        <v>17</v>
      </c>
      <c r="L197" s="53">
        <v>66</v>
      </c>
      <c r="M197" s="53">
        <v>15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95</v>
      </c>
      <c r="F199" s="53">
        <v>3</v>
      </c>
      <c r="G199" s="53">
        <v>4</v>
      </c>
      <c r="H199" s="53">
        <v>42</v>
      </c>
      <c r="I199" s="53">
        <v>1</v>
      </c>
      <c r="J199" s="53">
        <v>7</v>
      </c>
      <c r="K199" s="53">
        <v>6</v>
      </c>
      <c r="L199" s="53">
        <v>5</v>
      </c>
      <c r="M199" s="53">
        <v>5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21</v>
      </c>
      <c r="F200" s="53">
        <v>2</v>
      </c>
      <c r="G200" s="53">
        <v>2</v>
      </c>
      <c r="H200" s="53">
        <v>2</v>
      </c>
      <c r="I200" s="53">
        <v>1</v>
      </c>
      <c r="J200" s="53">
        <v>1</v>
      </c>
      <c r="K200" s="53">
        <v>1</v>
      </c>
      <c r="L200" s="53">
        <v>5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5</v>
      </c>
      <c r="F201" s="53">
        <v>1</v>
      </c>
      <c r="G201" s="53">
        <v>0</v>
      </c>
      <c r="H201" s="53">
        <v>0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9</v>
      </c>
      <c r="F203" s="53">
        <v>3</v>
      </c>
      <c r="G203" s="53">
        <v>0</v>
      </c>
      <c r="H203" s="53">
        <v>1</v>
      </c>
      <c r="I203" s="53">
        <v>0</v>
      </c>
      <c r="J203" s="53">
        <v>0</v>
      </c>
      <c r="K203" s="53">
        <v>2</v>
      </c>
      <c r="L203" s="53">
        <v>2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8</v>
      </c>
      <c r="F205" s="53">
        <v>0</v>
      </c>
      <c r="G205" s="53">
        <v>1</v>
      </c>
      <c r="H205" s="53">
        <v>2</v>
      </c>
      <c r="I205" s="53">
        <v>0</v>
      </c>
      <c r="J205" s="53">
        <v>3</v>
      </c>
      <c r="K205" s="53">
        <v>0</v>
      </c>
      <c r="L205" s="53">
        <v>2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7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4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1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1</v>
      </c>
      <c r="H209" s="53">
        <v>0</v>
      </c>
      <c r="I209" s="53">
        <v>0</v>
      </c>
      <c r="J209" s="53">
        <v>0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8</v>
      </c>
      <c r="F210" s="53">
        <v>1</v>
      </c>
      <c r="G210" s="53">
        <v>1</v>
      </c>
      <c r="H210" s="53">
        <v>1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26</v>
      </c>
      <c r="F212" s="53">
        <v>2</v>
      </c>
      <c r="G212" s="53">
        <v>2</v>
      </c>
      <c r="H212" s="53">
        <v>7</v>
      </c>
      <c r="I212" s="53">
        <v>1</v>
      </c>
      <c r="J212" s="53">
        <v>6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40</v>
      </c>
      <c r="F213" s="53">
        <v>0</v>
      </c>
      <c r="G213" s="53">
        <v>4</v>
      </c>
      <c r="H213" s="53">
        <v>12</v>
      </c>
      <c r="I213" s="53">
        <v>0</v>
      </c>
      <c r="J213" s="53">
        <v>9</v>
      </c>
      <c r="K213" s="53">
        <v>0</v>
      </c>
      <c r="L213" s="53">
        <v>2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99</v>
      </c>
      <c r="F214" s="53">
        <v>0</v>
      </c>
      <c r="G214" s="53">
        <v>11</v>
      </c>
      <c r="H214" s="53">
        <v>13</v>
      </c>
      <c r="I214" s="53">
        <v>0</v>
      </c>
      <c r="J214" s="53">
        <v>12</v>
      </c>
      <c r="K214" s="53">
        <v>2</v>
      </c>
      <c r="L214" s="53">
        <v>5</v>
      </c>
      <c r="M214" s="53">
        <v>2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133</v>
      </c>
      <c r="F216" s="53">
        <v>0</v>
      </c>
      <c r="G216" s="53">
        <v>13</v>
      </c>
      <c r="H216" s="53">
        <v>27</v>
      </c>
      <c r="I216" s="53">
        <v>3</v>
      </c>
      <c r="J216" s="53">
        <v>6</v>
      </c>
      <c r="K216" s="53">
        <v>1</v>
      </c>
      <c r="L216" s="53">
        <v>13</v>
      </c>
      <c r="M216" s="53">
        <v>4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2</v>
      </c>
      <c r="G218" s="53">
        <v>0</v>
      </c>
      <c r="H218" s="53">
        <v>0</v>
      </c>
      <c r="I218" s="53">
        <v>0</v>
      </c>
      <c r="J218" s="53">
        <v>1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1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7</v>
      </c>
      <c r="F222" s="53">
        <v>1</v>
      </c>
      <c r="G222" s="53">
        <v>0</v>
      </c>
      <c r="H222" s="53">
        <v>0</v>
      </c>
      <c r="I222" s="53">
        <v>0</v>
      </c>
      <c r="J222" s="53">
        <v>2</v>
      </c>
      <c r="K222" s="53">
        <v>1</v>
      </c>
      <c r="L222" s="53">
        <v>5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</v>
      </c>
      <c r="F223" s="53">
        <v>0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1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4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33</v>
      </c>
      <c r="F226" s="53">
        <v>6</v>
      </c>
      <c r="G226" s="53">
        <v>1</v>
      </c>
      <c r="H226" s="53">
        <v>1</v>
      </c>
      <c r="I226" s="53">
        <v>0</v>
      </c>
      <c r="J226" s="53">
        <v>5</v>
      </c>
      <c r="K226" s="53">
        <v>4</v>
      </c>
      <c r="L226" s="53">
        <v>2</v>
      </c>
      <c r="M226" s="53">
        <v>13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12</v>
      </c>
      <c r="F230" s="53">
        <v>1</v>
      </c>
      <c r="G230" s="53">
        <v>1</v>
      </c>
      <c r="H230" s="53">
        <v>1</v>
      </c>
      <c r="I230" s="53">
        <v>1</v>
      </c>
      <c r="J230" s="53">
        <v>3</v>
      </c>
      <c r="K230" s="53">
        <v>0</v>
      </c>
      <c r="L230" s="53">
        <v>10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1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1</v>
      </c>
      <c r="H232" s="53">
        <v>0</v>
      </c>
      <c r="I232" s="53">
        <v>0</v>
      </c>
      <c r="J232" s="53">
        <v>0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32</v>
      </c>
      <c r="F234" s="53">
        <v>4</v>
      </c>
      <c r="G234" s="53">
        <v>3</v>
      </c>
      <c r="H234" s="53">
        <v>2</v>
      </c>
      <c r="I234" s="53">
        <v>0</v>
      </c>
      <c r="J234" s="53">
        <v>1</v>
      </c>
      <c r="K234" s="53">
        <v>1</v>
      </c>
      <c r="L234" s="53">
        <v>6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7</v>
      </c>
      <c r="F235" s="53">
        <v>2</v>
      </c>
      <c r="G235" s="53">
        <v>0</v>
      </c>
      <c r="H235" s="53">
        <v>0</v>
      </c>
      <c r="I235" s="53">
        <v>0</v>
      </c>
      <c r="J235" s="53">
        <v>2</v>
      </c>
      <c r="K235" s="53">
        <v>1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12</v>
      </c>
      <c r="F236" s="53">
        <v>1</v>
      </c>
      <c r="G236" s="53">
        <v>1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7</v>
      </c>
      <c r="F237" s="53">
        <v>5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25</v>
      </c>
      <c r="F239" s="53">
        <v>3</v>
      </c>
      <c r="G239" s="53">
        <v>1</v>
      </c>
      <c r="H239" s="53">
        <v>3</v>
      </c>
      <c r="I239" s="53">
        <v>0</v>
      </c>
      <c r="J239" s="53">
        <v>1</v>
      </c>
      <c r="K239" s="53">
        <v>0</v>
      </c>
      <c r="L239" s="53">
        <v>0</v>
      </c>
      <c r="M239" s="53">
        <v>0</v>
      </c>
      <c r="N239" s="53">
        <v>0</v>
      </c>
      <c r="O239" s="53">
        <v>1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56</v>
      </c>
      <c r="F242" s="53">
        <v>2</v>
      </c>
      <c r="G242" s="53">
        <v>0</v>
      </c>
      <c r="H242" s="53">
        <v>2</v>
      </c>
      <c r="I242" s="53">
        <v>0</v>
      </c>
      <c r="J242" s="53">
        <v>6</v>
      </c>
      <c r="K242" s="53">
        <v>6</v>
      </c>
      <c r="L242" s="53">
        <v>9</v>
      </c>
      <c r="M242" s="53">
        <v>4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4</v>
      </c>
      <c r="C244" s="53">
        <v>4</v>
      </c>
      <c r="D244" s="53">
        <v>0</v>
      </c>
      <c r="E244" s="53">
        <v>113</v>
      </c>
      <c r="F244" s="53">
        <v>1</v>
      </c>
      <c r="G244" s="53">
        <v>20</v>
      </c>
      <c r="H244" s="53">
        <v>33</v>
      </c>
      <c r="I244" s="53">
        <v>6</v>
      </c>
      <c r="J244" s="53">
        <v>17</v>
      </c>
      <c r="K244" s="53">
        <v>6</v>
      </c>
      <c r="L244" s="53">
        <v>9</v>
      </c>
      <c r="M244" s="53">
        <v>3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</v>
      </c>
      <c r="F246" s="53">
        <v>1</v>
      </c>
      <c r="G246" s="53">
        <v>1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2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1</v>
      </c>
      <c r="G251" s="53">
        <v>0</v>
      </c>
      <c r="H251" s="53">
        <v>0</v>
      </c>
      <c r="I251" s="53">
        <v>0</v>
      </c>
      <c r="J251" s="53">
        <v>1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1</v>
      </c>
      <c r="G253" s="53">
        <v>0</v>
      </c>
      <c r="H253" s="53">
        <v>0</v>
      </c>
      <c r="I253" s="53">
        <v>0</v>
      </c>
      <c r="J253" s="53">
        <v>1</v>
      </c>
      <c r="K253" s="53">
        <v>2</v>
      </c>
      <c r="L253" s="53">
        <v>0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2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1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37</v>
      </c>
      <c r="F256" s="53">
        <v>0</v>
      </c>
      <c r="G256" s="53">
        <v>5</v>
      </c>
      <c r="H256" s="53">
        <v>7</v>
      </c>
      <c r="I256" s="53">
        <v>0</v>
      </c>
      <c r="J256" s="53">
        <v>4</v>
      </c>
      <c r="K256" s="53">
        <v>5</v>
      </c>
      <c r="L256" s="53">
        <v>3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6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1</v>
      </c>
      <c r="C258" s="53">
        <v>1</v>
      </c>
      <c r="D258" s="53">
        <v>0</v>
      </c>
      <c r="E258" s="53">
        <v>6</v>
      </c>
      <c r="F258" s="53">
        <v>2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2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2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2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9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1</v>
      </c>
      <c r="C267" s="53">
        <v>1</v>
      </c>
      <c r="D267" s="53">
        <v>0</v>
      </c>
      <c r="E267" s="53">
        <v>3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2</v>
      </c>
      <c r="L267" s="53">
        <v>1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2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101</v>
      </c>
      <c r="F271" s="53">
        <v>5</v>
      </c>
      <c r="G271" s="53">
        <v>5</v>
      </c>
      <c r="H271" s="53">
        <v>9</v>
      </c>
      <c r="I271" s="53">
        <v>1</v>
      </c>
      <c r="J271" s="53">
        <v>6</v>
      </c>
      <c r="K271" s="53">
        <v>2</v>
      </c>
      <c r="L271" s="53">
        <v>23</v>
      </c>
      <c r="M271" s="53">
        <v>2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2</v>
      </c>
      <c r="F273" s="53">
        <v>1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2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21</v>
      </c>
      <c r="F276" s="53">
        <v>3</v>
      </c>
      <c r="G276" s="53">
        <v>3</v>
      </c>
      <c r="H276" s="53">
        <v>0</v>
      </c>
      <c r="I276" s="53">
        <v>0</v>
      </c>
      <c r="J276" s="53">
        <v>2</v>
      </c>
      <c r="K276" s="53">
        <v>3</v>
      </c>
      <c r="L276" s="53">
        <v>0</v>
      </c>
      <c r="M276" s="53">
        <v>5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1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1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9</v>
      </c>
      <c r="F280" s="53">
        <v>1</v>
      </c>
      <c r="G280" s="53">
        <v>3</v>
      </c>
      <c r="H280" s="53">
        <v>2</v>
      </c>
      <c r="I280" s="53">
        <v>0</v>
      </c>
      <c r="J280" s="53">
        <v>1</v>
      </c>
      <c r="K280" s="53">
        <v>1</v>
      </c>
      <c r="L280" s="53">
        <v>2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9</v>
      </c>
      <c r="F282" s="53">
        <v>0</v>
      </c>
      <c r="G282" s="53">
        <v>1</v>
      </c>
      <c r="H282" s="53">
        <v>0</v>
      </c>
      <c r="I282" s="53">
        <v>0</v>
      </c>
      <c r="J282" s="53">
        <v>1</v>
      </c>
      <c r="K282" s="53">
        <v>1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4</v>
      </c>
      <c r="F283" s="53">
        <v>1</v>
      </c>
      <c r="G283" s="53">
        <v>0</v>
      </c>
      <c r="H283" s="53">
        <v>1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1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1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8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1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3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20</v>
      </c>
      <c r="F290" s="53">
        <v>1</v>
      </c>
      <c r="G290" s="53">
        <v>1</v>
      </c>
      <c r="H290" s="53">
        <v>4</v>
      </c>
      <c r="I290" s="53">
        <v>1</v>
      </c>
      <c r="J290" s="53">
        <v>4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8</v>
      </c>
      <c r="F292" s="53">
        <v>3</v>
      </c>
      <c r="G292" s="53">
        <v>0</v>
      </c>
      <c r="H292" s="53">
        <v>0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7</v>
      </c>
      <c r="F293" s="53">
        <v>0</v>
      </c>
      <c r="G293" s="53">
        <v>0</v>
      </c>
      <c r="H293" s="53">
        <v>0</v>
      </c>
      <c r="I293" s="53">
        <v>0</v>
      </c>
      <c r="J293" s="53">
        <v>2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11</v>
      </c>
      <c r="F294" s="53">
        <v>0</v>
      </c>
      <c r="G294" s="53">
        <v>5</v>
      </c>
      <c r="H294" s="53">
        <v>0</v>
      </c>
      <c r="I294" s="53">
        <v>0</v>
      </c>
      <c r="J294" s="53">
        <v>2</v>
      </c>
      <c r="K294" s="53">
        <v>0</v>
      </c>
      <c r="L294" s="53">
        <v>0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29</v>
      </c>
      <c r="F297" s="53">
        <v>2</v>
      </c>
      <c r="G297" s="53">
        <v>3</v>
      </c>
      <c r="H297" s="53">
        <v>5</v>
      </c>
      <c r="I297" s="53">
        <v>2</v>
      </c>
      <c r="J297" s="53">
        <v>1</v>
      </c>
      <c r="K297" s="53">
        <v>1</v>
      </c>
      <c r="L297" s="53">
        <v>12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9</v>
      </c>
      <c r="C300" s="53">
        <v>9</v>
      </c>
      <c r="D300" s="53">
        <v>0</v>
      </c>
      <c r="E300" s="53">
        <v>363</v>
      </c>
      <c r="F300" s="53">
        <v>6</v>
      </c>
      <c r="G300" s="53">
        <v>110</v>
      </c>
      <c r="H300" s="53">
        <v>169</v>
      </c>
      <c r="I300" s="53">
        <v>56</v>
      </c>
      <c r="J300" s="53">
        <v>49</v>
      </c>
      <c r="K300" s="53">
        <v>14</v>
      </c>
      <c r="L300" s="53">
        <v>24</v>
      </c>
      <c r="M300" s="53">
        <v>15</v>
      </c>
      <c r="N300" s="53">
        <v>0</v>
      </c>
      <c r="O300" s="53">
        <v>1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4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90</v>
      </c>
      <c r="F304" s="53">
        <v>2</v>
      </c>
      <c r="G304" s="53">
        <v>20</v>
      </c>
      <c r="H304" s="53">
        <v>9</v>
      </c>
      <c r="I304" s="53">
        <v>2</v>
      </c>
      <c r="J304" s="53">
        <v>7</v>
      </c>
      <c r="K304" s="53">
        <v>2</v>
      </c>
      <c r="L304" s="53">
        <v>16</v>
      </c>
      <c r="M304" s="53">
        <v>8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5</v>
      </c>
      <c r="F305" s="53">
        <v>0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26</v>
      </c>
      <c r="F306" s="53">
        <v>2</v>
      </c>
      <c r="G306" s="53">
        <v>4</v>
      </c>
      <c r="H306" s="53">
        <v>1</v>
      </c>
      <c r="I306" s="53">
        <v>0</v>
      </c>
      <c r="J306" s="53">
        <v>1</v>
      </c>
      <c r="K306" s="53">
        <v>2</v>
      </c>
      <c r="L306" s="53">
        <v>6</v>
      </c>
      <c r="M306" s="53">
        <v>3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26</v>
      </c>
      <c r="F307" s="53">
        <v>1</v>
      </c>
      <c r="G307" s="53">
        <v>3</v>
      </c>
      <c r="H307" s="53">
        <v>0</v>
      </c>
      <c r="I307" s="53">
        <v>0</v>
      </c>
      <c r="J307" s="53">
        <v>0</v>
      </c>
      <c r="K307" s="53">
        <v>5</v>
      </c>
      <c r="L307" s="53">
        <v>6</v>
      </c>
      <c r="M307" s="53">
        <v>5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40</v>
      </c>
      <c r="F309" s="53">
        <v>1</v>
      </c>
      <c r="G309" s="53">
        <v>5</v>
      </c>
      <c r="H309" s="53">
        <v>1</v>
      </c>
      <c r="I309" s="53">
        <v>0</v>
      </c>
      <c r="J309" s="53">
        <v>6</v>
      </c>
      <c r="K309" s="53">
        <v>2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1</v>
      </c>
      <c r="G310" s="53">
        <v>0</v>
      </c>
      <c r="H310" s="53">
        <v>1</v>
      </c>
      <c r="I310" s="53">
        <v>0</v>
      </c>
      <c r="J310" s="53">
        <v>1</v>
      </c>
      <c r="K310" s="53">
        <v>2</v>
      </c>
      <c r="L310" s="53">
        <v>0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8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1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3</v>
      </c>
      <c r="C314" s="53">
        <v>3</v>
      </c>
      <c r="D314" s="53">
        <v>0</v>
      </c>
      <c r="E314" s="53">
        <v>69</v>
      </c>
      <c r="F314" s="53">
        <v>1</v>
      </c>
      <c r="G314" s="53">
        <v>10</v>
      </c>
      <c r="H314" s="53">
        <v>15</v>
      </c>
      <c r="I314" s="53">
        <v>4</v>
      </c>
      <c r="J314" s="53">
        <v>13</v>
      </c>
      <c r="K314" s="53">
        <v>4</v>
      </c>
      <c r="L314" s="53">
        <v>0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0</v>
      </c>
      <c r="G315" s="53">
        <v>0</v>
      </c>
      <c r="H315" s="53">
        <v>2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3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0</v>
      </c>
      <c r="C317" s="53">
        <v>0</v>
      </c>
      <c r="D317" s="53">
        <v>0</v>
      </c>
      <c r="E317" s="53">
        <v>202</v>
      </c>
      <c r="F317" s="53">
        <v>2</v>
      </c>
      <c r="G317" s="53">
        <v>34</v>
      </c>
      <c r="H317" s="53">
        <v>83</v>
      </c>
      <c r="I317" s="53">
        <v>27</v>
      </c>
      <c r="J317" s="53">
        <v>43</v>
      </c>
      <c r="K317" s="53">
        <v>28</v>
      </c>
      <c r="L317" s="53">
        <v>9</v>
      </c>
      <c r="M317" s="53">
        <v>9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1</v>
      </c>
      <c r="I318" s="53">
        <v>0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7</v>
      </c>
      <c r="F319" s="53">
        <v>1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2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15</v>
      </c>
      <c r="F321" s="53">
        <v>1</v>
      </c>
      <c r="G321" s="53">
        <v>0</v>
      </c>
      <c r="H321" s="53">
        <v>1</v>
      </c>
      <c r="I321" s="53">
        <v>0</v>
      </c>
      <c r="J321" s="53">
        <v>1</v>
      </c>
      <c r="K321" s="53">
        <v>2</v>
      </c>
      <c r="L321" s="53">
        <v>2</v>
      </c>
      <c r="M321" s="53">
        <v>3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0</v>
      </c>
      <c r="G322" s="53">
        <v>1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2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8</v>
      </c>
      <c r="C323" s="53">
        <v>8</v>
      </c>
      <c r="D323" s="53">
        <v>0</v>
      </c>
      <c r="E323" s="53">
        <v>471</v>
      </c>
      <c r="F323" s="53">
        <v>3</v>
      </c>
      <c r="G323" s="53">
        <v>57</v>
      </c>
      <c r="H323" s="53">
        <v>220</v>
      </c>
      <c r="I323" s="53">
        <v>12</v>
      </c>
      <c r="J323" s="53">
        <v>49</v>
      </c>
      <c r="K323" s="53">
        <v>14</v>
      </c>
      <c r="L323" s="53">
        <v>20</v>
      </c>
      <c r="M323" s="53">
        <v>18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5</v>
      </c>
      <c r="F324" s="53">
        <v>0</v>
      </c>
      <c r="G324" s="53">
        <v>0</v>
      </c>
      <c r="H324" s="53">
        <v>0</v>
      </c>
      <c r="I324" s="53">
        <v>1</v>
      </c>
      <c r="J324" s="53">
        <v>0</v>
      </c>
      <c r="K324" s="53">
        <v>1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3</v>
      </c>
      <c r="F325" s="53">
        <v>0</v>
      </c>
      <c r="G325" s="53">
        <v>1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4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15</v>
      </c>
      <c r="F329" s="53">
        <v>4</v>
      </c>
      <c r="G329" s="53">
        <v>2</v>
      </c>
      <c r="H329" s="53">
        <v>0</v>
      </c>
      <c r="I329" s="53">
        <v>0</v>
      </c>
      <c r="J329" s="53">
        <v>1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17</v>
      </c>
      <c r="F332" s="53">
        <v>5</v>
      </c>
      <c r="G332" s="53">
        <v>0</v>
      </c>
      <c r="H332" s="53">
        <v>0</v>
      </c>
      <c r="I332" s="53">
        <v>0</v>
      </c>
      <c r="J332" s="53">
        <v>0</v>
      </c>
      <c r="K332" s="53">
        <v>3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1</v>
      </c>
      <c r="G333" s="53">
        <v>1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4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40</v>
      </c>
      <c r="F337" s="53">
        <v>2</v>
      </c>
      <c r="G337" s="53">
        <v>10</v>
      </c>
      <c r="H337" s="53">
        <v>9</v>
      </c>
      <c r="I337" s="53">
        <v>6</v>
      </c>
      <c r="J337" s="53">
        <v>2</v>
      </c>
      <c r="K337" s="53">
        <v>1</v>
      </c>
      <c r="L337" s="53">
        <v>3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45</v>
      </c>
      <c r="C338" s="53">
        <v>46</v>
      </c>
      <c r="D338" s="53">
        <v>4</v>
      </c>
      <c r="E338" s="53">
        <v>2970</v>
      </c>
      <c r="F338" s="53">
        <v>8</v>
      </c>
      <c r="G338" s="53">
        <v>350</v>
      </c>
      <c r="H338" s="53">
        <v>1732</v>
      </c>
      <c r="I338" s="53">
        <v>438</v>
      </c>
      <c r="J338" s="53">
        <v>414</v>
      </c>
      <c r="K338" s="53">
        <v>84</v>
      </c>
      <c r="L338" s="53">
        <v>133</v>
      </c>
      <c r="M338" s="53">
        <v>216</v>
      </c>
      <c r="N338" s="53">
        <v>4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7</v>
      </c>
      <c r="F339" s="53">
        <v>4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6</v>
      </c>
      <c r="F340" s="53">
        <v>1</v>
      </c>
      <c r="G340" s="53">
        <v>1</v>
      </c>
      <c r="H340" s="53">
        <v>0</v>
      </c>
      <c r="I340" s="53">
        <v>0</v>
      </c>
      <c r="J340" s="53">
        <v>0</v>
      </c>
      <c r="K340" s="53">
        <v>0</v>
      </c>
      <c r="L340" s="53">
        <v>1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4</v>
      </c>
      <c r="F343" s="53">
        <v>1</v>
      </c>
      <c r="G343" s="53">
        <v>0</v>
      </c>
      <c r="H343" s="53">
        <v>0</v>
      </c>
      <c r="I343" s="53">
        <v>0</v>
      </c>
      <c r="J343" s="53">
        <v>2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0</v>
      </c>
      <c r="G345" s="53">
        <v>0</v>
      </c>
      <c r="H345" s="53">
        <v>1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0</v>
      </c>
      <c r="G347" s="53">
        <v>0</v>
      </c>
      <c r="H347" s="53">
        <v>0</v>
      </c>
      <c r="I347" s="53">
        <v>0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21</v>
      </c>
      <c r="F348" s="53">
        <v>5</v>
      </c>
      <c r="G348" s="53">
        <v>1</v>
      </c>
      <c r="H348" s="53">
        <v>1</v>
      </c>
      <c r="I348" s="53">
        <v>0</v>
      </c>
      <c r="J348" s="53">
        <v>3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0</v>
      </c>
      <c r="G351" s="53">
        <v>0</v>
      </c>
      <c r="H351" s="53">
        <v>0</v>
      </c>
      <c r="I351" s="53">
        <v>1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16</v>
      </c>
      <c r="F354" s="53">
        <v>2</v>
      </c>
      <c r="G354" s="53">
        <v>1</v>
      </c>
      <c r="H354" s="53">
        <v>0</v>
      </c>
      <c r="I354" s="53">
        <v>0</v>
      </c>
      <c r="J354" s="53">
        <v>0</v>
      </c>
      <c r="K354" s="53">
        <v>1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8</v>
      </c>
      <c r="F355" s="53">
        <v>5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5</v>
      </c>
      <c r="C356" s="53">
        <v>5</v>
      </c>
      <c r="D356" s="53">
        <v>0</v>
      </c>
      <c r="E356" s="53">
        <v>338</v>
      </c>
      <c r="F356" s="53">
        <v>11</v>
      </c>
      <c r="G356" s="53">
        <v>31</v>
      </c>
      <c r="H356" s="53">
        <v>133</v>
      </c>
      <c r="I356" s="53">
        <v>4</v>
      </c>
      <c r="J356" s="53">
        <v>29</v>
      </c>
      <c r="K356" s="53">
        <v>14</v>
      </c>
      <c r="L356" s="53">
        <v>29</v>
      </c>
      <c r="M356" s="53">
        <v>17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40</v>
      </c>
      <c r="F357" s="53">
        <v>3</v>
      </c>
      <c r="G357" s="53">
        <v>1</v>
      </c>
      <c r="H357" s="53">
        <v>7</v>
      </c>
      <c r="I357" s="53">
        <v>0</v>
      </c>
      <c r="J357" s="53">
        <v>2</v>
      </c>
      <c r="K357" s="53">
        <v>0</v>
      </c>
      <c r="L357" s="53">
        <v>4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5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18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2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18</v>
      </c>
      <c r="F362" s="53">
        <v>2</v>
      </c>
      <c r="G362" s="53">
        <v>1</v>
      </c>
      <c r="H362" s="53">
        <v>4</v>
      </c>
      <c r="I362" s="53">
        <v>0</v>
      </c>
      <c r="J362" s="53">
        <v>3</v>
      </c>
      <c r="K362" s="53">
        <v>1</v>
      </c>
      <c r="L362" s="53">
        <v>0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64</v>
      </c>
      <c r="F366" s="53">
        <v>10</v>
      </c>
      <c r="G366" s="53">
        <v>1</v>
      </c>
      <c r="H366" s="53">
        <v>1</v>
      </c>
      <c r="I366" s="53">
        <v>0</v>
      </c>
      <c r="J366" s="53">
        <v>4</v>
      </c>
      <c r="K366" s="53">
        <v>9</v>
      </c>
      <c r="L366" s="53">
        <v>3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3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14</v>
      </c>
      <c r="F369" s="53">
        <v>0</v>
      </c>
      <c r="G369" s="53">
        <v>0</v>
      </c>
      <c r="H369" s="53">
        <v>0</v>
      </c>
      <c r="I369" s="53">
        <v>0</v>
      </c>
      <c r="J369" s="53">
        <v>2</v>
      </c>
      <c r="K369" s="53">
        <v>1</v>
      </c>
      <c r="L369" s="53">
        <v>3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0</v>
      </c>
      <c r="G372" s="53">
        <v>0</v>
      </c>
      <c r="H372" s="53">
        <v>0</v>
      </c>
      <c r="I372" s="53">
        <v>1</v>
      </c>
      <c r="J372" s="53">
        <v>0</v>
      </c>
      <c r="K372" s="53">
        <v>2</v>
      </c>
      <c r="L372" s="53">
        <v>1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0</v>
      </c>
      <c r="G373" s="53">
        <v>1</v>
      </c>
      <c r="H373" s="53">
        <v>0</v>
      </c>
      <c r="I373" s="53">
        <v>0</v>
      </c>
      <c r="J373" s="53">
        <v>1</v>
      </c>
      <c r="K373" s="53">
        <v>1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1</v>
      </c>
      <c r="G374" s="53">
        <v>0</v>
      </c>
      <c r="H374" s="53">
        <v>0</v>
      </c>
      <c r="I374" s="53">
        <v>0</v>
      </c>
      <c r="J374" s="53">
        <v>1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1</v>
      </c>
      <c r="I375" s="53">
        <v>0</v>
      </c>
      <c r="J375" s="53">
        <v>2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249</v>
      </c>
      <c r="F376" s="53">
        <v>2</v>
      </c>
      <c r="G376" s="53">
        <v>33</v>
      </c>
      <c r="H376" s="53">
        <v>33</v>
      </c>
      <c r="I376" s="53">
        <v>3</v>
      </c>
      <c r="J376" s="53">
        <v>25</v>
      </c>
      <c r="K376" s="53">
        <v>7</v>
      </c>
      <c r="L376" s="53">
        <v>4</v>
      </c>
      <c r="M376" s="53">
        <v>9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5</v>
      </c>
      <c r="C378" s="53">
        <v>5</v>
      </c>
      <c r="D378" s="53">
        <v>0</v>
      </c>
      <c r="E378" s="53">
        <v>433</v>
      </c>
      <c r="F378" s="53">
        <v>18</v>
      </c>
      <c r="G378" s="53">
        <v>14</v>
      </c>
      <c r="H378" s="53">
        <v>109</v>
      </c>
      <c r="I378" s="53">
        <v>0</v>
      </c>
      <c r="J378" s="53">
        <v>54</v>
      </c>
      <c r="K378" s="53">
        <v>23</v>
      </c>
      <c r="L378" s="53">
        <v>24</v>
      </c>
      <c r="M378" s="53">
        <v>17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51</v>
      </c>
      <c r="F380" s="53">
        <v>0</v>
      </c>
      <c r="G380" s="53">
        <v>3</v>
      </c>
      <c r="H380" s="53">
        <v>4</v>
      </c>
      <c r="I380" s="53">
        <v>0</v>
      </c>
      <c r="J380" s="53">
        <v>13</v>
      </c>
      <c r="K380" s="53">
        <v>6</v>
      </c>
      <c r="L380" s="53">
        <v>2</v>
      </c>
      <c r="M380" s="53">
        <v>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69</v>
      </c>
      <c r="F382" s="53">
        <v>5</v>
      </c>
      <c r="G382" s="53">
        <v>5</v>
      </c>
      <c r="H382" s="53">
        <v>6</v>
      </c>
      <c r="I382" s="53">
        <v>0</v>
      </c>
      <c r="J382" s="53">
        <v>3</v>
      </c>
      <c r="K382" s="53">
        <v>3</v>
      </c>
      <c r="L382" s="53">
        <v>3</v>
      </c>
      <c r="M382" s="53">
        <v>3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8</v>
      </c>
      <c r="F383" s="53">
        <v>3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101</v>
      </c>
      <c r="F384" s="53">
        <v>18</v>
      </c>
      <c r="G384" s="53">
        <v>7</v>
      </c>
      <c r="H384" s="53">
        <v>11</v>
      </c>
      <c r="I384" s="53">
        <v>0</v>
      </c>
      <c r="J384" s="53">
        <v>10</v>
      </c>
      <c r="K384" s="53">
        <v>5</v>
      </c>
      <c r="L384" s="53">
        <v>3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31</v>
      </c>
      <c r="F385" s="53">
        <v>0</v>
      </c>
      <c r="G385" s="53">
        <v>0</v>
      </c>
      <c r="H385" s="53">
        <v>5</v>
      </c>
      <c r="I385" s="53">
        <v>0</v>
      </c>
      <c r="J385" s="53">
        <v>9</v>
      </c>
      <c r="K385" s="53">
        <v>2</v>
      </c>
      <c r="L385" s="53">
        <v>5</v>
      </c>
      <c r="M385" s="53">
        <v>12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96</v>
      </c>
      <c r="F386" s="53">
        <v>3</v>
      </c>
      <c r="G386" s="53">
        <v>4</v>
      </c>
      <c r="H386" s="53">
        <v>12</v>
      </c>
      <c r="I386" s="53">
        <v>0</v>
      </c>
      <c r="J386" s="53">
        <v>6</v>
      </c>
      <c r="K386" s="53">
        <v>9</v>
      </c>
      <c r="L386" s="53">
        <v>8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34</v>
      </c>
      <c r="F387" s="53">
        <v>5</v>
      </c>
      <c r="G387" s="53">
        <v>3</v>
      </c>
      <c r="H387" s="53">
        <v>11</v>
      </c>
      <c r="I387" s="53">
        <v>1</v>
      </c>
      <c r="J387" s="53">
        <v>5</v>
      </c>
      <c r="K387" s="53">
        <v>2</v>
      </c>
      <c r="L387" s="53">
        <v>8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5</v>
      </c>
      <c r="F388" s="53">
        <v>1</v>
      </c>
      <c r="G388" s="53">
        <v>2</v>
      </c>
      <c r="H388" s="53">
        <v>2</v>
      </c>
      <c r="I388" s="53">
        <v>0</v>
      </c>
      <c r="J388" s="53">
        <v>0</v>
      </c>
      <c r="K388" s="53">
        <v>0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5</v>
      </c>
      <c r="F389" s="53">
        <v>0</v>
      </c>
      <c r="G389" s="53">
        <v>0</v>
      </c>
      <c r="H389" s="53">
        <v>1</v>
      </c>
      <c r="I389" s="53">
        <v>0</v>
      </c>
      <c r="J389" s="53">
        <v>1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12</v>
      </c>
      <c r="F391" s="53">
        <v>1</v>
      </c>
      <c r="G391" s="53">
        <v>0</v>
      </c>
      <c r="H391" s="53">
        <v>0</v>
      </c>
      <c r="I391" s="53">
        <v>1</v>
      </c>
      <c r="J391" s="53">
        <v>1</v>
      </c>
      <c r="K391" s="53">
        <v>2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3</v>
      </c>
      <c r="F392" s="53">
        <v>0</v>
      </c>
      <c r="G392" s="53">
        <v>0</v>
      </c>
      <c r="H392" s="53">
        <v>0</v>
      </c>
      <c r="I392" s="53">
        <v>0</v>
      </c>
      <c r="J392" s="53">
        <v>5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1</v>
      </c>
      <c r="H393" s="53">
        <v>0</v>
      </c>
      <c r="I393" s="53">
        <v>0</v>
      </c>
      <c r="J393" s="53">
        <v>1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87</v>
      </c>
      <c r="F394" s="53">
        <v>9</v>
      </c>
      <c r="G394" s="53">
        <v>8</v>
      </c>
      <c r="H394" s="53">
        <v>7</v>
      </c>
      <c r="I394" s="53">
        <v>0</v>
      </c>
      <c r="J394" s="53">
        <v>2</v>
      </c>
      <c r="K394" s="53">
        <v>6</v>
      </c>
      <c r="L394" s="53">
        <v>6</v>
      </c>
      <c r="M394" s="53">
        <v>6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1</v>
      </c>
      <c r="G395" s="53">
        <v>1</v>
      </c>
      <c r="H395" s="53">
        <v>0</v>
      </c>
      <c r="I395" s="53">
        <v>0</v>
      </c>
      <c r="J395" s="53">
        <v>0</v>
      </c>
      <c r="K395" s="53">
        <v>1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2</v>
      </c>
      <c r="C396" s="53">
        <v>2</v>
      </c>
      <c r="D396" s="53">
        <v>0</v>
      </c>
      <c r="E396" s="53">
        <v>18</v>
      </c>
      <c r="F396" s="53">
        <v>1</v>
      </c>
      <c r="G396" s="53">
        <v>0</v>
      </c>
      <c r="H396" s="53">
        <v>0</v>
      </c>
      <c r="I396" s="53">
        <v>0</v>
      </c>
      <c r="J396" s="53">
        <v>1</v>
      </c>
      <c r="K396" s="53">
        <v>3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1</v>
      </c>
      <c r="E397" s="53">
        <v>42</v>
      </c>
      <c r="F397" s="53">
        <v>6</v>
      </c>
      <c r="G397" s="53">
        <v>0</v>
      </c>
      <c r="H397" s="53">
        <v>9</v>
      </c>
      <c r="I397" s="53">
        <v>1</v>
      </c>
      <c r="J397" s="53">
        <v>2</v>
      </c>
      <c r="K397" s="53">
        <v>0</v>
      </c>
      <c r="L397" s="53">
        <v>2</v>
      </c>
      <c r="M397" s="53">
        <v>1</v>
      </c>
      <c r="N397" s="53">
        <v>1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52</v>
      </c>
      <c r="F398" s="53">
        <v>11</v>
      </c>
      <c r="G398" s="53">
        <v>1</v>
      </c>
      <c r="H398" s="53">
        <v>2</v>
      </c>
      <c r="I398" s="53">
        <v>0</v>
      </c>
      <c r="J398" s="53">
        <v>6</v>
      </c>
      <c r="K398" s="53">
        <v>0</v>
      </c>
      <c r="L398" s="53">
        <v>9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42</v>
      </c>
      <c r="F399" s="53">
        <v>0</v>
      </c>
      <c r="G399" s="53">
        <v>0</v>
      </c>
      <c r="H399" s="53">
        <v>6</v>
      </c>
      <c r="I399" s="53">
        <v>0</v>
      </c>
      <c r="J399" s="53">
        <v>2</v>
      </c>
      <c r="K399" s="53">
        <v>3</v>
      </c>
      <c r="L399" s="53">
        <v>2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6</v>
      </c>
      <c r="F400" s="53">
        <v>0</v>
      </c>
      <c r="G400" s="53">
        <v>0</v>
      </c>
      <c r="H400" s="53">
        <v>2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1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14</v>
      </c>
      <c r="F407" s="53">
        <v>0</v>
      </c>
      <c r="G407" s="53">
        <v>1</v>
      </c>
      <c r="H407" s="53">
        <v>1</v>
      </c>
      <c r="I407" s="53">
        <v>0</v>
      </c>
      <c r="J407" s="53">
        <v>1</v>
      </c>
      <c r="K407" s="53">
        <v>1</v>
      </c>
      <c r="L407" s="53">
        <v>9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1</v>
      </c>
      <c r="L408" s="53">
        <v>0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14</v>
      </c>
      <c r="C411" s="53">
        <v>14</v>
      </c>
      <c r="D411" s="53">
        <v>0</v>
      </c>
      <c r="E411" s="53">
        <v>297</v>
      </c>
      <c r="F411" s="53">
        <v>1</v>
      </c>
      <c r="G411" s="53">
        <v>66</v>
      </c>
      <c r="H411" s="53">
        <v>130</v>
      </c>
      <c r="I411" s="53">
        <v>47</v>
      </c>
      <c r="J411" s="53">
        <v>34</v>
      </c>
      <c r="K411" s="53">
        <v>10</v>
      </c>
      <c r="L411" s="53">
        <v>22</v>
      </c>
      <c r="M411" s="53">
        <v>12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36</v>
      </c>
      <c r="F412" s="53">
        <v>3</v>
      </c>
      <c r="G412" s="53">
        <v>0</v>
      </c>
      <c r="H412" s="53">
        <v>0</v>
      </c>
      <c r="I412" s="53">
        <v>0</v>
      </c>
      <c r="J412" s="53">
        <v>6</v>
      </c>
      <c r="K412" s="53">
        <v>3</v>
      </c>
      <c r="L412" s="53">
        <v>8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67</v>
      </c>
      <c r="F413" s="53">
        <v>6</v>
      </c>
      <c r="G413" s="53">
        <v>1</v>
      </c>
      <c r="H413" s="53">
        <v>6</v>
      </c>
      <c r="I413" s="53">
        <v>1</v>
      </c>
      <c r="J413" s="53">
        <v>28</v>
      </c>
      <c r="K413" s="53">
        <v>4</v>
      </c>
      <c r="L413" s="53">
        <v>4</v>
      </c>
      <c r="M413" s="53">
        <v>4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12</v>
      </c>
      <c r="F414" s="53">
        <v>1</v>
      </c>
      <c r="G414" s="53">
        <v>2</v>
      </c>
      <c r="H414" s="53">
        <v>0</v>
      </c>
      <c r="I414" s="53">
        <v>0</v>
      </c>
      <c r="J414" s="53">
        <v>0</v>
      </c>
      <c r="K414" s="53">
        <v>1</v>
      </c>
      <c r="L414" s="53">
        <v>2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9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5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5</v>
      </c>
      <c r="F419" s="53">
        <v>0</v>
      </c>
      <c r="G419" s="53">
        <v>1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3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18</v>
      </c>
      <c r="F423" s="53">
        <v>7</v>
      </c>
      <c r="G423" s="53">
        <v>0</v>
      </c>
      <c r="H423" s="53">
        <v>1</v>
      </c>
      <c r="I423" s="53">
        <v>0</v>
      </c>
      <c r="J423" s="53">
        <v>0</v>
      </c>
      <c r="K423" s="53">
        <v>4</v>
      </c>
      <c r="L423" s="53">
        <v>3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30</v>
      </c>
      <c r="F424" s="53">
        <v>0</v>
      </c>
      <c r="G424" s="53">
        <v>2</v>
      </c>
      <c r="H424" s="53">
        <v>3</v>
      </c>
      <c r="I424" s="53">
        <v>1</v>
      </c>
      <c r="J424" s="53">
        <v>2</v>
      </c>
      <c r="K424" s="53">
        <v>2</v>
      </c>
      <c r="L424" s="53">
        <v>9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30</v>
      </c>
      <c r="F425" s="53">
        <v>1</v>
      </c>
      <c r="G425" s="53">
        <v>1</v>
      </c>
      <c r="H425" s="53">
        <v>2</v>
      </c>
      <c r="I425" s="53">
        <v>0</v>
      </c>
      <c r="J425" s="53">
        <v>1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4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1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0</v>
      </c>
      <c r="G429" s="53">
        <v>0</v>
      </c>
      <c r="H429" s="53">
        <v>0</v>
      </c>
      <c r="I429" s="53">
        <v>0</v>
      </c>
      <c r="J429" s="53">
        <v>2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12</v>
      </c>
      <c r="F430" s="53">
        <v>6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3</v>
      </c>
      <c r="C431" s="53">
        <v>3</v>
      </c>
      <c r="D431" s="53">
        <v>0</v>
      </c>
      <c r="E431" s="53">
        <v>88</v>
      </c>
      <c r="F431" s="53">
        <v>1</v>
      </c>
      <c r="G431" s="53">
        <v>5</v>
      </c>
      <c r="H431" s="53">
        <v>34</v>
      </c>
      <c r="I431" s="53">
        <v>4</v>
      </c>
      <c r="J431" s="53">
        <v>9</v>
      </c>
      <c r="K431" s="53">
        <v>5</v>
      </c>
      <c r="L431" s="53">
        <v>10</v>
      </c>
      <c r="M431" s="53">
        <v>4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0</v>
      </c>
      <c r="C432" s="53">
        <v>0</v>
      </c>
      <c r="D432" s="53">
        <v>1</v>
      </c>
      <c r="E432" s="53">
        <v>190</v>
      </c>
      <c r="F432" s="53">
        <v>2</v>
      </c>
      <c r="G432" s="53">
        <v>36</v>
      </c>
      <c r="H432" s="53">
        <v>86</v>
      </c>
      <c r="I432" s="53">
        <v>11</v>
      </c>
      <c r="J432" s="53">
        <v>17</v>
      </c>
      <c r="K432" s="53">
        <v>5</v>
      </c>
      <c r="L432" s="53">
        <v>8</v>
      </c>
      <c r="M432" s="53">
        <v>6</v>
      </c>
      <c r="N432" s="53">
        <v>1</v>
      </c>
      <c r="O432" s="53">
        <v>0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15</v>
      </c>
      <c r="F433" s="53">
        <v>0</v>
      </c>
      <c r="G433" s="53">
        <v>2</v>
      </c>
      <c r="H433" s="53">
        <v>0</v>
      </c>
      <c r="I433" s="53">
        <v>0</v>
      </c>
      <c r="J433" s="53">
        <v>4</v>
      </c>
      <c r="K433" s="53">
        <v>0</v>
      </c>
      <c r="L433" s="53">
        <v>1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8</v>
      </c>
      <c r="F434" s="53">
        <v>0</v>
      </c>
      <c r="G434" s="53">
        <v>0</v>
      </c>
      <c r="H434" s="53">
        <v>1</v>
      </c>
      <c r="I434" s="53">
        <v>0</v>
      </c>
      <c r="J434" s="53">
        <v>0</v>
      </c>
      <c r="K434" s="53">
        <v>3</v>
      </c>
      <c r="L434" s="53">
        <v>2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1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1</v>
      </c>
      <c r="G437" s="53">
        <v>0</v>
      </c>
      <c r="H437" s="53">
        <v>3</v>
      </c>
      <c r="I437" s="53">
        <v>1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4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5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12</v>
      </c>
      <c r="F439" s="53">
        <v>0</v>
      </c>
      <c r="G439" s="53">
        <v>0</v>
      </c>
      <c r="H439" s="53">
        <v>2</v>
      </c>
      <c r="I439" s="53">
        <v>0</v>
      </c>
      <c r="J439" s="53">
        <v>0</v>
      </c>
      <c r="K439" s="53">
        <v>2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11</v>
      </c>
      <c r="F440" s="53">
        <v>0</v>
      </c>
      <c r="G440" s="53">
        <v>0</v>
      </c>
      <c r="H440" s="53">
        <v>2</v>
      </c>
      <c r="I440" s="53">
        <v>1</v>
      </c>
      <c r="J440" s="53">
        <v>2</v>
      </c>
      <c r="K440" s="53">
        <v>0</v>
      </c>
      <c r="L440" s="53">
        <v>3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</v>
      </c>
      <c r="F442" s="53">
        <v>0</v>
      </c>
      <c r="G442" s="53">
        <v>0</v>
      </c>
      <c r="H442" s="53">
        <v>1</v>
      </c>
      <c r="I442" s="53">
        <v>1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9</v>
      </c>
      <c r="F443" s="53">
        <v>0</v>
      </c>
      <c r="G443" s="53">
        <v>2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4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5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2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23</v>
      </c>
      <c r="F448" s="53">
        <v>2</v>
      </c>
      <c r="G448" s="53">
        <v>0</v>
      </c>
      <c r="H448" s="53">
        <v>3</v>
      </c>
      <c r="I448" s="53">
        <v>0</v>
      </c>
      <c r="J448" s="53">
        <v>1</v>
      </c>
      <c r="K448" s="53">
        <v>0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56</v>
      </c>
      <c r="F449" s="53">
        <v>2</v>
      </c>
      <c r="G449" s="53">
        <v>4</v>
      </c>
      <c r="H449" s="53">
        <v>5</v>
      </c>
      <c r="I449" s="53">
        <v>0</v>
      </c>
      <c r="J449" s="53">
        <v>2</v>
      </c>
      <c r="K449" s="53">
        <v>6</v>
      </c>
      <c r="L449" s="53">
        <v>9</v>
      </c>
      <c r="M449" s="53">
        <v>3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1</v>
      </c>
      <c r="G450" s="53">
        <v>0</v>
      </c>
      <c r="H450" s="53">
        <v>3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19</v>
      </c>
      <c r="F451" s="53">
        <v>1</v>
      </c>
      <c r="G451" s="53">
        <v>2</v>
      </c>
      <c r="H451" s="53">
        <v>3</v>
      </c>
      <c r="I451" s="53">
        <v>0</v>
      </c>
      <c r="J451" s="53">
        <v>5</v>
      </c>
      <c r="K451" s="53">
        <v>1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9</v>
      </c>
      <c r="F452" s="53">
        <v>1</v>
      </c>
      <c r="G452" s="53">
        <v>2</v>
      </c>
      <c r="H452" s="53">
        <v>1</v>
      </c>
      <c r="I452" s="53">
        <v>0</v>
      </c>
      <c r="J452" s="53">
        <v>1</v>
      </c>
      <c r="K452" s="53">
        <v>1</v>
      </c>
      <c r="L452" s="53">
        <v>1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39</v>
      </c>
      <c r="F453" s="53">
        <v>3</v>
      </c>
      <c r="G453" s="53">
        <v>1</v>
      </c>
      <c r="H453" s="53">
        <v>7</v>
      </c>
      <c r="I453" s="53">
        <v>1</v>
      </c>
      <c r="J453" s="53">
        <v>0</v>
      </c>
      <c r="K453" s="53">
        <v>0</v>
      </c>
      <c r="L453" s="53">
        <v>7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68</v>
      </c>
      <c r="F454" s="53">
        <v>4</v>
      </c>
      <c r="G454" s="53">
        <v>7</v>
      </c>
      <c r="H454" s="53">
        <v>10</v>
      </c>
      <c r="I454" s="53">
        <v>2</v>
      </c>
      <c r="J454" s="53">
        <v>7</v>
      </c>
      <c r="K454" s="53">
        <v>1</v>
      </c>
      <c r="L454" s="53">
        <v>2</v>
      </c>
      <c r="M454" s="53">
        <v>4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25</v>
      </c>
      <c r="F455" s="53">
        <v>1</v>
      </c>
      <c r="G455" s="53">
        <v>0</v>
      </c>
      <c r="H455" s="53">
        <v>4</v>
      </c>
      <c r="I455" s="53">
        <v>0</v>
      </c>
      <c r="J455" s="53">
        <v>2</v>
      </c>
      <c r="K455" s="53">
        <v>0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1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2</v>
      </c>
      <c r="G457" s="53">
        <v>1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9</v>
      </c>
      <c r="F458" s="53">
        <v>0</v>
      </c>
      <c r="G458" s="53">
        <v>0</v>
      </c>
      <c r="H458" s="53">
        <v>1</v>
      </c>
      <c r="I458" s="53">
        <v>0</v>
      </c>
      <c r="J458" s="53">
        <v>1</v>
      </c>
      <c r="K458" s="53">
        <v>2</v>
      </c>
      <c r="L458" s="53">
        <v>1</v>
      </c>
      <c r="M458" s="53">
        <v>2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11</v>
      </c>
      <c r="F459" s="53">
        <v>1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1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17</v>
      </c>
      <c r="F460" s="53">
        <v>1</v>
      </c>
      <c r="G460" s="53">
        <v>0</v>
      </c>
      <c r="H460" s="53">
        <v>0</v>
      </c>
      <c r="I460" s="53">
        <v>0</v>
      </c>
      <c r="J460" s="53">
        <v>2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1</v>
      </c>
      <c r="H461" s="53">
        <v>1</v>
      </c>
      <c r="I461" s="53">
        <v>1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1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113</v>
      </c>
      <c r="F464" s="53">
        <v>1</v>
      </c>
      <c r="G464" s="53">
        <v>10</v>
      </c>
      <c r="H464" s="53">
        <v>22</v>
      </c>
      <c r="I464" s="53">
        <v>0</v>
      </c>
      <c r="J464" s="53">
        <v>19</v>
      </c>
      <c r="K464" s="53">
        <v>5</v>
      </c>
      <c r="L464" s="53">
        <v>34</v>
      </c>
      <c r="M464" s="53">
        <v>20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261</v>
      </c>
      <c r="F465" s="53">
        <v>4</v>
      </c>
      <c r="G465" s="53">
        <v>41</v>
      </c>
      <c r="H465" s="53">
        <v>35</v>
      </c>
      <c r="I465" s="53">
        <v>2</v>
      </c>
      <c r="J465" s="53">
        <v>18</v>
      </c>
      <c r="K465" s="53">
        <v>4</v>
      </c>
      <c r="L465" s="53">
        <v>30</v>
      </c>
      <c r="M465" s="53">
        <v>21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1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14</v>
      </c>
      <c r="F468" s="53">
        <v>0</v>
      </c>
      <c r="G468" s="53">
        <v>0</v>
      </c>
      <c r="H468" s="53">
        <v>0</v>
      </c>
      <c r="I468" s="53">
        <v>0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25</v>
      </c>
      <c r="F469" s="53">
        <v>0</v>
      </c>
      <c r="G469" s="53">
        <v>5</v>
      </c>
      <c r="H469" s="53">
        <v>4</v>
      </c>
      <c r="I469" s="53">
        <v>0</v>
      </c>
      <c r="J469" s="53">
        <v>4</v>
      </c>
      <c r="K469" s="53">
        <v>3</v>
      </c>
      <c r="L469" s="53">
        <v>1</v>
      </c>
      <c r="M469" s="53">
        <v>5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15</v>
      </c>
      <c r="F470" s="53">
        <v>0</v>
      </c>
      <c r="G470" s="53">
        <v>0</v>
      </c>
      <c r="H470" s="53">
        <v>0</v>
      </c>
      <c r="I470" s="53">
        <v>0</v>
      </c>
      <c r="J470" s="53">
        <v>1</v>
      </c>
      <c r="K470" s="53">
        <v>1</v>
      </c>
      <c r="L470" s="53">
        <v>0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1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2</v>
      </c>
      <c r="C473" s="53">
        <v>2</v>
      </c>
      <c r="D473" s="53">
        <v>0</v>
      </c>
      <c r="E473" s="53">
        <v>48</v>
      </c>
      <c r="F473" s="53">
        <v>1</v>
      </c>
      <c r="G473" s="53">
        <v>4</v>
      </c>
      <c r="H473" s="53">
        <v>3</v>
      </c>
      <c r="I473" s="53">
        <v>0</v>
      </c>
      <c r="J473" s="53">
        <v>0</v>
      </c>
      <c r="K473" s="53">
        <v>1</v>
      </c>
      <c r="L473" s="53">
        <v>2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8</v>
      </c>
      <c r="F474" s="53">
        <v>2</v>
      </c>
      <c r="G474" s="53">
        <v>0</v>
      </c>
      <c r="H474" s="53">
        <v>0</v>
      </c>
      <c r="I474" s="53">
        <v>0</v>
      </c>
      <c r="J474" s="53">
        <v>1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63</v>
      </c>
      <c r="F475" s="53">
        <v>13</v>
      </c>
      <c r="G475" s="53">
        <v>1</v>
      </c>
      <c r="H475" s="53">
        <v>2</v>
      </c>
      <c r="I475" s="53">
        <v>0</v>
      </c>
      <c r="J475" s="53">
        <v>2</v>
      </c>
      <c r="K475" s="53">
        <v>2</v>
      </c>
      <c r="L475" s="53">
        <v>5</v>
      </c>
      <c r="M475" s="53">
        <v>1</v>
      </c>
      <c r="N475" s="53">
        <v>0</v>
      </c>
      <c r="O475" s="53">
        <v>1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21</v>
      </c>
      <c r="F479" s="53">
        <v>2</v>
      </c>
      <c r="G479" s="53">
        <v>0</v>
      </c>
      <c r="H479" s="53">
        <v>3</v>
      </c>
      <c r="I479" s="53">
        <v>0</v>
      </c>
      <c r="J479" s="53">
        <v>0</v>
      </c>
      <c r="K479" s="53">
        <v>0</v>
      </c>
      <c r="L479" s="53">
        <v>1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3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6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168</v>
      </c>
      <c r="F486" s="53">
        <v>9</v>
      </c>
      <c r="G486" s="53">
        <v>5</v>
      </c>
      <c r="H486" s="53">
        <v>66</v>
      </c>
      <c r="I486" s="53">
        <v>0</v>
      </c>
      <c r="J486" s="53">
        <v>21</v>
      </c>
      <c r="K486" s="53">
        <v>6</v>
      </c>
      <c r="L486" s="53">
        <v>17</v>
      </c>
      <c r="M486" s="53">
        <v>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121</v>
      </c>
      <c r="F487" s="53">
        <v>2</v>
      </c>
      <c r="G487" s="53">
        <v>3</v>
      </c>
      <c r="H487" s="53">
        <v>9</v>
      </c>
      <c r="I487" s="53">
        <v>0</v>
      </c>
      <c r="J487" s="53">
        <v>8</v>
      </c>
      <c r="K487" s="53">
        <v>5</v>
      </c>
      <c r="L487" s="53">
        <v>8</v>
      </c>
      <c r="M487" s="53">
        <v>6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8</v>
      </c>
      <c r="F488" s="53">
        <v>0</v>
      </c>
      <c r="G488" s="53">
        <v>1</v>
      </c>
      <c r="H488" s="53">
        <v>0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1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53</v>
      </c>
      <c r="F492" s="53">
        <v>1</v>
      </c>
      <c r="G492" s="53">
        <v>2</v>
      </c>
      <c r="H492" s="53">
        <v>15</v>
      </c>
      <c r="I492" s="53">
        <v>2</v>
      </c>
      <c r="J492" s="53">
        <v>3</v>
      </c>
      <c r="K492" s="53">
        <v>5</v>
      </c>
      <c r="L492" s="53">
        <v>9</v>
      </c>
      <c r="M492" s="53">
        <v>1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19</v>
      </c>
      <c r="F493" s="53">
        <v>1</v>
      </c>
      <c r="G493" s="53">
        <v>4</v>
      </c>
      <c r="H493" s="53">
        <v>3</v>
      </c>
      <c r="I493" s="53">
        <v>0</v>
      </c>
      <c r="J493" s="53">
        <v>1</v>
      </c>
      <c r="K493" s="53">
        <v>0</v>
      </c>
      <c r="L493" s="53">
        <v>2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38</v>
      </c>
      <c r="F494" s="53">
        <v>0</v>
      </c>
      <c r="G494" s="53">
        <v>2</v>
      </c>
      <c r="H494" s="53">
        <v>2</v>
      </c>
      <c r="I494" s="53">
        <v>1</v>
      </c>
      <c r="J494" s="53">
        <v>3</v>
      </c>
      <c r="K494" s="53">
        <v>4</v>
      </c>
      <c r="L494" s="53">
        <v>2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8</v>
      </c>
      <c r="C497" s="53">
        <v>9</v>
      </c>
      <c r="D497" s="53">
        <v>0</v>
      </c>
      <c r="E497" s="53">
        <v>243</v>
      </c>
      <c r="F497" s="53">
        <v>3</v>
      </c>
      <c r="G497" s="53">
        <v>28</v>
      </c>
      <c r="H497" s="53">
        <v>159</v>
      </c>
      <c r="I497" s="53">
        <v>45</v>
      </c>
      <c r="J497" s="53">
        <v>30</v>
      </c>
      <c r="K497" s="53">
        <v>12</v>
      </c>
      <c r="L497" s="53">
        <v>34</v>
      </c>
      <c r="M497" s="53">
        <v>27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5</v>
      </c>
      <c r="F500" s="53">
        <v>0</v>
      </c>
      <c r="G500" s="53">
        <v>0</v>
      </c>
      <c r="H500" s="53">
        <v>0</v>
      </c>
      <c r="I500" s="53">
        <v>0</v>
      </c>
      <c r="J500" s="53">
        <v>1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1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0</v>
      </c>
      <c r="F502" s="53">
        <v>0</v>
      </c>
      <c r="G502" s="53">
        <v>0</v>
      </c>
      <c r="H502" s="53">
        <v>2</v>
      </c>
      <c r="I502" s="53">
        <v>0</v>
      </c>
      <c r="J502" s="53">
        <v>0</v>
      </c>
      <c r="K502" s="53">
        <v>0</v>
      </c>
      <c r="L502" s="53">
        <v>1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10</v>
      </c>
      <c r="F503" s="53">
        <v>4</v>
      </c>
      <c r="G503" s="53">
        <v>0</v>
      </c>
      <c r="H503" s="53">
        <v>1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111</v>
      </c>
      <c r="F509" s="53">
        <v>0</v>
      </c>
      <c r="G509" s="53">
        <v>2</v>
      </c>
      <c r="H509" s="53">
        <v>20</v>
      </c>
      <c r="I509" s="53">
        <v>1</v>
      </c>
      <c r="J509" s="53">
        <v>8</v>
      </c>
      <c r="K509" s="53">
        <v>1</v>
      </c>
      <c r="L509" s="53">
        <v>17</v>
      </c>
      <c r="M509" s="53">
        <v>7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190</v>
      </c>
      <c r="C510" s="54">
        <v>196</v>
      </c>
      <c r="D510" s="54">
        <v>11</v>
      </c>
      <c r="E510" s="54">
        <v>14838</v>
      </c>
      <c r="F510" s="54">
        <v>524</v>
      </c>
      <c r="G510" s="54">
        <v>1521</v>
      </c>
      <c r="H510" s="54">
        <v>4594</v>
      </c>
      <c r="I510" s="54">
        <v>994</v>
      </c>
      <c r="J510" s="54">
        <v>1644</v>
      </c>
      <c r="K510" s="54">
        <v>664</v>
      </c>
      <c r="L510" s="54">
        <v>1235</v>
      </c>
      <c r="M510" s="54">
        <v>738</v>
      </c>
      <c r="N510" s="54">
        <v>11</v>
      </c>
      <c r="O510" s="54">
        <v>8</v>
      </c>
    </row>
    <row r="511" spans="1:15" x14ac:dyDescent="0.25">
      <c r="B511" s="54">
        <v>190</v>
      </c>
      <c r="C511" s="54">
        <v>196</v>
      </c>
      <c r="D511" s="54">
        <v>11</v>
      </c>
      <c r="E511" s="54">
        <v>14838</v>
      </c>
      <c r="F511" s="54">
        <v>524</v>
      </c>
      <c r="G511" s="54">
        <v>1521</v>
      </c>
      <c r="H511" s="54">
        <v>4594</v>
      </c>
      <c r="I511" s="54">
        <v>994</v>
      </c>
      <c r="J511" s="54">
        <v>1644</v>
      </c>
      <c r="K511" s="54">
        <v>664</v>
      </c>
      <c r="L511" s="54">
        <v>1235</v>
      </c>
      <c r="M511" s="54">
        <v>738</v>
      </c>
      <c r="N511" s="54">
        <v>11</v>
      </c>
      <c r="O511" s="54">
        <v>8</v>
      </c>
    </row>
    <row r="512" spans="1:15" x14ac:dyDescent="0.25">
      <c r="A512" s="93" t="str">
        <f>'2014'!A512:M512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6"/>
    </row>
    <row r="513" spans="1:14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  <c r="N513" s="6"/>
    </row>
    <row r="514" spans="1:14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6"/>
    </row>
    <row r="515" spans="1:14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15"/>
  <sheetViews>
    <sheetView workbookViewId="0">
      <selection activeCell="B12" sqref="B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574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t="s">
        <v>561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A11" s="56"/>
      <c r="B11" s="55" t="s">
        <v>519</v>
      </c>
      <c r="C11" s="55"/>
      <c r="D11" s="55"/>
      <c r="E11" s="55"/>
      <c r="F11" s="55"/>
      <c r="G11" s="55"/>
      <c r="H11" s="55"/>
      <c r="I11" s="55"/>
      <c r="J11" s="56"/>
      <c r="K11" s="56"/>
      <c r="L11" s="56"/>
      <c r="M11" s="56"/>
      <c r="N11" s="56"/>
      <c r="O11" s="56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9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6</v>
      </c>
      <c r="F14" s="53">
        <v>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16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70</v>
      </c>
      <c r="F18" s="53">
        <v>8</v>
      </c>
      <c r="G18" s="53">
        <v>0</v>
      </c>
      <c r="H18" s="53">
        <v>13</v>
      </c>
      <c r="I18" s="53">
        <v>0</v>
      </c>
      <c r="J18" s="53">
        <v>14</v>
      </c>
      <c r="K18" s="53">
        <v>9</v>
      </c>
      <c r="L18" s="53">
        <v>16</v>
      </c>
      <c r="M18" s="53">
        <v>8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3</v>
      </c>
      <c r="G21" s="53">
        <v>1</v>
      </c>
      <c r="H21" s="53">
        <v>1</v>
      </c>
      <c r="I21" s="53">
        <v>0</v>
      </c>
      <c r="J21" s="53">
        <v>0</v>
      </c>
      <c r="K21" s="53">
        <v>5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1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13</v>
      </c>
      <c r="C24" s="53">
        <v>15</v>
      </c>
      <c r="D24" s="53">
        <v>1</v>
      </c>
      <c r="E24" s="53">
        <v>159</v>
      </c>
      <c r="F24" s="53">
        <v>1</v>
      </c>
      <c r="G24" s="53">
        <v>13</v>
      </c>
      <c r="H24" s="53">
        <v>112</v>
      </c>
      <c r="I24" s="53">
        <v>20</v>
      </c>
      <c r="J24" s="53">
        <v>19</v>
      </c>
      <c r="K24" s="53">
        <v>10</v>
      </c>
      <c r="L24" s="53">
        <v>10</v>
      </c>
      <c r="M24" s="53">
        <v>15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12</v>
      </c>
      <c r="F29" s="53">
        <v>0</v>
      </c>
      <c r="G29" s="53">
        <v>0</v>
      </c>
      <c r="H29" s="53">
        <v>0</v>
      </c>
      <c r="I29" s="53">
        <v>1</v>
      </c>
      <c r="J29" s="53">
        <v>3</v>
      </c>
      <c r="K29" s="53">
        <v>0</v>
      </c>
      <c r="L29" s="53">
        <v>0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8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3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1</v>
      </c>
      <c r="G31" s="53">
        <v>1</v>
      </c>
      <c r="H31" s="53">
        <v>2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8</v>
      </c>
      <c r="F33" s="53">
        <v>0</v>
      </c>
      <c r="G33" s="53">
        <v>0</v>
      </c>
      <c r="H33" s="53">
        <v>0</v>
      </c>
      <c r="I33" s="53">
        <v>0</v>
      </c>
      <c r="J33" s="53">
        <v>5</v>
      </c>
      <c r="K33" s="53">
        <v>0</v>
      </c>
      <c r="L33" s="53">
        <v>2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28</v>
      </c>
      <c r="F35" s="53">
        <v>0</v>
      </c>
      <c r="G35" s="53">
        <v>0</v>
      </c>
      <c r="H35" s="53">
        <v>3</v>
      </c>
      <c r="I35" s="53">
        <v>0</v>
      </c>
      <c r="J35" s="53">
        <v>2</v>
      </c>
      <c r="K35" s="53">
        <v>2</v>
      </c>
      <c r="L35" s="53">
        <v>9</v>
      </c>
      <c r="M35" s="53">
        <v>3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11</v>
      </c>
      <c r="F36" s="53">
        <v>1</v>
      </c>
      <c r="G36" s="53">
        <v>0</v>
      </c>
      <c r="H36" s="53">
        <v>0</v>
      </c>
      <c r="I36" s="53">
        <v>0</v>
      </c>
      <c r="J36" s="53">
        <v>1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1</v>
      </c>
      <c r="D37" s="53">
        <v>0</v>
      </c>
      <c r="E37" s="53">
        <v>15</v>
      </c>
      <c r="F37" s="53">
        <v>2</v>
      </c>
      <c r="G37" s="53">
        <v>1</v>
      </c>
      <c r="H37" s="53">
        <v>3</v>
      </c>
      <c r="I37" s="53">
        <v>0</v>
      </c>
      <c r="J37" s="53">
        <v>0</v>
      </c>
      <c r="K37" s="53">
        <v>0</v>
      </c>
      <c r="L37" s="53">
        <v>2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32</v>
      </c>
      <c r="F38" s="53">
        <v>13</v>
      </c>
      <c r="G38" s="53">
        <v>0</v>
      </c>
      <c r="H38" s="53">
        <v>0</v>
      </c>
      <c r="I38" s="53">
        <v>0</v>
      </c>
      <c r="J38" s="53">
        <v>1</v>
      </c>
      <c r="K38" s="53">
        <v>1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1</v>
      </c>
      <c r="G39" s="53">
        <v>0</v>
      </c>
      <c r="H39" s="53">
        <v>0</v>
      </c>
      <c r="I39" s="53">
        <v>0</v>
      </c>
      <c r="J39" s="53">
        <v>0</v>
      </c>
      <c r="K39" s="53">
        <v>4</v>
      </c>
      <c r="L39" s="53">
        <v>0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133</v>
      </c>
      <c r="F42" s="53">
        <v>17</v>
      </c>
      <c r="G42" s="53">
        <v>10</v>
      </c>
      <c r="H42" s="53">
        <v>21</v>
      </c>
      <c r="I42" s="53">
        <v>0</v>
      </c>
      <c r="J42" s="53">
        <v>6</v>
      </c>
      <c r="K42" s="53">
        <v>1</v>
      </c>
      <c r="L42" s="53">
        <v>13</v>
      </c>
      <c r="M42" s="53">
        <v>10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53</v>
      </c>
      <c r="F43" s="53">
        <v>0</v>
      </c>
      <c r="G43" s="53">
        <v>2</v>
      </c>
      <c r="H43" s="53">
        <v>4</v>
      </c>
      <c r="I43" s="53">
        <v>0</v>
      </c>
      <c r="J43" s="53">
        <v>3</v>
      </c>
      <c r="K43" s="53">
        <v>2</v>
      </c>
      <c r="L43" s="53">
        <v>8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1</v>
      </c>
      <c r="G45" s="53">
        <v>0</v>
      </c>
      <c r="H45" s="53">
        <v>1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1</v>
      </c>
      <c r="C46" s="53">
        <v>1</v>
      </c>
      <c r="D46" s="53">
        <v>0</v>
      </c>
      <c r="E46" s="53">
        <v>4</v>
      </c>
      <c r="F46" s="53">
        <v>1</v>
      </c>
      <c r="G46" s="53">
        <v>0</v>
      </c>
      <c r="H46" s="53">
        <v>2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2</v>
      </c>
      <c r="C47" s="53">
        <v>2</v>
      </c>
      <c r="D47" s="53">
        <v>0</v>
      </c>
      <c r="E47" s="53">
        <v>4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1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20</v>
      </c>
      <c r="F49" s="53">
        <v>3</v>
      </c>
      <c r="G49" s="53">
        <v>1</v>
      </c>
      <c r="H49" s="53">
        <v>1</v>
      </c>
      <c r="I49" s="53">
        <v>0</v>
      </c>
      <c r="J49" s="53">
        <v>2</v>
      </c>
      <c r="K49" s="53">
        <v>0</v>
      </c>
      <c r="L49" s="53">
        <v>3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1</v>
      </c>
      <c r="G52" s="53">
        <v>0</v>
      </c>
      <c r="H52" s="53">
        <v>1</v>
      </c>
      <c r="I52" s="53">
        <v>0</v>
      </c>
      <c r="J52" s="53">
        <v>1</v>
      </c>
      <c r="K52" s="53">
        <v>2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1</v>
      </c>
      <c r="E55" s="53">
        <v>113</v>
      </c>
      <c r="F55" s="53">
        <v>0</v>
      </c>
      <c r="G55" s="53">
        <v>24</v>
      </c>
      <c r="H55" s="53">
        <v>22</v>
      </c>
      <c r="I55" s="53">
        <v>11</v>
      </c>
      <c r="J55" s="53">
        <v>23</v>
      </c>
      <c r="K55" s="53">
        <v>4</v>
      </c>
      <c r="L55" s="53">
        <v>1</v>
      </c>
      <c r="M55" s="53">
        <v>2</v>
      </c>
      <c r="N55" s="53">
        <v>1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1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6</v>
      </c>
      <c r="F61" s="53">
        <v>2</v>
      </c>
      <c r="G61" s="53">
        <v>0</v>
      </c>
      <c r="H61" s="53">
        <v>1</v>
      </c>
      <c r="I61" s="53">
        <v>0</v>
      </c>
      <c r="J61" s="53">
        <v>1</v>
      </c>
      <c r="K61" s="53">
        <v>1</v>
      </c>
      <c r="L61" s="53">
        <v>2</v>
      </c>
      <c r="M61" s="53">
        <v>3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9</v>
      </c>
      <c r="F62" s="53">
        <v>1</v>
      </c>
      <c r="G62" s="53">
        <v>2</v>
      </c>
      <c r="H62" s="53">
        <v>0</v>
      </c>
      <c r="I62" s="53">
        <v>0</v>
      </c>
      <c r="J62" s="53">
        <v>2</v>
      </c>
      <c r="K62" s="53">
        <v>2</v>
      </c>
      <c r="L62" s="53">
        <v>3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1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1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0</v>
      </c>
      <c r="G64" s="53">
        <v>1</v>
      </c>
      <c r="H64" s="53">
        <v>1</v>
      </c>
      <c r="I64" s="53">
        <v>0</v>
      </c>
      <c r="J64" s="53">
        <v>1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1</v>
      </c>
      <c r="C65" s="53">
        <v>1</v>
      </c>
      <c r="D65" s="53">
        <v>0</v>
      </c>
      <c r="E65" s="53">
        <v>2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2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9</v>
      </c>
      <c r="F66" s="53">
        <v>3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8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41</v>
      </c>
      <c r="F70" s="53">
        <v>2</v>
      </c>
      <c r="G70" s="53">
        <v>1</v>
      </c>
      <c r="H70" s="53">
        <v>6</v>
      </c>
      <c r="I70" s="53">
        <v>0</v>
      </c>
      <c r="J70" s="53">
        <v>2</v>
      </c>
      <c r="K70" s="53">
        <v>1</v>
      </c>
      <c r="L70" s="53">
        <v>1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46</v>
      </c>
      <c r="F71" s="53">
        <v>1</v>
      </c>
      <c r="G71" s="53">
        <v>3</v>
      </c>
      <c r="H71" s="53">
        <v>3</v>
      </c>
      <c r="I71" s="53">
        <v>0</v>
      </c>
      <c r="J71" s="53">
        <v>1</v>
      </c>
      <c r="K71" s="53">
        <v>2</v>
      </c>
      <c r="L71" s="53">
        <v>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19</v>
      </c>
      <c r="F72" s="53">
        <v>5</v>
      </c>
      <c r="G72" s="53">
        <v>0</v>
      </c>
      <c r="H72" s="53">
        <v>0</v>
      </c>
      <c r="I72" s="53">
        <v>0</v>
      </c>
      <c r="J72" s="53">
        <v>3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134</v>
      </c>
      <c r="F73" s="53">
        <v>7</v>
      </c>
      <c r="G73" s="53">
        <v>12</v>
      </c>
      <c r="H73" s="53">
        <v>11</v>
      </c>
      <c r="I73" s="53">
        <v>1</v>
      </c>
      <c r="J73" s="53">
        <v>1</v>
      </c>
      <c r="K73" s="53">
        <v>1</v>
      </c>
      <c r="L73" s="53">
        <v>7</v>
      </c>
      <c r="M73" s="53">
        <v>0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5</v>
      </c>
      <c r="D74" s="53">
        <v>0</v>
      </c>
      <c r="E74" s="53">
        <v>144</v>
      </c>
      <c r="F74" s="53">
        <v>1</v>
      </c>
      <c r="G74" s="53">
        <v>23</v>
      </c>
      <c r="H74" s="53">
        <v>85</v>
      </c>
      <c r="I74" s="53">
        <v>24</v>
      </c>
      <c r="J74" s="53">
        <v>18</v>
      </c>
      <c r="K74" s="53">
        <v>5</v>
      </c>
      <c r="L74" s="53">
        <v>14</v>
      </c>
      <c r="M74" s="53">
        <v>5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1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89</v>
      </c>
      <c r="F78" s="53">
        <v>5</v>
      </c>
      <c r="G78" s="53">
        <v>4</v>
      </c>
      <c r="H78" s="53">
        <v>4</v>
      </c>
      <c r="I78" s="53">
        <v>0</v>
      </c>
      <c r="J78" s="53">
        <v>10</v>
      </c>
      <c r="K78" s="53">
        <v>3</v>
      </c>
      <c r="L78" s="53">
        <v>6</v>
      </c>
      <c r="M78" s="53">
        <v>4</v>
      </c>
      <c r="N78" s="53">
        <v>0</v>
      </c>
      <c r="O78" s="53">
        <v>1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1</v>
      </c>
      <c r="G80" s="53">
        <v>1</v>
      </c>
      <c r="H80" s="53">
        <v>0</v>
      </c>
      <c r="I80" s="53">
        <v>0</v>
      </c>
      <c r="J80" s="53">
        <v>0</v>
      </c>
      <c r="K80" s="53">
        <v>2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7</v>
      </c>
      <c r="F82" s="53">
        <v>1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82</v>
      </c>
      <c r="F84" s="53">
        <v>0</v>
      </c>
      <c r="G84" s="53">
        <v>18</v>
      </c>
      <c r="H84" s="53">
        <v>41</v>
      </c>
      <c r="I84" s="53">
        <v>13</v>
      </c>
      <c r="J84" s="53">
        <v>6</v>
      </c>
      <c r="K84" s="53">
        <v>4</v>
      </c>
      <c r="L84" s="53">
        <v>14</v>
      </c>
      <c r="M84" s="53">
        <v>0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1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3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14</v>
      </c>
      <c r="F87" s="53">
        <v>2</v>
      </c>
      <c r="G87" s="53">
        <v>1</v>
      </c>
      <c r="H87" s="53">
        <v>2</v>
      </c>
      <c r="I87" s="53">
        <v>0</v>
      </c>
      <c r="J87" s="53">
        <v>3</v>
      </c>
      <c r="K87" s="53">
        <v>3</v>
      </c>
      <c r="L87" s="53">
        <v>1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17</v>
      </c>
      <c r="F89" s="53">
        <v>8</v>
      </c>
      <c r="G89" s="53">
        <v>1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80</v>
      </c>
      <c r="F90" s="53">
        <v>1</v>
      </c>
      <c r="G90" s="53">
        <v>5</v>
      </c>
      <c r="H90" s="53">
        <v>2</v>
      </c>
      <c r="I90" s="53">
        <v>0</v>
      </c>
      <c r="J90" s="53">
        <v>11</v>
      </c>
      <c r="K90" s="53">
        <v>1</v>
      </c>
      <c r="L90" s="53">
        <v>3</v>
      </c>
      <c r="M90" s="53">
        <v>0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34</v>
      </c>
      <c r="F91" s="53">
        <v>10</v>
      </c>
      <c r="G91" s="53">
        <v>1</v>
      </c>
      <c r="H91" s="53">
        <v>4</v>
      </c>
      <c r="I91" s="53">
        <v>0</v>
      </c>
      <c r="J91" s="53">
        <v>3</v>
      </c>
      <c r="K91" s="53">
        <v>1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9</v>
      </c>
      <c r="C92" s="53">
        <v>9</v>
      </c>
      <c r="D92" s="53">
        <v>1</v>
      </c>
      <c r="E92" s="53">
        <v>485</v>
      </c>
      <c r="F92" s="53">
        <v>3</v>
      </c>
      <c r="G92" s="53">
        <v>47</v>
      </c>
      <c r="H92" s="53">
        <v>229</v>
      </c>
      <c r="I92" s="53">
        <v>72</v>
      </c>
      <c r="J92" s="53">
        <v>42</v>
      </c>
      <c r="K92" s="53">
        <v>15</v>
      </c>
      <c r="L92" s="53">
        <v>95</v>
      </c>
      <c r="M92" s="53">
        <v>20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201</v>
      </c>
      <c r="F95" s="53">
        <v>3</v>
      </c>
      <c r="G95" s="53">
        <v>11</v>
      </c>
      <c r="H95" s="53">
        <v>33</v>
      </c>
      <c r="I95" s="53">
        <v>6</v>
      </c>
      <c r="J95" s="53">
        <v>24</v>
      </c>
      <c r="K95" s="53">
        <v>2</v>
      </c>
      <c r="L95" s="53">
        <v>10</v>
      </c>
      <c r="M95" s="53">
        <v>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1</v>
      </c>
      <c r="H96" s="53">
        <v>1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10</v>
      </c>
      <c r="F97" s="53">
        <v>2</v>
      </c>
      <c r="G97" s="53">
        <v>2</v>
      </c>
      <c r="H97" s="53">
        <v>4</v>
      </c>
      <c r="I97" s="53">
        <v>0</v>
      </c>
      <c r="J97" s="53">
        <v>2</v>
      </c>
      <c r="K97" s="53">
        <v>1</v>
      </c>
      <c r="L97" s="53">
        <v>3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10</v>
      </c>
      <c r="F98" s="53">
        <v>2</v>
      </c>
      <c r="G98" s="53">
        <v>2</v>
      </c>
      <c r="H98" s="53">
        <v>4</v>
      </c>
      <c r="I98" s="53">
        <v>0</v>
      </c>
      <c r="J98" s="53">
        <v>1</v>
      </c>
      <c r="K98" s="53">
        <v>1</v>
      </c>
      <c r="L98" s="53">
        <v>4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4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1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112</v>
      </c>
      <c r="F102" s="53">
        <v>3</v>
      </c>
      <c r="G102" s="53">
        <v>5</v>
      </c>
      <c r="H102" s="53">
        <v>7</v>
      </c>
      <c r="I102" s="53">
        <v>1</v>
      </c>
      <c r="J102" s="53">
        <v>6</v>
      </c>
      <c r="K102" s="53">
        <v>7</v>
      </c>
      <c r="L102" s="53">
        <v>5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29</v>
      </c>
      <c r="F103" s="53">
        <v>2</v>
      </c>
      <c r="G103" s="53">
        <v>2</v>
      </c>
      <c r="H103" s="53">
        <v>0</v>
      </c>
      <c r="I103" s="53">
        <v>3</v>
      </c>
      <c r="J103" s="53">
        <v>3</v>
      </c>
      <c r="K103" s="53">
        <v>1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7</v>
      </c>
      <c r="F105" s="53">
        <v>0</v>
      </c>
      <c r="G105" s="53">
        <v>0</v>
      </c>
      <c r="H105" s="53">
        <v>0</v>
      </c>
      <c r="I105" s="53">
        <v>0</v>
      </c>
      <c r="J105" s="53">
        <v>2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1</v>
      </c>
      <c r="G107" s="53">
        <v>0</v>
      </c>
      <c r="H107" s="53">
        <v>1</v>
      </c>
      <c r="I107" s="53">
        <v>0</v>
      </c>
      <c r="J107" s="53">
        <v>2</v>
      </c>
      <c r="K107" s="53">
        <v>1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9</v>
      </c>
      <c r="D108" s="53">
        <v>0</v>
      </c>
      <c r="E108" s="53">
        <v>505</v>
      </c>
      <c r="F108" s="53">
        <v>2</v>
      </c>
      <c r="G108" s="53">
        <v>101</v>
      </c>
      <c r="H108" s="53">
        <v>181</v>
      </c>
      <c r="I108" s="53">
        <v>45</v>
      </c>
      <c r="J108" s="53">
        <v>59</v>
      </c>
      <c r="K108" s="53">
        <v>25</v>
      </c>
      <c r="L108" s="53">
        <v>21</v>
      </c>
      <c r="M108" s="53">
        <v>31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2</v>
      </c>
      <c r="F110" s="53">
        <v>1</v>
      </c>
      <c r="G110" s="53">
        <v>2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0</v>
      </c>
      <c r="G113" s="53">
        <v>0</v>
      </c>
      <c r="H113" s="53">
        <v>0</v>
      </c>
      <c r="I113" s="53">
        <v>0</v>
      </c>
      <c r="J113" s="53">
        <v>1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15</v>
      </c>
      <c r="F114" s="53">
        <v>3</v>
      </c>
      <c r="G114" s="53">
        <v>1</v>
      </c>
      <c r="H114" s="53">
        <v>0</v>
      </c>
      <c r="I114" s="53">
        <v>0</v>
      </c>
      <c r="J114" s="53">
        <v>0</v>
      </c>
      <c r="K114" s="53">
        <v>1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0</v>
      </c>
      <c r="G115" s="53">
        <v>3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37</v>
      </c>
      <c r="F116" s="53">
        <v>0</v>
      </c>
      <c r="G116" s="53">
        <v>0</v>
      </c>
      <c r="H116" s="53">
        <v>2</v>
      </c>
      <c r="I116" s="53">
        <v>0</v>
      </c>
      <c r="J116" s="53">
        <v>3</v>
      </c>
      <c r="K116" s="53">
        <v>2</v>
      </c>
      <c r="L116" s="53">
        <v>11</v>
      </c>
      <c r="M116" s="53">
        <v>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1</v>
      </c>
      <c r="M118" s="53">
        <v>1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7</v>
      </c>
      <c r="F119" s="53">
        <v>1</v>
      </c>
      <c r="G119" s="53">
        <v>4</v>
      </c>
      <c r="H119" s="53">
        <v>2</v>
      </c>
      <c r="I119" s="53">
        <v>0</v>
      </c>
      <c r="J119" s="53">
        <v>1</v>
      </c>
      <c r="K119" s="53">
        <v>1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2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77</v>
      </c>
      <c r="F121" s="53">
        <v>0</v>
      </c>
      <c r="G121" s="53">
        <v>0</v>
      </c>
      <c r="H121" s="53">
        <v>11</v>
      </c>
      <c r="I121" s="53">
        <v>2</v>
      </c>
      <c r="J121" s="53">
        <v>6</v>
      </c>
      <c r="K121" s="53">
        <v>3</v>
      </c>
      <c r="L121" s="53">
        <v>20</v>
      </c>
      <c r="M121" s="53">
        <v>5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3</v>
      </c>
      <c r="F122" s="53">
        <v>1</v>
      </c>
      <c r="G122" s="53">
        <v>0</v>
      </c>
      <c r="H122" s="53">
        <v>1</v>
      </c>
      <c r="I122" s="53">
        <v>0</v>
      </c>
      <c r="J122" s="53">
        <v>1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5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2</v>
      </c>
      <c r="F125" s="53">
        <v>1</v>
      </c>
      <c r="G125" s="53">
        <v>1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1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1</v>
      </c>
      <c r="G128" s="53">
        <v>0</v>
      </c>
      <c r="H128" s="53">
        <v>1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5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1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1</v>
      </c>
      <c r="G133" s="53">
        <v>0</v>
      </c>
      <c r="H133" s="53">
        <v>0</v>
      </c>
      <c r="I133" s="53">
        <v>0</v>
      </c>
      <c r="J133" s="53">
        <v>1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14</v>
      </c>
      <c r="F134" s="53">
        <v>0</v>
      </c>
      <c r="G134" s="53">
        <v>2</v>
      </c>
      <c r="H134" s="53">
        <v>0</v>
      </c>
      <c r="I134" s="53">
        <v>0</v>
      </c>
      <c r="J134" s="53">
        <v>0</v>
      </c>
      <c r="K134" s="53">
        <v>1</v>
      </c>
      <c r="L134" s="53">
        <v>2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6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66</v>
      </c>
      <c r="F137" s="53">
        <v>2</v>
      </c>
      <c r="G137" s="53">
        <v>3</v>
      </c>
      <c r="H137" s="53">
        <v>7</v>
      </c>
      <c r="I137" s="53">
        <v>1</v>
      </c>
      <c r="J137" s="53">
        <v>3</v>
      </c>
      <c r="K137" s="53">
        <v>2</v>
      </c>
      <c r="L137" s="53">
        <v>2</v>
      </c>
      <c r="M137" s="53">
        <v>12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2</v>
      </c>
      <c r="G139" s="53">
        <v>0</v>
      </c>
      <c r="H139" s="53">
        <v>3</v>
      </c>
      <c r="I139" s="53">
        <v>1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1</v>
      </c>
      <c r="C141" s="53">
        <v>1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15</v>
      </c>
      <c r="F144" s="53">
        <v>0</v>
      </c>
      <c r="G144" s="53">
        <v>11</v>
      </c>
      <c r="H144" s="53">
        <v>2</v>
      </c>
      <c r="I144" s="53">
        <v>0</v>
      </c>
      <c r="J144" s="53">
        <v>3</v>
      </c>
      <c r="K144" s="53">
        <v>1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5</v>
      </c>
      <c r="F147" s="53">
        <v>1</v>
      </c>
      <c r="G147" s="53">
        <v>1</v>
      </c>
      <c r="H147" s="53">
        <v>0</v>
      </c>
      <c r="I147" s="53">
        <v>1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34</v>
      </c>
      <c r="F148" s="53">
        <v>4</v>
      </c>
      <c r="G148" s="53">
        <v>2</v>
      </c>
      <c r="H148" s="53">
        <v>6</v>
      </c>
      <c r="I148" s="53">
        <v>0</v>
      </c>
      <c r="J148" s="53">
        <v>4</v>
      </c>
      <c r="K148" s="53">
        <v>6</v>
      </c>
      <c r="L148" s="53">
        <v>6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1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41</v>
      </c>
      <c r="F153" s="53">
        <v>2</v>
      </c>
      <c r="G153" s="53">
        <v>3</v>
      </c>
      <c r="H153" s="53">
        <v>9</v>
      </c>
      <c r="I153" s="53">
        <v>0</v>
      </c>
      <c r="J153" s="53">
        <v>1</v>
      </c>
      <c r="K153" s="53">
        <v>0</v>
      </c>
      <c r="L153" s="53">
        <v>3</v>
      </c>
      <c r="M153" s="53">
        <v>6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31</v>
      </c>
      <c r="F154" s="53">
        <v>1</v>
      </c>
      <c r="G154" s="53">
        <v>0</v>
      </c>
      <c r="H154" s="53">
        <v>1</v>
      </c>
      <c r="I154" s="53">
        <v>0</v>
      </c>
      <c r="J154" s="53">
        <v>2</v>
      </c>
      <c r="K154" s="53">
        <v>0</v>
      </c>
      <c r="L154" s="53">
        <v>3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43</v>
      </c>
      <c r="F155" s="53">
        <v>9</v>
      </c>
      <c r="G155" s="53">
        <v>0</v>
      </c>
      <c r="H155" s="53">
        <v>2</v>
      </c>
      <c r="I155" s="53">
        <v>0</v>
      </c>
      <c r="J155" s="53">
        <v>2</v>
      </c>
      <c r="K155" s="53">
        <v>1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9</v>
      </c>
      <c r="F157" s="53">
        <v>2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157</v>
      </c>
      <c r="F160" s="53">
        <v>0</v>
      </c>
      <c r="G160" s="53">
        <v>16</v>
      </c>
      <c r="H160" s="53">
        <v>21</v>
      </c>
      <c r="I160" s="53">
        <v>0</v>
      </c>
      <c r="J160" s="53">
        <v>12</v>
      </c>
      <c r="K160" s="53">
        <v>13</v>
      </c>
      <c r="L160" s="53">
        <v>21</v>
      </c>
      <c r="M160" s="53">
        <v>8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1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1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0</v>
      </c>
      <c r="G163" s="53">
        <v>1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1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0</v>
      </c>
      <c r="G166" s="53">
        <v>1</v>
      </c>
      <c r="H166" s="53">
        <v>0</v>
      </c>
      <c r="I166" s="53">
        <v>1</v>
      </c>
      <c r="J166" s="53">
        <v>1</v>
      </c>
      <c r="K166" s="53">
        <v>1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1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26</v>
      </c>
      <c r="F168" s="53">
        <v>0</v>
      </c>
      <c r="G168" s="53">
        <v>6</v>
      </c>
      <c r="H168" s="53">
        <v>31</v>
      </c>
      <c r="I168" s="53">
        <v>9</v>
      </c>
      <c r="J168" s="53">
        <v>1</v>
      </c>
      <c r="K168" s="53">
        <v>1</v>
      </c>
      <c r="L168" s="53">
        <v>5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1</v>
      </c>
      <c r="E169" s="53">
        <v>159</v>
      </c>
      <c r="F169" s="53">
        <v>0</v>
      </c>
      <c r="G169" s="53">
        <v>13</v>
      </c>
      <c r="H169" s="53">
        <v>63</v>
      </c>
      <c r="I169" s="53">
        <v>13</v>
      </c>
      <c r="J169" s="53">
        <v>9</v>
      </c>
      <c r="K169" s="53">
        <v>3</v>
      </c>
      <c r="L169" s="53">
        <v>9</v>
      </c>
      <c r="M169" s="53">
        <v>2</v>
      </c>
      <c r="N169" s="53">
        <v>1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44</v>
      </c>
      <c r="F170" s="53">
        <v>0</v>
      </c>
      <c r="G170" s="53">
        <v>1</v>
      </c>
      <c r="H170" s="53">
        <v>9</v>
      </c>
      <c r="I170" s="53">
        <v>1</v>
      </c>
      <c r="J170" s="53">
        <v>1</v>
      </c>
      <c r="K170" s="53">
        <v>2</v>
      </c>
      <c r="L170" s="53">
        <v>3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4</v>
      </c>
      <c r="F173" s="53">
        <v>2</v>
      </c>
      <c r="G173" s="53">
        <v>0</v>
      </c>
      <c r="H173" s="53">
        <v>1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2</v>
      </c>
      <c r="D174" s="53">
        <v>0</v>
      </c>
      <c r="E174" s="53">
        <v>62</v>
      </c>
      <c r="F174" s="53">
        <v>0</v>
      </c>
      <c r="G174" s="53">
        <v>15</v>
      </c>
      <c r="H174" s="53">
        <v>11</v>
      </c>
      <c r="I174" s="53">
        <v>1</v>
      </c>
      <c r="J174" s="53">
        <v>13</v>
      </c>
      <c r="K174" s="53">
        <v>5</v>
      </c>
      <c r="L174" s="53">
        <v>15</v>
      </c>
      <c r="M174" s="53">
        <v>8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1</v>
      </c>
      <c r="G175" s="53">
        <v>0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1</v>
      </c>
      <c r="F177" s="53">
        <v>0</v>
      </c>
      <c r="G177" s="53">
        <v>2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6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12</v>
      </c>
      <c r="F179" s="53">
        <v>0</v>
      </c>
      <c r="G179" s="53">
        <v>0</v>
      </c>
      <c r="H179" s="53">
        <v>9</v>
      </c>
      <c r="I179" s="53">
        <v>5</v>
      </c>
      <c r="J179" s="53">
        <v>1</v>
      </c>
      <c r="K179" s="53">
        <v>0</v>
      </c>
      <c r="L179" s="53">
        <v>6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4</v>
      </c>
      <c r="G181" s="53">
        <v>1</v>
      </c>
      <c r="H181" s="53">
        <v>0</v>
      </c>
      <c r="I181" s="53">
        <v>0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0</v>
      </c>
      <c r="G182" s="53">
        <v>0</v>
      </c>
      <c r="H182" s="53">
        <v>0</v>
      </c>
      <c r="I182" s="53">
        <v>0</v>
      </c>
      <c r="J182" s="53">
        <v>1</v>
      </c>
      <c r="K182" s="53">
        <v>2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5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38</v>
      </c>
      <c r="F185" s="53">
        <v>3</v>
      </c>
      <c r="G185" s="53">
        <v>2</v>
      </c>
      <c r="H185" s="53">
        <v>1</v>
      </c>
      <c r="I185" s="53">
        <v>0</v>
      </c>
      <c r="J185" s="53">
        <v>0</v>
      </c>
      <c r="K185" s="53">
        <v>2</v>
      </c>
      <c r="L185" s="53">
        <v>4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28</v>
      </c>
      <c r="F186" s="53">
        <v>0</v>
      </c>
      <c r="G186" s="53">
        <v>2</v>
      </c>
      <c r="H186" s="53">
        <v>8</v>
      </c>
      <c r="I186" s="53">
        <v>9</v>
      </c>
      <c r="J186" s="53">
        <v>0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6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7</v>
      </c>
      <c r="F189" s="53">
        <v>1</v>
      </c>
      <c r="G189" s="53">
        <v>1</v>
      </c>
      <c r="H189" s="53">
        <v>2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5</v>
      </c>
      <c r="F190" s="53">
        <v>0</v>
      </c>
      <c r="G190" s="53">
        <v>0</v>
      </c>
      <c r="H190" s="53">
        <v>1</v>
      </c>
      <c r="I190" s="53">
        <v>0</v>
      </c>
      <c r="J190" s="53">
        <v>1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16</v>
      </c>
      <c r="F191" s="53">
        <v>0</v>
      </c>
      <c r="G191" s="53">
        <v>3</v>
      </c>
      <c r="H191" s="53">
        <v>2</v>
      </c>
      <c r="I191" s="53">
        <v>0</v>
      </c>
      <c r="J191" s="53">
        <v>0</v>
      </c>
      <c r="K191" s="53">
        <v>1</v>
      </c>
      <c r="L191" s="53">
        <v>1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23</v>
      </c>
      <c r="F192" s="53">
        <v>1</v>
      </c>
      <c r="G192" s="53">
        <v>1</v>
      </c>
      <c r="H192" s="53">
        <v>0</v>
      </c>
      <c r="I192" s="53">
        <v>0</v>
      </c>
      <c r="J192" s="53">
        <v>3</v>
      </c>
      <c r="K192" s="53">
        <v>1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5</v>
      </c>
      <c r="F193" s="53">
        <v>2</v>
      </c>
      <c r="G193" s="53">
        <v>1</v>
      </c>
      <c r="H193" s="53">
        <v>1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32</v>
      </c>
      <c r="F194" s="53">
        <v>0</v>
      </c>
      <c r="G194" s="53">
        <v>1</v>
      </c>
      <c r="H194" s="53">
        <v>1</v>
      </c>
      <c r="I194" s="53">
        <v>0</v>
      </c>
      <c r="J194" s="53">
        <v>5</v>
      </c>
      <c r="K194" s="53">
        <v>2</v>
      </c>
      <c r="L194" s="53">
        <v>5</v>
      </c>
      <c r="M194" s="53">
        <v>4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11</v>
      </c>
      <c r="C197" s="53">
        <v>11</v>
      </c>
      <c r="D197" s="53">
        <v>1</v>
      </c>
      <c r="E197" s="53">
        <v>318</v>
      </c>
      <c r="F197" s="53">
        <v>7</v>
      </c>
      <c r="G197" s="53">
        <v>77</v>
      </c>
      <c r="H197" s="53">
        <v>120</v>
      </c>
      <c r="I197" s="53">
        <v>49</v>
      </c>
      <c r="J197" s="53">
        <v>32</v>
      </c>
      <c r="K197" s="53">
        <v>16</v>
      </c>
      <c r="L197" s="53">
        <v>19</v>
      </c>
      <c r="M197" s="53">
        <v>12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0</v>
      </c>
      <c r="C199" s="53">
        <v>0</v>
      </c>
      <c r="D199" s="53">
        <v>0</v>
      </c>
      <c r="E199" s="53">
        <v>97</v>
      </c>
      <c r="F199" s="53">
        <v>5</v>
      </c>
      <c r="G199" s="53">
        <v>13</v>
      </c>
      <c r="H199" s="53">
        <v>34</v>
      </c>
      <c r="I199" s="53">
        <v>1</v>
      </c>
      <c r="J199" s="53">
        <v>10</v>
      </c>
      <c r="K199" s="53">
        <v>4</v>
      </c>
      <c r="L199" s="53">
        <v>8</v>
      </c>
      <c r="M199" s="53">
        <v>5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23</v>
      </c>
      <c r="F200" s="53">
        <v>1</v>
      </c>
      <c r="G200" s="53">
        <v>1</v>
      </c>
      <c r="H200" s="53">
        <v>2</v>
      </c>
      <c r="I200" s="53">
        <v>1</v>
      </c>
      <c r="J200" s="53">
        <v>4</v>
      </c>
      <c r="K200" s="53">
        <v>0</v>
      </c>
      <c r="L200" s="53">
        <v>5</v>
      </c>
      <c r="M200" s="53">
        <v>1</v>
      </c>
      <c r="N200" s="53">
        <v>0</v>
      </c>
      <c r="O200" s="53">
        <v>1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11</v>
      </c>
      <c r="F201" s="53">
        <v>1</v>
      </c>
      <c r="G201" s="53">
        <v>0</v>
      </c>
      <c r="H201" s="53">
        <v>0</v>
      </c>
      <c r="I201" s="53">
        <v>0</v>
      </c>
      <c r="J201" s="53">
        <v>2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1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16</v>
      </c>
      <c r="F203" s="53">
        <v>9</v>
      </c>
      <c r="G203" s="53">
        <v>0</v>
      </c>
      <c r="H203" s="53">
        <v>0</v>
      </c>
      <c r="I203" s="53">
        <v>0</v>
      </c>
      <c r="J203" s="53">
        <v>1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9</v>
      </c>
      <c r="F205" s="53">
        <v>0</v>
      </c>
      <c r="G205" s="53">
        <v>0</v>
      </c>
      <c r="H205" s="53">
        <v>0</v>
      </c>
      <c r="I205" s="53">
        <v>0</v>
      </c>
      <c r="J205" s="53">
        <v>1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22</v>
      </c>
      <c r="F209" s="53">
        <v>0</v>
      </c>
      <c r="G209" s="53">
        <v>1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0</v>
      </c>
      <c r="G211" s="53">
        <v>0</v>
      </c>
      <c r="H211" s="53">
        <v>1</v>
      </c>
      <c r="I211" s="53">
        <v>1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12</v>
      </c>
      <c r="F212" s="53">
        <v>1</v>
      </c>
      <c r="G212" s="53">
        <v>1</v>
      </c>
      <c r="H212" s="53">
        <v>3</v>
      </c>
      <c r="I212" s="53">
        <v>0</v>
      </c>
      <c r="J212" s="53">
        <v>1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32</v>
      </c>
      <c r="F213" s="53">
        <v>0</v>
      </c>
      <c r="G213" s="53">
        <v>3</v>
      </c>
      <c r="H213" s="53">
        <v>7</v>
      </c>
      <c r="I213" s="53">
        <v>3</v>
      </c>
      <c r="J213" s="53">
        <v>5</v>
      </c>
      <c r="K213" s="53">
        <v>2</v>
      </c>
      <c r="L213" s="53">
        <v>4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113</v>
      </c>
      <c r="F214" s="53">
        <v>2</v>
      </c>
      <c r="G214" s="53">
        <v>12</v>
      </c>
      <c r="H214" s="53">
        <v>13</v>
      </c>
      <c r="I214" s="53">
        <v>0</v>
      </c>
      <c r="J214" s="53">
        <v>10</v>
      </c>
      <c r="K214" s="53">
        <v>4</v>
      </c>
      <c r="L214" s="53">
        <v>9</v>
      </c>
      <c r="M214" s="53">
        <v>0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88</v>
      </c>
      <c r="F216" s="53">
        <v>1</v>
      </c>
      <c r="G216" s="53">
        <v>12</v>
      </c>
      <c r="H216" s="53">
        <v>6</v>
      </c>
      <c r="I216" s="53">
        <v>4</v>
      </c>
      <c r="J216" s="53">
        <v>9</v>
      </c>
      <c r="K216" s="53">
        <v>4</v>
      </c>
      <c r="L216" s="53">
        <v>15</v>
      </c>
      <c r="M216" s="53">
        <v>3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1</v>
      </c>
      <c r="C222" s="53">
        <v>1</v>
      </c>
      <c r="D222" s="53">
        <v>0</v>
      </c>
      <c r="E222" s="53">
        <v>3</v>
      </c>
      <c r="F222" s="53">
        <v>0</v>
      </c>
      <c r="G222" s="53">
        <v>0</v>
      </c>
      <c r="H222" s="53">
        <v>1</v>
      </c>
      <c r="I222" s="53">
        <v>0</v>
      </c>
      <c r="J222" s="53">
        <v>0</v>
      </c>
      <c r="K222" s="53">
        <v>0</v>
      </c>
      <c r="L222" s="53">
        <v>4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1</v>
      </c>
      <c r="G223" s="53">
        <v>0</v>
      </c>
      <c r="H223" s="53">
        <v>1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31</v>
      </c>
      <c r="F226" s="53">
        <v>2</v>
      </c>
      <c r="G226" s="53">
        <v>2</v>
      </c>
      <c r="H226" s="53">
        <v>1</v>
      </c>
      <c r="I226" s="53">
        <v>0</v>
      </c>
      <c r="J226" s="53">
        <v>4</v>
      </c>
      <c r="K226" s="53">
        <v>5</v>
      </c>
      <c r="L226" s="53">
        <v>6</v>
      </c>
      <c r="M226" s="53">
        <v>10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2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2</v>
      </c>
      <c r="H230" s="53">
        <v>2</v>
      </c>
      <c r="I230" s="53">
        <v>4</v>
      </c>
      <c r="J230" s="53">
        <v>2</v>
      </c>
      <c r="K230" s="53">
        <v>0</v>
      </c>
      <c r="L230" s="53">
        <v>3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1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29</v>
      </c>
      <c r="F234" s="53">
        <v>1</v>
      </c>
      <c r="G234" s="53">
        <v>2</v>
      </c>
      <c r="H234" s="53">
        <v>2</v>
      </c>
      <c r="I234" s="53">
        <v>0</v>
      </c>
      <c r="J234" s="53">
        <v>4</v>
      </c>
      <c r="K234" s="53">
        <v>0</v>
      </c>
      <c r="L234" s="53">
        <v>1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0</v>
      </c>
      <c r="G235" s="53">
        <v>1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2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0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6</v>
      </c>
      <c r="F237" s="53">
        <v>3</v>
      </c>
      <c r="G237" s="53">
        <v>1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0</v>
      </c>
      <c r="G238" s="53">
        <v>0</v>
      </c>
      <c r="H238" s="53">
        <v>1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16</v>
      </c>
      <c r="F239" s="53">
        <v>4</v>
      </c>
      <c r="G239" s="53">
        <v>0</v>
      </c>
      <c r="H239" s="53">
        <v>0</v>
      </c>
      <c r="I239" s="53">
        <v>0</v>
      </c>
      <c r="J239" s="53">
        <v>0</v>
      </c>
      <c r="K239" s="53">
        <v>4</v>
      </c>
      <c r="L239" s="53">
        <v>2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1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41</v>
      </c>
      <c r="F242" s="53">
        <v>2</v>
      </c>
      <c r="G242" s="53">
        <v>1</v>
      </c>
      <c r="H242" s="53">
        <v>5</v>
      </c>
      <c r="I242" s="53">
        <v>0</v>
      </c>
      <c r="J242" s="53">
        <v>2</v>
      </c>
      <c r="K242" s="53">
        <v>2</v>
      </c>
      <c r="L242" s="53">
        <v>5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0</v>
      </c>
      <c r="H243" s="53">
        <v>0</v>
      </c>
      <c r="I243" s="53">
        <v>0</v>
      </c>
      <c r="J243" s="53">
        <v>2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3</v>
      </c>
      <c r="C244" s="53">
        <v>3</v>
      </c>
      <c r="D244" s="53">
        <v>0</v>
      </c>
      <c r="E244" s="53">
        <v>109</v>
      </c>
      <c r="F244" s="53">
        <v>0</v>
      </c>
      <c r="G244" s="53">
        <v>11</v>
      </c>
      <c r="H244" s="53">
        <v>23</v>
      </c>
      <c r="I244" s="53">
        <v>6</v>
      </c>
      <c r="J244" s="53">
        <v>15</v>
      </c>
      <c r="K244" s="53">
        <v>7</v>
      </c>
      <c r="L244" s="53">
        <v>11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</v>
      </c>
      <c r="F250" s="53">
        <v>1</v>
      </c>
      <c r="G250" s="53">
        <v>1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8</v>
      </c>
      <c r="F251" s="53">
        <v>3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0</v>
      </c>
      <c r="G254" s="53">
        <v>0</v>
      </c>
      <c r="H254" s="53">
        <v>0</v>
      </c>
      <c r="I254" s="53">
        <v>1</v>
      </c>
      <c r="J254" s="53">
        <v>1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65</v>
      </c>
      <c r="F256" s="53">
        <v>1</v>
      </c>
      <c r="G256" s="53">
        <v>6</v>
      </c>
      <c r="H256" s="53">
        <v>6</v>
      </c>
      <c r="I256" s="53">
        <v>0</v>
      </c>
      <c r="J256" s="53">
        <v>5</v>
      </c>
      <c r="K256" s="53">
        <v>6</v>
      </c>
      <c r="L256" s="53">
        <v>1</v>
      </c>
      <c r="M256" s="53">
        <v>2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7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1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1</v>
      </c>
      <c r="G258" s="53">
        <v>0</v>
      </c>
      <c r="H258" s="53">
        <v>1</v>
      </c>
      <c r="I258" s="53">
        <v>1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1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4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9</v>
      </c>
      <c r="F261" s="53">
        <v>3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1</v>
      </c>
      <c r="C262" s="53">
        <v>1</v>
      </c>
      <c r="D262" s="53">
        <v>0</v>
      </c>
      <c r="E262" s="53">
        <v>4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1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3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2</v>
      </c>
      <c r="K265" s="53">
        <v>1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2</v>
      </c>
      <c r="G266" s="53">
        <v>0</v>
      </c>
      <c r="H266" s="53">
        <v>0</v>
      </c>
      <c r="I266" s="53">
        <v>0</v>
      </c>
      <c r="J266" s="53">
        <v>1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1</v>
      </c>
      <c r="G267" s="53">
        <v>0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2</v>
      </c>
      <c r="D271" s="53">
        <v>0</v>
      </c>
      <c r="E271" s="53">
        <v>93</v>
      </c>
      <c r="F271" s="53">
        <v>3</v>
      </c>
      <c r="G271" s="53">
        <v>8</v>
      </c>
      <c r="H271" s="53">
        <v>9</v>
      </c>
      <c r="I271" s="53">
        <v>2</v>
      </c>
      <c r="J271" s="53">
        <v>6</v>
      </c>
      <c r="K271" s="53">
        <v>0</v>
      </c>
      <c r="L271" s="53">
        <v>16</v>
      </c>
      <c r="M271" s="53">
        <v>2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2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1</v>
      </c>
      <c r="G274" s="53">
        <v>0</v>
      </c>
      <c r="H274" s="53">
        <v>1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1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16</v>
      </c>
      <c r="F276" s="53">
        <v>4</v>
      </c>
      <c r="G276" s="53">
        <v>3</v>
      </c>
      <c r="H276" s="53">
        <v>1</v>
      </c>
      <c r="I276" s="53">
        <v>0</v>
      </c>
      <c r="J276" s="53">
        <v>1</v>
      </c>
      <c r="K276" s="53">
        <v>0</v>
      </c>
      <c r="L276" s="53">
        <v>1</v>
      </c>
      <c r="M276" s="53">
        <v>2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1</v>
      </c>
      <c r="I277" s="53">
        <v>1</v>
      </c>
      <c r="J277" s="53">
        <v>1</v>
      </c>
      <c r="K277" s="53">
        <v>0</v>
      </c>
      <c r="L277" s="53">
        <v>1</v>
      </c>
      <c r="M277" s="53">
        <v>1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5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18</v>
      </c>
      <c r="F280" s="53">
        <v>1</v>
      </c>
      <c r="G280" s="53">
        <v>3</v>
      </c>
      <c r="H280" s="53">
        <v>4</v>
      </c>
      <c r="I280" s="53">
        <v>2</v>
      </c>
      <c r="J280" s="53">
        <v>4</v>
      </c>
      <c r="K280" s="53">
        <v>1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4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14</v>
      </c>
      <c r="F282" s="53">
        <v>0</v>
      </c>
      <c r="G282" s="53">
        <v>0</v>
      </c>
      <c r="H282" s="53">
        <v>0</v>
      </c>
      <c r="I282" s="53">
        <v>0</v>
      </c>
      <c r="J282" s="53">
        <v>2</v>
      </c>
      <c r="K282" s="53">
        <v>0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0</v>
      </c>
      <c r="G285" s="53">
        <v>0</v>
      </c>
      <c r="H285" s="53">
        <v>0</v>
      </c>
      <c r="I285" s="53">
        <v>1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1</v>
      </c>
      <c r="H290" s="53">
        <v>12</v>
      </c>
      <c r="I290" s="53">
        <v>0</v>
      </c>
      <c r="J290" s="53">
        <v>7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1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6</v>
      </c>
      <c r="F293" s="53">
        <v>0</v>
      </c>
      <c r="G293" s="53">
        <v>1</v>
      </c>
      <c r="H293" s="53">
        <v>0</v>
      </c>
      <c r="I293" s="53">
        <v>0</v>
      </c>
      <c r="J293" s="53">
        <v>1</v>
      </c>
      <c r="K293" s="53">
        <v>1</v>
      </c>
      <c r="L293" s="53">
        <v>3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28</v>
      </c>
      <c r="F294" s="53">
        <v>0</v>
      </c>
      <c r="G294" s="53">
        <v>1</v>
      </c>
      <c r="H294" s="53">
        <v>2</v>
      </c>
      <c r="I294" s="53">
        <v>0</v>
      </c>
      <c r="J294" s="53">
        <v>3</v>
      </c>
      <c r="K294" s="53">
        <v>2</v>
      </c>
      <c r="L294" s="53">
        <v>1</v>
      </c>
      <c r="M294" s="53">
        <v>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1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20</v>
      </c>
      <c r="F297" s="53">
        <v>1</v>
      </c>
      <c r="G297" s="53">
        <v>0</v>
      </c>
      <c r="H297" s="53">
        <v>5</v>
      </c>
      <c r="I297" s="53">
        <v>1</v>
      </c>
      <c r="J297" s="53">
        <v>1</v>
      </c>
      <c r="K297" s="53">
        <v>3</v>
      </c>
      <c r="L297" s="53">
        <v>2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0</v>
      </c>
      <c r="H299" s="53">
        <v>0</v>
      </c>
      <c r="I299" s="53">
        <v>0</v>
      </c>
      <c r="J299" s="53">
        <v>1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4</v>
      </c>
      <c r="D300" s="53">
        <v>2</v>
      </c>
      <c r="E300" s="53">
        <v>374</v>
      </c>
      <c r="F300" s="53">
        <v>1</v>
      </c>
      <c r="G300" s="53">
        <v>107</v>
      </c>
      <c r="H300" s="53">
        <v>211</v>
      </c>
      <c r="I300" s="53">
        <v>75</v>
      </c>
      <c r="J300" s="53">
        <v>41</v>
      </c>
      <c r="K300" s="53">
        <v>14</v>
      </c>
      <c r="L300" s="53">
        <v>28</v>
      </c>
      <c r="M300" s="53">
        <v>8</v>
      </c>
      <c r="N300" s="53">
        <v>2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1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2</v>
      </c>
      <c r="C304" s="53">
        <v>2</v>
      </c>
      <c r="D304" s="53">
        <v>0</v>
      </c>
      <c r="E304" s="53">
        <v>66</v>
      </c>
      <c r="F304" s="53">
        <v>2</v>
      </c>
      <c r="G304" s="53">
        <v>14</v>
      </c>
      <c r="H304" s="53">
        <v>7</v>
      </c>
      <c r="I304" s="53">
        <v>3</v>
      </c>
      <c r="J304" s="53">
        <v>11</v>
      </c>
      <c r="K304" s="53">
        <v>7</v>
      </c>
      <c r="L304" s="53">
        <v>10</v>
      </c>
      <c r="M304" s="53">
        <v>2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5</v>
      </c>
      <c r="F305" s="53">
        <v>0</v>
      </c>
      <c r="G305" s="53">
        <v>0</v>
      </c>
      <c r="H305" s="53">
        <v>0</v>
      </c>
      <c r="I305" s="53">
        <v>0</v>
      </c>
      <c r="J305" s="53">
        <v>1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24</v>
      </c>
      <c r="F306" s="53">
        <v>0</v>
      </c>
      <c r="G306" s="53">
        <v>8</v>
      </c>
      <c r="H306" s="53">
        <v>4</v>
      </c>
      <c r="I306" s="53">
        <v>0</v>
      </c>
      <c r="J306" s="53">
        <v>3</v>
      </c>
      <c r="K306" s="53">
        <v>1</v>
      </c>
      <c r="L306" s="53">
        <v>7</v>
      </c>
      <c r="M306" s="53">
        <v>4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27</v>
      </c>
      <c r="F307" s="53">
        <v>1</v>
      </c>
      <c r="G307" s="53">
        <v>2</v>
      </c>
      <c r="H307" s="53">
        <v>5</v>
      </c>
      <c r="I307" s="53">
        <v>0</v>
      </c>
      <c r="J307" s="53">
        <v>2</v>
      </c>
      <c r="K307" s="53">
        <v>3</v>
      </c>
      <c r="L307" s="53">
        <v>3</v>
      </c>
      <c r="M307" s="53">
        <v>4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3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1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39</v>
      </c>
      <c r="F309" s="53">
        <v>2</v>
      </c>
      <c r="G309" s="53">
        <v>1</v>
      </c>
      <c r="H309" s="53">
        <v>1</v>
      </c>
      <c r="I309" s="53">
        <v>0</v>
      </c>
      <c r="J309" s="53">
        <v>1</v>
      </c>
      <c r="K309" s="53">
        <v>1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1</v>
      </c>
      <c r="G310" s="53">
        <v>1</v>
      </c>
      <c r="H310" s="53">
        <v>0</v>
      </c>
      <c r="I310" s="53">
        <v>0</v>
      </c>
      <c r="J310" s="53">
        <v>0</v>
      </c>
      <c r="K310" s="53">
        <v>0</v>
      </c>
      <c r="L310" s="53">
        <v>1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2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6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1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1</v>
      </c>
      <c r="E314" s="53">
        <v>47</v>
      </c>
      <c r="F314" s="53">
        <v>1</v>
      </c>
      <c r="G314" s="53">
        <v>11</v>
      </c>
      <c r="H314" s="53">
        <v>14</v>
      </c>
      <c r="I314" s="53">
        <v>1</v>
      </c>
      <c r="J314" s="53">
        <v>6</v>
      </c>
      <c r="K314" s="53">
        <v>4</v>
      </c>
      <c r="L314" s="53">
        <v>4</v>
      </c>
      <c r="M314" s="53">
        <v>3</v>
      </c>
      <c r="N314" s="53">
        <v>1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0</v>
      </c>
      <c r="G315" s="53">
        <v>0</v>
      </c>
      <c r="H315" s="53">
        <v>0</v>
      </c>
      <c r="I315" s="53">
        <v>0</v>
      </c>
      <c r="J315" s="53">
        <v>1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9</v>
      </c>
      <c r="F316" s="53">
        <v>2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1</v>
      </c>
      <c r="D317" s="53">
        <v>0</v>
      </c>
      <c r="E317" s="53">
        <v>198</v>
      </c>
      <c r="F317" s="53">
        <v>0</v>
      </c>
      <c r="G317" s="53">
        <v>17</v>
      </c>
      <c r="H317" s="53">
        <v>92</v>
      </c>
      <c r="I317" s="53">
        <v>10</v>
      </c>
      <c r="J317" s="53">
        <v>31</v>
      </c>
      <c r="K317" s="53">
        <v>16</v>
      </c>
      <c r="L317" s="53">
        <v>17</v>
      </c>
      <c r="M317" s="53">
        <v>6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1</v>
      </c>
      <c r="H319" s="53">
        <v>1</v>
      </c>
      <c r="I319" s="53">
        <v>0</v>
      </c>
      <c r="J319" s="53">
        <v>1</v>
      </c>
      <c r="K319" s="53">
        <v>2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10</v>
      </c>
      <c r="F321" s="53">
        <v>2</v>
      </c>
      <c r="G321" s="53">
        <v>2</v>
      </c>
      <c r="H321" s="53">
        <v>1</v>
      </c>
      <c r="I321" s="53">
        <v>0</v>
      </c>
      <c r="J321" s="53">
        <v>1</v>
      </c>
      <c r="K321" s="53">
        <v>1</v>
      </c>
      <c r="L321" s="53">
        <v>0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1</v>
      </c>
      <c r="G322" s="53">
        <v>1</v>
      </c>
      <c r="H322" s="53">
        <v>0</v>
      </c>
      <c r="I322" s="53">
        <v>0</v>
      </c>
      <c r="J322" s="53">
        <v>0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13</v>
      </c>
      <c r="C323" s="53">
        <v>13</v>
      </c>
      <c r="D323" s="53">
        <v>0</v>
      </c>
      <c r="E323" s="53">
        <v>436</v>
      </c>
      <c r="F323" s="53">
        <v>6</v>
      </c>
      <c r="G323" s="53">
        <v>54</v>
      </c>
      <c r="H323" s="53">
        <v>261</v>
      </c>
      <c r="I323" s="53">
        <v>21</v>
      </c>
      <c r="J323" s="53">
        <v>48</v>
      </c>
      <c r="K323" s="53">
        <v>15</v>
      </c>
      <c r="L323" s="53">
        <v>16</v>
      </c>
      <c r="M323" s="53">
        <v>15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1</v>
      </c>
      <c r="C325" s="53">
        <v>1</v>
      </c>
      <c r="D325" s="53">
        <v>0</v>
      </c>
      <c r="E325" s="53">
        <v>2</v>
      </c>
      <c r="F325" s="53">
        <v>0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1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1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1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10</v>
      </c>
      <c r="F329" s="53">
        <v>3</v>
      </c>
      <c r="G329" s="53">
        <v>0</v>
      </c>
      <c r="H329" s="53">
        <v>1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1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3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20</v>
      </c>
      <c r="F332" s="53">
        <v>6</v>
      </c>
      <c r="G332" s="53">
        <v>3</v>
      </c>
      <c r="H332" s="53">
        <v>0</v>
      </c>
      <c r="I332" s="53">
        <v>0</v>
      </c>
      <c r="J332" s="53">
        <v>1</v>
      </c>
      <c r="K332" s="53">
        <v>2</v>
      </c>
      <c r="L332" s="53">
        <v>1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1</v>
      </c>
      <c r="G333" s="53">
        <v>0</v>
      </c>
      <c r="H333" s="53">
        <v>0</v>
      </c>
      <c r="I333" s="53">
        <v>0</v>
      </c>
      <c r="J333" s="53">
        <v>3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1</v>
      </c>
      <c r="I335" s="53">
        <v>1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36</v>
      </c>
      <c r="F337" s="53">
        <v>3</v>
      </c>
      <c r="G337" s="53">
        <v>8</v>
      </c>
      <c r="H337" s="53">
        <v>15</v>
      </c>
      <c r="I337" s="53">
        <v>7</v>
      </c>
      <c r="J337" s="53">
        <v>5</v>
      </c>
      <c r="K337" s="53">
        <v>1</v>
      </c>
      <c r="L337" s="53">
        <v>0</v>
      </c>
      <c r="M337" s="53">
        <v>3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60</v>
      </c>
      <c r="C338" s="53">
        <v>63</v>
      </c>
      <c r="D338" s="53">
        <v>4</v>
      </c>
      <c r="E338" s="53">
        <v>2857</v>
      </c>
      <c r="F338" s="53">
        <v>6</v>
      </c>
      <c r="G338" s="53">
        <v>298</v>
      </c>
      <c r="H338" s="53">
        <v>1619</v>
      </c>
      <c r="I338" s="53">
        <v>515</v>
      </c>
      <c r="J338" s="53">
        <v>439</v>
      </c>
      <c r="K338" s="53">
        <v>76</v>
      </c>
      <c r="L338" s="53">
        <v>89</v>
      </c>
      <c r="M338" s="53">
        <v>182</v>
      </c>
      <c r="N338" s="53">
        <v>4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1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5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15</v>
      </c>
      <c r="F348" s="53">
        <v>2</v>
      </c>
      <c r="G348" s="53">
        <v>1</v>
      </c>
      <c r="H348" s="53">
        <v>0</v>
      </c>
      <c r="I348" s="53">
        <v>0</v>
      </c>
      <c r="J348" s="53">
        <v>3</v>
      </c>
      <c r="K348" s="53">
        <v>1</v>
      </c>
      <c r="L348" s="53">
        <v>1</v>
      </c>
      <c r="M348" s="53">
        <v>2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5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13</v>
      </c>
      <c r="F354" s="53">
        <v>1</v>
      </c>
      <c r="G354" s="53">
        <v>0</v>
      </c>
      <c r="H354" s="53">
        <v>0</v>
      </c>
      <c r="I354" s="53">
        <v>0</v>
      </c>
      <c r="J354" s="53">
        <v>0</v>
      </c>
      <c r="K354" s="53">
        <v>1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1</v>
      </c>
      <c r="C355" s="53">
        <v>1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344</v>
      </c>
      <c r="F356" s="53">
        <v>12</v>
      </c>
      <c r="G356" s="53">
        <v>28</v>
      </c>
      <c r="H356" s="53">
        <v>90</v>
      </c>
      <c r="I356" s="53">
        <v>2</v>
      </c>
      <c r="J356" s="53">
        <v>30</v>
      </c>
      <c r="K356" s="53">
        <v>16</v>
      </c>
      <c r="L356" s="53">
        <v>18</v>
      </c>
      <c r="M356" s="53">
        <v>23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42</v>
      </c>
      <c r="F357" s="53">
        <v>10</v>
      </c>
      <c r="G357" s="53">
        <v>5</v>
      </c>
      <c r="H357" s="53">
        <v>2</v>
      </c>
      <c r="I357" s="53">
        <v>0</v>
      </c>
      <c r="J357" s="53">
        <v>3</v>
      </c>
      <c r="K357" s="53">
        <v>1</v>
      </c>
      <c r="L357" s="53">
        <v>4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1</v>
      </c>
      <c r="H358" s="53">
        <v>0</v>
      </c>
      <c r="I358" s="53">
        <v>0</v>
      </c>
      <c r="J358" s="53">
        <v>1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31</v>
      </c>
      <c r="F359" s="53">
        <v>2</v>
      </c>
      <c r="G359" s="53">
        <v>0</v>
      </c>
      <c r="H359" s="53">
        <v>1</v>
      </c>
      <c r="I359" s="53">
        <v>0</v>
      </c>
      <c r="J359" s="53">
        <v>0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1</v>
      </c>
      <c r="G360" s="53">
        <v>1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22</v>
      </c>
      <c r="F362" s="53">
        <v>1</v>
      </c>
      <c r="G362" s="53">
        <v>1</v>
      </c>
      <c r="H362" s="53">
        <v>1</v>
      </c>
      <c r="I362" s="53">
        <v>0</v>
      </c>
      <c r="J362" s="53">
        <v>1</v>
      </c>
      <c r="K362" s="53">
        <v>0</v>
      </c>
      <c r="L362" s="53">
        <v>2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2</v>
      </c>
      <c r="G363" s="53">
        <v>1</v>
      </c>
      <c r="H363" s="53">
        <v>1</v>
      </c>
      <c r="I363" s="53">
        <v>0</v>
      </c>
      <c r="J363" s="53">
        <v>0</v>
      </c>
      <c r="K363" s="53">
        <v>2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4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3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37</v>
      </c>
      <c r="F366" s="53">
        <v>10</v>
      </c>
      <c r="G366" s="53">
        <v>0</v>
      </c>
      <c r="H366" s="53">
        <v>3</v>
      </c>
      <c r="I366" s="53">
        <v>0</v>
      </c>
      <c r="J366" s="53">
        <v>2</v>
      </c>
      <c r="K366" s="53">
        <v>4</v>
      </c>
      <c r="L366" s="53">
        <v>3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15</v>
      </c>
      <c r="F369" s="53">
        <v>0</v>
      </c>
      <c r="G369" s="53">
        <v>1</v>
      </c>
      <c r="H369" s="53">
        <v>1</v>
      </c>
      <c r="I369" s="53">
        <v>0</v>
      </c>
      <c r="J369" s="53">
        <v>1</v>
      </c>
      <c r="K369" s="53">
        <v>1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1</v>
      </c>
      <c r="C371" s="53">
        <v>1</v>
      </c>
      <c r="D371" s="53">
        <v>0</v>
      </c>
      <c r="E371" s="53">
        <v>2</v>
      </c>
      <c r="F371" s="53">
        <v>0</v>
      </c>
      <c r="G371" s="53">
        <v>1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0</v>
      </c>
      <c r="G372" s="53">
        <v>2</v>
      </c>
      <c r="H372" s="53">
        <v>0</v>
      </c>
      <c r="I372" s="53">
        <v>0</v>
      </c>
      <c r="J372" s="53">
        <v>3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0</v>
      </c>
      <c r="G373" s="53">
        <v>0</v>
      </c>
      <c r="H373" s="53">
        <v>0</v>
      </c>
      <c r="I373" s="53">
        <v>0</v>
      </c>
      <c r="J373" s="53">
        <v>3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3</v>
      </c>
      <c r="F374" s="53">
        <v>0</v>
      </c>
      <c r="G374" s="53">
        <v>0</v>
      </c>
      <c r="H374" s="53">
        <v>1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211</v>
      </c>
      <c r="F376" s="53">
        <v>1</v>
      </c>
      <c r="G376" s="53">
        <v>24</v>
      </c>
      <c r="H376" s="53">
        <v>48</v>
      </c>
      <c r="I376" s="53">
        <v>3</v>
      </c>
      <c r="J376" s="53">
        <v>25</v>
      </c>
      <c r="K376" s="53">
        <v>13</v>
      </c>
      <c r="L376" s="53">
        <v>9</v>
      </c>
      <c r="M376" s="53">
        <v>4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1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11</v>
      </c>
      <c r="C378" s="53">
        <v>11</v>
      </c>
      <c r="D378" s="53">
        <v>0</v>
      </c>
      <c r="E378" s="53">
        <v>383</v>
      </c>
      <c r="F378" s="53">
        <v>5</v>
      </c>
      <c r="G378" s="53">
        <v>20</v>
      </c>
      <c r="H378" s="53">
        <v>109</v>
      </c>
      <c r="I378" s="53">
        <v>7</v>
      </c>
      <c r="J378" s="53">
        <v>47</v>
      </c>
      <c r="K378" s="53">
        <v>21</v>
      </c>
      <c r="L378" s="53">
        <v>23</v>
      </c>
      <c r="M378" s="53">
        <v>11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2</v>
      </c>
      <c r="J379" s="53">
        <v>0</v>
      </c>
      <c r="K379" s="53">
        <v>0</v>
      </c>
      <c r="L379" s="53">
        <v>9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2</v>
      </c>
      <c r="C380" s="53">
        <v>2</v>
      </c>
      <c r="D380" s="53">
        <v>0</v>
      </c>
      <c r="E380" s="53">
        <v>66</v>
      </c>
      <c r="F380" s="53">
        <v>0</v>
      </c>
      <c r="G380" s="53">
        <v>6</v>
      </c>
      <c r="H380" s="53">
        <v>1</v>
      </c>
      <c r="I380" s="53">
        <v>0</v>
      </c>
      <c r="J380" s="53">
        <v>4</v>
      </c>
      <c r="K380" s="53">
        <v>3</v>
      </c>
      <c r="L380" s="53">
        <v>8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2</v>
      </c>
      <c r="C382" s="53">
        <v>2</v>
      </c>
      <c r="D382" s="53">
        <v>0</v>
      </c>
      <c r="E382" s="53">
        <v>64</v>
      </c>
      <c r="F382" s="53">
        <v>6</v>
      </c>
      <c r="G382" s="53">
        <v>0</v>
      </c>
      <c r="H382" s="53">
        <v>8</v>
      </c>
      <c r="I382" s="53">
        <v>0</v>
      </c>
      <c r="J382" s="53">
        <v>1</v>
      </c>
      <c r="K382" s="53">
        <v>3</v>
      </c>
      <c r="L382" s="53">
        <v>1</v>
      </c>
      <c r="M382" s="53">
        <v>3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2</v>
      </c>
      <c r="C384" s="53">
        <v>2</v>
      </c>
      <c r="D384" s="53">
        <v>0</v>
      </c>
      <c r="E384" s="53">
        <v>68</v>
      </c>
      <c r="F384" s="53">
        <v>14</v>
      </c>
      <c r="G384" s="53">
        <v>3</v>
      </c>
      <c r="H384" s="53">
        <v>5</v>
      </c>
      <c r="I384" s="53">
        <v>1</v>
      </c>
      <c r="J384" s="53">
        <v>9</v>
      </c>
      <c r="K384" s="53">
        <v>2</v>
      </c>
      <c r="L384" s="53">
        <v>5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35</v>
      </c>
      <c r="F385" s="53">
        <v>2</v>
      </c>
      <c r="G385" s="53">
        <v>1</v>
      </c>
      <c r="H385" s="53">
        <v>7</v>
      </c>
      <c r="I385" s="53">
        <v>0</v>
      </c>
      <c r="J385" s="53">
        <v>12</v>
      </c>
      <c r="K385" s="53">
        <v>2</v>
      </c>
      <c r="L385" s="53">
        <v>10</v>
      </c>
      <c r="M385" s="53">
        <v>16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110</v>
      </c>
      <c r="F386" s="53">
        <v>7</v>
      </c>
      <c r="G386" s="53">
        <v>1</v>
      </c>
      <c r="H386" s="53">
        <v>12</v>
      </c>
      <c r="I386" s="53">
        <v>0</v>
      </c>
      <c r="J386" s="53">
        <v>7</v>
      </c>
      <c r="K386" s="53">
        <v>5</v>
      </c>
      <c r="L386" s="53">
        <v>11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35</v>
      </c>
      <c r="F387" s="53">
        <v>2</v>
      </c>
      <c r="G387" s="53">
        <v>2</v>
      </c>
      <c r="H387" s="53">
        <v>4</v>
      </c>
      <c r="I387" s="53">
        <v>0</v>
      </c>
      <c r="J387" s="53">
        <v>5</v>
      </c>
      <c r="K387" s="53">
        <v>1</v>
      </c>
      <c r="L387" s="53">
        <v>2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2</v>
      </c>
      <c r="G388" s="53">
        <v>0</v>
      </c>
      <c r="H388" s="53">
        <v>1</v>
      </c>
      <c r="I388" s="53">
        <v>0</v>
      </c>
      <c r="J388" s="53">
        <v>1</v>
      </c>
      <c r="K388" s="53">
        <v>1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2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1</v>
      </c>
      <c r="G392" s="53">
        <v>1</v>
      </c>
      <c r="H392" s="53">
        <v>0</v>
      </c>
      <c r="I392" s="53">
        <v>0</v>
      </c>
      <c r="J392" s="53">
        <v>1</v>
      </c>
      <c r="K392" s="53">
        <v>1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53</v>
      </c>
      <c r="F394" s="53">
        <v>5</v>
      </c>
      <c r="G394" s="53">
        <v>6</v>
      </c>
      <c r="H394" s="53">
        <v>15</v>
      </c>
      <c r="I394" s="53">
        <v>0</v>
      </c>
      <c r="J394" s="53">
        <v>3</v>
      </c>
      <c r="K394" s="53">
        <v>5</v>
      </c>
      <c r="L394" s="53">
        <v>6</v>
      </c>
      <c r="M394" s="53">
        <v>13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1</v>
      </c>
      <c r="E396" s="53">
        <v>16</v>
      </c>
      <c r="F396" s="53">
        <v>4</v>
      </c>
      <c r="G396" s="53">
        <v>0</v>
      </c>
      <c r="H396" s="53">
        <v>0</v>
      </c>
      <c r="I396" s="53">
        <v>0</v>
      </c>
      <c r="J396" s="53">
        <v>2</v>
      </c>
      <c r="K396" s="53">
        <v>5</v>
      </c>
      <c r="L396" s="53">
        <v>2</v>
      </c>
      <c r="M396" s="53">
        <v>1</v>
      </c>
      <c r="N396" s="53">
        <v>1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29</v>
      </c>
      <c r="F397" s="53">
        <v>4</v>
      </c>
      <c r="G397" s="53">
        <v>0</v>
      </c>
      <c r="H397" s="53">
        <v>7</v>
      </c>
      <c r="I397" s="53">
        <v>0</v>
      </c>
      <c r="J397" s="53">
        <v>4</v>
      </c>
      <c r="K397" s="53">
        <v>2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52</v>
      </c>
      <c r="F398" s="53">
        <v>14</v>
      </c>
      <c r="G398" s="53">
        <v>2</v>
      </c>
      <c r="H398" s="53">
        <v>0</v>
      </c>
      <c r="I398" s="53">
        <v>0</v>
      </c>
      <c r="J398" s="53">
        <v>4</v>
      </c>
      <c r="K398" s="53">
        <v>1</v>
      </c>
      <c r="L398" s="53">
        <v>4</v>
      </c>
      <c r="M398" s="53">
        <v>5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44</v>
      </c>
      <c r="F399" s="53">
        <v>2</v>
      </c>
      <c r="G399" s="53">
        <v>2</v>
      </c>
      <c r="H399" s="53">
        <v>2</v>
      </c>
      <c r="I399" s="53">
        <v>0</v>
      </c>
      <c r="J399" s="53">
        <v>1</v>
      </c>
      <c r="K399" s="53">
        <v>2</v>
      </c>
      <c r="L399" s="53">
        <v>3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1</v>
      </c>
      <c r="C404" s="53">
        <v>1</v>
      </c>
      <c r="D404" s="53">
        <v>0</v>
      </c>
      <c r="E404" s="53">
        <v>2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1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22</v>
      </c>
      <c r="F407" s="53">
        <v>2</v>
      </c>
      <c r="G407" s="53">
        <v>0</v>
      </c>
      <c r="H407" s="53">
        <v>1</v>
      </c>
      <c r="I407" s="53">
        <v>0</v>
      </c>
      <c r="J407" s="53">
        <v>0</v>
      </c>
      <c r="K407" s="53">
        <v>0</v>
      </c>
      <c r="L407" s="53">
        <v>9</v>
      </c>
      <c r="M407" s="53">
        <v>3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6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10</v>
      </c>
      <c r="C411" s="53">
        <v>10</v>
      </c>
      <c r="D411" s="53">
        <v>1</v>
      </c>
      <c r="E411" s="53">
        <v>244</v>
      </c>
      <c r="F411" s="53">
        <v>3</v>
      </c>
      <c r="G411" s="53">
        <v>46</v>
      </c>
      <c r="H411" s="53">
        <v>127</v>
      </c>
      <c r="I411" s="53">
        <v>51</v>
      </c>
      <c r="J411" s="53">
        <v>33</v>
      </c>
      <c r="K411" s="53">
        <v>13</v>
      </c>
      <c r="L411" s="53">
        <v>19</v>
      </c>
      <c r="M411" s="53">
        <v>23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26</v>
      </c>
      <c r="F412" s="53">
        <v>2</v>
      </c>
      <c r="G412" s="53">
        <v>0</v>
      </c>
      <c r="H412" s="53">
        <v>3</v>
      </c>
      <c r="I412" s="53">
        <v>0</v>
      </c>
      <c r="J412" s="53">
        <v>4</v>
      </c>
      <c r="K412" s="53">
        <v>0</v>
      </c>
      <c r="L412" s="53">
        <v>7</v>
      </c>
      <c r="M412" s="53">
        <v>3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81</v>
      </c>
      <c r="F413" s="53">
        <v>4</v>
      </c>
      <c r="G413" s="53">
        <v>2</v>
      </c>
      <c r="H413" s="53">
        <v>8</v>
      </c>
      <c r="I413" s="53">
        <v>0</v>
      </c>
      <c r="J413" s="53">
        <v>5</v>
      </c>
      <c r="K413" s="53">
        <v>2</v>
      </c>
      <c r="L413" s="53">
        <v>6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1</v>
      </c>
      <c r="C414" s="53">
        <v>1</v>
      </c>
      <c r="D414" s="53">
        <v>0</v>
      </c>
      <c r="E414" s="53">
        <v>12</v>
      </c>
      <c r="F414" s="53">
        <v>0</v>
      </c>
      <c r="G414" s="53">
        <v>0</v>
      </c>
      <c r="H414" s="53">
        <v>2</v>
      </c>
      <c r="I414" s="53">
        <v>0</v>
      </c>
      <c r="J414" s="53">
        <v>1</v>
      </c>
      <c r="K414" s="53">
        <v>1</v>
      </c>
      <c r="L414" s="53">
        <v>5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3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3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7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21</v>
      </c>
      <c r="F423" s="53">
        <v>10</v>
      </c>
      <c r="G423" s="53">
        <v>0</v>
      </c>
      <c r="H423" s="53">
        <v>1</v>
      </c>
      <c r="I423" s="53">
        <v>0</v>
      </c>
      <c r="J423" s="53">
        <v>0</v>
      </c>
      <c r="K423" s="53">
        <v>0</v>
      </c>
      <c r="L423" s="53">
        <v>2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45</v>
      </c>
      <c r="F424" s="53">
        <v>1</v>
      </c>
      <c r="G424" s="53">
        <v>1</v>
      </c>
      <c r="H424" s="53">
        <v>1</v>
      </c>
      <c r="I424" s="53">
        <v>1</v>
      </c>
      <c r="J424" s="53">
        <v>1</v>
      </c>
      <c r="K424" s="53">
        <v>0</v>
      </c>
      <c r="L424" s="53">
        <v>17</v>
      </c>
      <c r="M424" s="53">
        <v>0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36</v>
      </c>
      <c r="F425" s="53">
        <v>5</v>
      </c>
      <c r="G425" s="53">
        <v>1</v>
      </c>
      <c r="H425" s="53">
        <v>1</v>
      </c>
      <c r="I425" s="53">
        <v>0</v>
      </c>
      <c r="J425" s="53">
        <v>0</v>
      </c>
      <c r="K425" s="53">
        <v>0</v>
      </c>
      <c r="L425" s="53">
        <v>0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2</v>
      </c>
      <c r="G430" s="53">
        <v>0</v>
      </c>
      <c r="H430" s="53">
        <v>1</v>
      </c>
      <c r="I430" s="53">
        <v>0</v>
      </c>
      <c r="J430" s="53">
        <v>1</v>
      </c>
      <c r="K430" s="53">
        <v>1</v>
      </c>
      <c r="L430" s="53">
        <v>0</v>
      </c>
      <c r="M430" s="53">
        <v>1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92</v>
      </c>
      <c r="F431" s="53">
        <v>0</v>
      </c>
      <c r="G431" s="53">
        <v>22</v>
      </c>
      <c r="H431" s="53">
        <v>23</v>
      </c>
      <c r="I431" s="53">
        <v>6</v>
      </c>
      <c r="J431" s="53">
        <v>6</v>
      </c>
      <c r="K431" s="53">
        <v>1</v>
      </c>
      <c r="L431" s="53">
        <v>6</v>
      </c>
      <c r="M431" s="53">
        <v>6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5</v>
      </c>
      <c r="C432" s="53">
        <v>6</v>
      </c>
      <c r="D432" s="53">
        <v>0</v>
      </c>
      <c r="E432" s="53">
        <v>206</v>
      </c>
      <c r="F432" s="53">
        <v>0</v>
      </c>
      <c r="G432" s="53">
        <v>27</v>
      </c>
      <c r="H432" s="53">
        <v>108</v>
      </c>
      <c r="I432" s="53">
        <v>14</v>
      </c>
      <c r="J432" s="53">
        <v>5</v>
      </c>
      <c r="K432" s="53">
        <v>4</v>
      </c>
      <c r="L432" s="53">
        <v>4</v>
      </c>
      <c r="M432" s="53">
        <v>4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11</v>
      </c>
      <c r="F433" s="53">
        <v>1</v>
      </c>
      <c r="G433" s="53">
        <v>0</v>
      </c>
      <c r="H433" s="53">
        <v>0</v>
      </c>
      <c r="I433" s="53">
        <v>0</v>
      </c>
      <c r="J433" s="53">
        <v>0</v>
      </c>
      <c r="K433" s="53">
        <v>1</v>
      </c>
      <c r="L433" s="53">
        <v>0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7</v>
      </c>
      <c r="F434" s="53">
        <v>1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7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5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4</v>
      </c>
      <c r="F440" s="53">
        <v>0</v>
      </c>
      <c r="G440" s="53">
        <v>0</v>
      </c>
      <c r="H440" s="53">
        <v>0</v>
      </c>
      <c r="I440" s="53">
        <v>0</v>
      </c>
      <c r="J440" s="53">
        <v>2</v>
      </c>
      <c r="K440" s="53">
        <v>0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1</v>
      </c>
      <c r="G442" s="53">
        <v>0</v>
      </c>
      <c r="H442" s="53">
        <v>1</v>
      </c>
      <c r="I442" s="53">
        <v>0</v>
      </c>
      <c r="J442" s="53">
        <v>2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8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4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32</v>
      </c>
      <c r="F448" s="53">
        <v>2</v>
      </c>
      <c r="G448" s="53">
        <v>0</v>
      </c>
      <c r="H448" s="53">
        <v>7</v>
      </c>
      <c r="I448" s="53">
        <v>0</v>
      </c>
      <c r="J448" s="53">
        <v>8</v>
      </c>
      <c r="K448" s="53">
        <v>2</v>
      </c>
      <c r="L448" s="53">
        <v>2</v>
      </c>
      <c r="M448" s="53">
        <v>3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70</v>
      </c>
      <c r="F449" s="53">
        <v>3</v>
      </c>
      <c r="G449" s="53">
        <v>3</v>
      </c>
      <c r="H449" s="53">
        <v>5</v>
      </c>
      <c r="I449" s="53">
        <v>0</v>
      </c>
      <c r="J449" s="53">
        <v>6</v>
      </c>
      <c r="K449" s="53">
        <v>5</v>
      </c>
      <c r="L449" s="53">
        <v>3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5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15</v>
      </c>
      <c r="F451" s="53">
        <v>1</v>
      </c>
      <c r="G451" s="53">
        <v>1</v>
      </c>
      <c r="H451" s="53">
        <v>4</v>
      </c>
      <c r="I451" s="53">
        <v>0</v>
      </c>
      <c r="J451" s="53">
        <v>5</v>
      </c>
      <c r="K451" s="53">
        <v>0</v>
      </c>
      <c r="L451" s="53">
        <v>0</v>
      </c>
      <c r="M451" s="53">
        <v>3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8</v>
      </c>
      <c r="F452" s="53">
        <v>0</v>
      </c>
      <c r="G452" s="53">
        <v>0</v>
      </c>
      <c r="H452" s="53">
        <v>1</v>
      </c>
      <c r="I452" s="53">
        <v>0</v>
      </c>
      <c r="J452" s="53">
        <v>2</v>
      </c>
      <c r="K452" s="53">
        <v>0</v>
      </c>
      <c r="L452" s="53">
        <v>2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51</v>
      </c>
      <c r="F453" s="53">
        <v>2</v>
      </c>
      <c r="G453" s="53">
        <v>3</v>
      </c>
      <c r="H453" s="53">
        <v>3</v>
      </c>
      <c r="I453" s="53">
        <v>2</v>
      </c>
      <c r="J453" s="53">
        <v>1</v>
      </c>
      <c r="K453" s="53">
        <v>3</v>
      </c>
      <c r="L453" s="53">
        <v>4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3</v>
      </c>
      <c r="C454" s="53">
        <v>3</v>
      </c>
      <c r="D454" s="53">
        <v>0</v>
      </c>
      <c r="E454" s="53">
        <v>51</v>
      </c>
      <c r="F454" s="53">
        <v>2</v>
      </c>
      <c r="G454" s="53">
        <v>10</v>
      </c>
      <c r="H454" s="53">
        <v>11</v>
      </c>
      <c r="I454" s="53">
        <v>0</v>
      </c>
      <c r="J454" s="53">
        <v>4</v>
      </c>
      <c r="K454" s="53">
        <v>1</v>
      </c>
      <c r="L454" s="53">
        <v>10</v>
      </c>
      <c r="M454" s="53">
        <v>5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29</v>
      </c>
      <c r="F455" s="53">
        <v>1</v>
      </c>
      <c r="G455" s="53">
        <v>2</v>
      </c>
      <c r="H455" s="53">
        <v>2</v>
      </c>
      <c r="I455" s="53">
        <v>0</v>
      </c>
      <c r="J455" s="53">
        <v>4</v>
      </c>
      <c r="K455" s="53">
        <v>1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1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1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1</v>
      </c>
      <c r="E458" s="53">
        <v>6</v>
      </c>
      <c r="F458" s="53">
        <v>0</v>
      </c>
      <c r="G458" s="53">
        <v>0</v>
      </c>
      <c r="H458" s="53">
        <v>2</v>
      </c>
      <c r="I458" s="53">
        <v>0</v>
      </c>
      <c r="J458" s="53">
        <v>2</v>
      </c>
      <c r="K458" s="53">
        <v>1</v>
      </c>
      <c r="L458" s="53">
        <v>0</v>
      </c>
      <c r="M458" s="53">
        <v>0</v>
      </c>
      <c r="N458" s="53">
        <v>1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1</v>
      </c>
      <c r="E459" s="53">
        <v>10</v>
      </c>
      <c r="F459" s="53">
        <v>1</v>
      </c>
      <c r="G459" s="53">
        <v>0</v>
      </c>
      <c r="H459" s="53">
        <v>1</v>
      </c>
      <c r="I459" s="53">
        <v>0</v>
      </c>
      <c r="J459" s="53">
        <v>0</v>
      </c>
      <c r="K459" s="53">
        <v>1</v>
      </c>
      <c r="L459" s="53">
        <v>0</v>
      </c>
      <c r="M459" s="53">
        <v>0</v>
      </c>
      <c r="N459" s="53">
        <v>1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23</v>
      </c>
      <c r="F460" s="53">
        <v>0</v>
      </c>
      <c r="G460" s="53">
        <v>1</v>
      </c>
      <c r="H460" s="53">
        <v>0</v>
      </c>
      <c r="I460" s="53">
        <v>0</v>
      </c>
      <c r="J460" s="53">
        <v>4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1</v>
      </c>
      <c r="E462" s="53">
        <v>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1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5</v>
      </c>
      <c r="F463" s="53">
        <v>3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1</v>
      </c>
      <c r="E464" s="53">
        <v>67</v>
      </c>
      <c r="F464" s="53">
        <v>0</v>
      </c>
      <c r="G464" s="53">
        <v>9</v>
      </c>
      <c r="H464" s="53">
        <v>9</v>
      </c>
      <c r="I464" s="53">
        <v>1</v>
      </c>
      <c r="J464" s="53">
        <v>10</v>
      </c>
      <c r="K464" s="53">
        <v>1</v>
      </c>
      <c r="L464" s="53">
        <v>39</v>
      </c>
      <c r="M464" s="53">
        <v>15</v>
      </c>
      <c r="N464" s="53">
        <v>1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194</v>
      </c>
      <c r="F465" s="53">
        <v>2</v>
      </c>
      <c r="G465" s="53">
        <v>37</v>
      </c>
      <c r="H465" s="53">
        <v>28</v>
      </c>
      <c r="I465" s="53">
        <v>7</v>
      </c>
      <c r="J465" s="53">
        <v>8</v>
      </c>
      <c r="K465" s="53">
        <v>5</v>
      </c>
      <c r="L465" s="53">
        <v>34</v>
      </c>
      <c r="M465" s="53">
        <v>23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1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13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14</v>
      </c>
      <c r="F469" s="53">
        <v>0</v>
      </c>
      <c r="G469" s="53">
        <v>0</v>
      </c>
      <c r="H469" s="53">
        <v>3</v>
      </c>
      <c r="I469" s="53">
        <v>0</v>
      </c>
      <c r="J469" s="53">
        <v>6</v>
      </c>
      <c r="K469" s="53">
        <v>0</v>
      </c>
      <c r="L469" s="53">
        <v>3</v>
      </c>
      <c r="M469" s="53">
        <v>4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2</v>
      </c>
      <c r="C470" s="53">
        <v>2</v>
      </c>
      <c r="D470" s="53">
        <v>0</v>
      </c>
      <c r="E470" s="53">
        <v>17</v>
      </c>
      <c r="F470" s="53">
        <v>0</v>
      </c>
      <c r="G470" s="53">
        <v>1</v>
      </c>
      <c r="H470" s="53">
        <v>2</v>
      </c>
      <c r="I470" s="53">
        <v>0</v>
      </c>
      <c r="J470" s="53">
        <v>0</v>
      </c>
      <c r="K470" s="53">
        <v>0</v>
      </c>
      <c r="L470" s="53">
        <v>1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18</v>
      </c>
      <c r="F473" s="53">
        <v>1</v>
      </c>
      <c r="G473" s="53">
        <v>0</v>
      </c>
      <c r="H473" s="53">
        <v>1</v>
      </c>
      <c r="I473" s="53">
        <v>0</v>
      </c>
      <c r="J473" s="53">
        <v>1</v>
      </c>
      <c r="K473" s="53">
        <v>2</v>
      </c>
      <c r="L473" s="53">
        <v>1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1</v>
      </c>
      <c r="G474" s="53">
        <v>0</v>
      </c>
      <c r="H474" s="53">
        <v>0</v>
      </c>
      <c r="I474" s="53">
        <v>0</v>
      </c>
      <c r="J474" s="53">
        <v>1</v>
      </c>
      <c r="K474" s="53">
        <v>2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34</v>
      </c>
      <c r="F475" s="53">
        <v>7</v>
      </c>
      <c r="G475" s="53">
        <v>1</v>
      </c>
      <c r="H475" s="53">
        <v>2</v>
      </c>
      <c r="I475" s="53">
        <v>0</v>
      </c>
      <c r="J475" s="53">
        <v>1</v>
      </c>
      <c r="K475" s="53">
        <v>2</v>
      </c>
      <c r="L475" s="53">
        <v>4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1</v>
      </c>
      <c r="G476" s="53">
        <v>0</v>
      </c>
      <c r="H476" s="53">
        <v>0</v>
      </c>
      <c r="I476" s="53">
        <v>0</v>
      </c>
      <c r="J476" s="53">
        <v>2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2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23</v>
      </c>
      <c r="F479" s="53">
        <v>6</v>
      </c>
      <c r="G479" s="53">
        <v>0</v>
      </c>
      <c r="H479" s="53">
        <v>4</v>
      </c>
      <c r="I479" s="53">
        <v>0</v>
      </c>
      <c r="J479" s="53">
        <v>0</v>
      </c>
      <c r="K479" s="53">
        <v>1</v>
      </c>
      <c r="L479" s="53">
        <v>2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0</v>
      </c>
      <c r="H481" s="53">
        <v>0</v>
      </c>
      <c r="I481" s="53">
        <v>0</v>
      </c>
      <c r="J481" s="53">
        <v>3</v>
      </c>
      <c r="K481" s="53">
        <v>0</v>
      </c>
      <c r="L481" s="53">
        <v>0</v>
      </c>
      <c r="M481" s="53">
        <v>1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5</v>
      </c>
      <c r="F482" s="53">
        <v>1</v>
      </c>
      <c r="G482" s="53">
        <v>0</v>
      </c>
      <c r="H482" s="53">
        <v>1</v>
      </c>
      <c r="I482" s="53">
        <v>0</v>
      </c>
      <c r="J482" s="53">
        <v>0</v>
      </c>
      <c r="K482" s="53">
        <v>2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3</v>
      </c>
      <c r="F483" s="53">
        <v>0</v>
      </c>
      <c r="G483" s="53">
        <v>1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1</v>
      </c>
      <c r="G485" s="53">
        <v>1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147</v>
      </c>
      <c r="F486" s="53">
        <v>7</v>
      </c>
      <c r="G486" s="53">
        <v>2</v>
      </c>
      <c r="H486" s="53">
        <v>36</v>
      </c>
      <c r="I486" s="53">
        <v>0</v>
      </c>
      <c r="J486" s="53">
        <v>20</v>
      </c>
      <c r="K486" s="53">
        <v>6</v>
      </c>
      <c r="L486" s="53">
        <v>9</v>
      </c>
      <c r="M486" s="53">
        <v>7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122</v>
      </c>
      <c r="F487" s="53">
        <v>4</v>
      </c>
      <c r="G487" s="53">
        <v>6</v>
      </c>
      <c r="H487" s="53">
        <v>13</v>
      </c>
      <c r="I487" s="53">
        <v>0</v>
      </c>
      <c r="J487" s="53">
        <v>8</v>
      </c>
      <c r="K487" s="53">
        <v>6</v>
      </c>
      <c r="L487" s="53">
        <v>10</v>
      </c>
      <c r="M487" s="53">
        <v>12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2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4</v>
      </c>
      <c r="F491" s="53">
        <v>0</v>
      </c>
      <c r="G491" s="53">
        <v>0</v>
      </c>
      <c r="H491" s="53">
        <v>1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72</v>
      </c>
      <c r="F492" s="53">
        <v>0</v>
      </c>
      <c r="G492" s="53">
        <v>7</v>
      </c>
      <c r="H492" s="53">
        <v>6</v>
      </c>
      <c r="I492" s="53">
        <v>9</v>
      </c>
      <c r="J492" s="53">
        <v>4</v>
      </c>
      <c r="K492" s="53">
        <v>3</v>
      </c>
      <c r="L492" s="53">
        <v>3</v>
      </c>
      <c r="M492" s="53">
        <v>1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38</v>
      </c>
      <c r="F493" s="53">
        <v>1</v>
      </c>
      <c r="G493" s="53">
        <v>3</v>
      </c>
      <c r="H493" s="53">
        <v>4</v>
      </c>
      <c r="I493" s="53">
        <v>0</v>
      </c>
      <c r="J493" s="53">
        <v>1</v>
      </c>
      <c r="K493" s="53">
        <v>0</v>
      </c>
      <c r="L493" s="53">
        <v>2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40</v>
      </c>
      <c r="F494" s="53">
        <v>0</v>
      </c>
      <c r="G494" s="53">
        <v>4</v>
      </c>
      <c r="H494" s="53">
        <v>2</v>
      </c>
      <c r="I494" s="53">
        <v>0</v>
      </c>
      <c r="J494" s="53">
        <v>2</v>
      </c>
      <c r="K494" s="53">
        <v>0</v>
      </c>
      <c r="L494" s="53">
        <v>1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9</v>
      </c>
      <c r="D497" s="53">
        <v>1</v>
      </c>
      <c r="E497" s="53">
        <v>260</v>
      </c>
      <c r="F497" s="53">
        <v>6</v>
      </c>
      <c r="G497" s="53">
        <v>47</v>
      </c>
      <c r="H497" s="53">
        <v>161</v>
      </c>
      <c r="I497" s="53">
        <v>15</v>
      </c>
      <c r="J497" s="53">
        <v>25</v>
      </c>
      <c r="K497" s="53">
        <v>19</v>
      </c>
      <c r="L497" s="53">
        <v>55</v>
      </c>
      <c r="M497" s="53">
        <v>33</v>
      </c>
      <c r="N497" s="53">
        <v>1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1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4</v>
      </c>
      <c r="G503" s="53">
        <v>0</v>
      </c>
      <c r="H503" s="53">
        <v>0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4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1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176</v>
      </c>
      <c r="F509" s="53">
        <v>1</v>
      </c>
      <c r="G509" s="53">
        <v>7</v>
      </c>
      <c r="H509" s="53">
        <v>16</v>
      </c>
      <c r="I509" s="53">
        <v>0</v>
      </c>
      <c r="J509" s="53">
        <v>4</v>
      </c>
      <c r="K509" s="53">
        <v>1</v>
      </c>
      <c r="L509" s="53">
        <v>44</v>
      </c>
      <c r="M509" s="53">
        <v>7</v>
      </c>
      <c r="N509" s="53">
        <v>0</v>
      </c>
      <c r="O509" s="53">
        <v>0</v>
      </c>
    </row>
    <row r="510" spans="1:15" ht="14.45" customHeight="1" x14ac:dyDescent="0.25">
      <c r="A510" s="57" t="s">
        <v>14</v>
      </c>
      <c r="B510" s="53">
        <v>229</v>
      </c>
      <c r="C510" s="53">
        <v>237</v>
      </c>
      <c r="D510" s="53">
        <v>20</v>
      </c>
      <c r="E510" s="53">
        <v>14074</v>
      </c>
      <c r="F510" s="53">
        <v>544</v>
      </c>
      <c r="G510" s="53">
        <v>1461</v>
      </c>
      <c r="H510" s="53">
        <v>4457</v>
      </c>
      <c r="I510" s="53">
        <v>1074</v>
      </c>
      <c r="J510" s="53">
        <v>1490</v>
      </c>
      <c r="K510" s="53">
        <v>606</v>
      </c>
      <c r="L510" s="53">
        <v>1124</v>
      </c>
      <c r="M510" s="53">
        <v>715</v>
      </c>
      <c r="N510" s="53">
        <v>20</v>
      </c>
      <c r="O510" s="53">
        <v>3</v>
      </c>
    </row>
    <row r="511" spans="1:15" x14ac:dyDescent="0.25">
      <c r="B511" s="81">
        <v>229</v>
      </c>
      <c r="C511" s="81">
        <v>237</v>
      </c>
      <c r="D511" s="81">
        <v>20</v>
      </c>
      <c r="E511" s="81">
        <v>14074</v>
      </c>
      <c r="F511" s="81">
        <v>544</v>
      </c>
      <c r="G511" s="81">
        <v>1461</v>
      </c>
      <c r="H511" s="81">
        <v>4457</v>
      </c>
      <c r="I511" s="81">
        <v>1074</v>
      </c>
      <c r="J511" s="81">
        <v>1490</v>
      </c>
      <c r="K511" s="81">
        <v>606</v>
      </c>
      <c r="L511" s="81">
        <v>1124</v>
      </c>
      <c r="M511" s="81">
        <v>715</v>
      </c>
      <c r="N511" s="81">
        <v>20</v>
      </c>
      <c r="O511" s="81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515"/>
  <sheetViews>
    <sheetView workbookViewId="0">
      <selection activeCell="B12" sqref="B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575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562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7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13</v>
      </c>
      <c r="F15" s="53">
        <v>1</v>
      </c>
      <c r="G15" s="53">
        <v>0</v>
      </c>
      <c r="H15" s="53">
        <v>2</v>
      </c>
      <c r="I15" s="53">
        <v>0</v>
      </c>
      <c r="J15" s="53">
        <v>0</v>
      </c>
      <c r="K15" s="53">
        <v>2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5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2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63</v>
      </c>
      <c r="F18" s="53">
        <v>9</v>
      </c>
      <c r="G18" s="53">
        <v>1</v>
      </c>
      <c r="H18" s="53">
        <v>10</v>
      </c>
      <c r="I18" s="53">
        <v>0</v>
      </c>
      <c r="J18" s="53">
        <v>4</v>
      </c>
      <c r="K18" s="53">
        <v>1</v>
      </c>
      <c r="L18" s="53">
        <v>18</v>
      </c>
      <c r="M18" s="53">
        <v>6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4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9</v>
      </c>
      <c r="F21" s="53">
        <v>5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11</v>
      </c>
      <c r="D24" s="53">
        <v>0</v>
      </c>
      <c r="E24" s="53">
        <v>228</v>
      </c>
      <c r="F24" s="53">
        <v>3</v>
      </c>
      <c r="G24" s="53">
        <v>23</v>
      </c>
      <c r="H24" s="53">
        <v>178</v>
      </c>
      <c r="I24" s="53">
        <v>13</v>
      </c>
      <c r="J24" s="53">
        <v>28</v>
      </c>
      <c r="K24" s="53">
        <v>8</v>
      </c>
      <c r="L24" s="53">
        <v>33</v>
      </c>
      <c r="M24" s="53">
        <v>28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3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13</v>
      </c>
      <c r="F29" s="53">
        <v>0</v>
      </c>
      <c r="G29" s="53">
        <v>1</v>
      </c>
      <c r="H29" s="53">
        <v>1</v>
      </c>
      <c r="I29" s="53">
        <v>0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11</v>
      </c>
      <c r="F30" s="53">
        <v>1</v>
      </c>
      <c r="G30" s="53">
        <v>1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1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2</v>
      </c>
      <c r="G31" s="53">
        <v>0</v>
      </c>
      <c r="H31" s="53">
        <v>0</v>
      </c>
      <c r="I31" s="53">
        <v>2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15</v>
      </c>
      <c r="F33" s="53">
        <v>0</v>
      </c>
      <c r="G33" s="53">
        <v>0</v>
      </c>
      <c r="H33" s="53">
        <v>1</v>
      </c>
      <c r="I33" s="53">
        <v>0</v>
      </c>
      <c r="J33" s="53">
        <v>2</v>
      </c>
      <c r="K33" s="53">
        <v>2</v>
      </c>
      <c r="L33" s="53">
        <v>3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42</v>
      </c>
      <c r="F35" s="53">
        <v>1</v>
      </c>
      <c r="G35" s="53">
        <v>2</v>
      </c>
      <c r="H35" s="53">
        <v>7</v>
      </c>
      <c r="I35" s="53">
        <v>0</v>
      </c>
      <c r="J35" s="53">
        <v>0</v>
      </c>
      <c r="K35" s="53">
        <v>0</v>
      </c>
      <c r="L35" s="53">
        <v>4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15</v>
      </c>
      <c r="F36" s="53">
        <v>2</v>
      </c>
      <c r="G36" s="53">
        <v>0</v>
      </c>
      <c r="H36" s="53">
        <v>0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5</v>
      </c>
      <c r="F37" s="53">
        <v>1</v>
      </c>
      <c r="G37" s="53">
        <v>0</v>
      </c>
      <c r="H37" s="53">
        <v>1</v>
      </c>
      <c r="I37" s="53">
        <v>1</v>
      </c>
      <c r="J37" s="53">
        <v>0</v>
      </c>
      <c r="K37" s="53">
        <v>2</v>
      </c>
      <c r="L37" s="53">
        <v>2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24</v>
      </c>
      <c r="F38" s="53">
        <v>7</v>
      </c>
      <c r="G38" s="53">
        <v>0</v>
      </c>
      <c r="H38" s="53">
        <v>0</v>
      </c>
      <c r="I38" s="53">
        <v>0</v>
      </c>
      <c r="J38" s="53">
        <v>1</v>
      </c>
      <c r="K38" s="53">
        <v>0</v>
      </c>
      <c r="L38" s="53">
        <v>3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6</v>
      </c>
      <c r="F39" s="53">
        <v>2</v>
      </c>
      <c r="G39" s="53">
        <v>0</v>
      </c>
      <c r="H39" s="53">
        <v>0</v>
      </c>
      <c r="I39" s="53">
        <v>0</v>
      </c>
      <c r="J39" s="53">
        <v>0</v>
      </c>
      <c r="K39" s="53">
        <v>2</v>
      </c>
      <c r="L39" s="53">
        <v>3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1</v>
      </c>
      <c r="G40" s="53">
        <v>0</v>
      </c>
      <c r="H40" s="53">
        <v>3</v>
      </c>
      <c r="I40" s="53">
        <v>0</v>
      </c>
      <c r="J40" s="53">
        <v>1</v>
      </c>
      <c r="K40" s="53">
        <v>2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6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157</v>
      </c>
      <c r="F42" s="53">
        <v>24</v>
      </c>
      <c r="G42" s="53">
        <v>6</v>
      </c>
      <c r="H42" s="53">
        <v>20</v>
      </c>
      <c r="I42" s="53">
        <v>0</v>
      </c>
      <c r="J42" s="53">
        <v>4</v>
      </c>
      <c r="K42" s="53">
        <v>5</v>
      </c>
      <c r="L42" s="53">
        <v>28</v>
      </c>
      <c r="M42" s="53">
        <v>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36</v>
      </c>
      <c r="F43" s="53">
        <v>1</v>
      </c>
      <c r="G43" s="53">
        <v>5</v>
      </c>
      <c r="H43" s="53">
        <v>7</v>
      </c>
      <c r="I43" s="53">
        <v>1</v>
      </c>
      <c r="J43" s="53">
        <v>1</v>
      </c>
      <c r="K43" s="53">
        <v>2</v>
      </c>
      <c r="L43" s="53">
        <v>2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8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1</v>
      </c>
      <c r="G47" s="53">
        <v>0</v>
      </c>
      <c r="H47" s="53">
        <v>1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1</v>
      </c>
      <c r="G48" s="53">
        <v>0</v>
      </c>
      <c r="H48" s="53">
        <v>1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20</v>
      </c>
      <c r="F49" s="53">
        <v>0</v>
      </c>
      <c r="G49" s="53">
        <v>0</v>
      </c>
      <c r="H49" s="53">
        <v>4</v>
      </c>
      <c r="I49" s="53">
        <v>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8</v>
      </c>
      <c r="F53" s="53">
        <v>1</v>
      </c>
      <c r="G53" s="53">
        <v>0</v>
      </c>
      <c r="H53" s="53">
        <v>1</v>
      </c>
      <c r="I53" s="53">
        <v>0</v>
      </c>
      <c r="J53" s="53">
        <v>1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6</v>
      </c>
      <c r="C55" s="53">
        <v>7</v>
      </c>
      <c r="D55" s="53">
        <v>0</v>
      </c>
      <c r="E55" s="53">
        <v>98</v>
      </c>
      <c r="F55" s="53">
        <v>0</v>
      </c>
      <c r="G55" s="53">
        <v>31</v>
      </c>
      <c r="H55" s="53">
        <v>21</v>
      </c>
      <c r="I55" s="53">
        <v>13</v>
      </c>
      <c r="J55" s="53">
        <v>9</v>
      </c>
      <c r="K55" s="53">
        <v>7</v>
      </c>
      <c r="L55" s="53">
        <v>7</v>
      </c>
      <c r="M55" s="53">
        <v>1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1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0</v>
      </c>
      <c r="J58" s="53">
        <v>1</v>
      </c>
      <c r="K58" s="53">
        <v>1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0</v>
      </c>
      <c r="G59" s="53">
        <v>0</v>
      </c>
      <c r="H59" s="53">
        <v>0</v>
      </c>
      <c r="I59" s="53">
        <v>0</v>
      </c>
      <c r="J59" s="53">
        <v>1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1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16</v>
      </c>
      <c r="F61" s="53">
        <v>5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1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0</v>
      </c>
      <c r="G62" s="53">
        <v>0</v>
      </c>
      <c r="H62" s="53">
        <v>0</v>
      </c>
      <c r="I62" s="53">
        <v>1</v>
      </c>
      <c r="J62" s="53">
        <v>0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8</v>
      </c>
      <c r="F65" s="53">
        <v>1</v>
      </c>
      <c r="G65" s="53">
        <v>0</v>
      </c>
      <c r="H65" s="53">
        <v>1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6</v>
      </c>
      <c r="F66" s="53">
        <v>2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9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2</v>
      </c>
      <c r="C70" s="53">
        <v>2</v>
      </c>
      <c r="D70" s="53">
        <v>0</v>
      </c>
      <c r="E70" s="53">
        <v>34</v>
      </c>
      <c r="F70" s="53">
        <v>3</v>
      </c>
      <c r="G70" s="53">
        <v>0</v>
      </c>
      <c r="H70" s="53">
        <v>4</v>
      </c>
      <c r="I70" s="53">
        <v>0</v>
      </c>
      <c r="J70" s="53">
        <v>3</v>
      </c>
      <c r="K70" s="53">
        <v>2</v>
      </c>
      <c r="L70" s="53">
        <v>2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53</v>
      </c>
      <c r="F71" s="53">
        <v>3</v>
      </c>
      <c r="G71" s="53">
        <v>1</v>
      </c>
      <c r="H71" s="53">
        <v>2</v>
      </c>
      <c r="I71" s="53">
        <v>0</v>
      </c>
      <c r="J71" s="53">
        <v>1</v>
      </c>
      <c r="K71" s="53">
        <v>2</v>
      </c>
      <c r="L71" s="53">
        <v>1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26</v>
      </c>
      <c r="F72" s="53">
        <v>8</v>
      </c>
      <c r="G72" s="53">
        <v>0</v>
      </c>
      <c r="H72" s="53">
        <v>1</v>
      </c>
      <c r="I72" s="53">
        <v>0</v>
      </c>
      <c r="J72" s="53">
        <v>5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123</v>
      </c>
      <c r="F73" s="53">
        <v>8</v>
      </c>
      <c r="G73" s="53">
        <v>5</v>
      </c>
      <c r="H73" s="53">
        <v>7</v>
      </c>
      <c r="I73" s="53">
        <v>0</v>
      </c>
      <c r="J73" s="53">
        <v>8</v>
      </c>
      <c r="K73" s="53">
        <v>2</v>
      </c>
      <c r="L73" s="53">
        <v>3</v>
      </c>
      <c r="M73" s="53">
        <v>2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5</v>
      </c>
      <c r="C74" s="53">
        <v>5</v>
      </c>
      <c r="D74" s="53">
        <v>0</v>
      </c>
      <c r="E74" s="53">
        <v>189</v>
      </c>
      <c r="F74" s="53">
        <v>1</v>
      </c>
      <c r="G74" s="53">
        <v>22</v>
      </c>
      <c r="H74" s="53">
        <v>95</v>
      </c>
      <c r="I74" s="53">
        <v>19</v>
      </c>
      <c r="J74" s="53">
        <v>16</v>
      </c>
      <c r="K74" s="53">
        <v>4</v>
      </c>
      <c r="L74" s="53">
        <v>46</v>
      </c>
      <c r="M74" s="53">
        <v>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109</v>
      </c>
      <c r="F78" s="53">
        <v>3</v>
      </c>
      <c r="G78" s="53">
        <v>6</v>
      </c>
      <c r="H78" s="53">
        <v>22</v>
      </c>
      <c r="I78" s="53">
        <v>1</v>
      </c>
      <c r="J78" s="53">
        <v>15</v>
      </c>
      <c r="K78" s="53">
        <v>5</v>
      </c>
      <c r="L78" s="53">
        <v>5</v>
      </c>
      <c r="M78" s="53">
        <v>2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8</v>
      </c>
      <c r="F80" s="53">
        <v>1</v>
      </c>
      <c r="G80" s="53">
        <v>1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3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1</v>
      </c>
      <c r="G82" s="53">
        <v>0</v>
      </c>
      <c r="H82" s="53">
        <v>0</v>
      </c>
      <c r="I82" s="53">
        <v>1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0</v>
      </c>
      <c r="M83" s="53">
        <v>1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1</v>
      </c>
      <c r="E84" s="53">
        <v>74</v>
      </c>
      <c r="F84" s="53">
        <v>0</v>
      </c>
      <c r="G84" s="53">
        <v>23</v>
      </c>
      <c r="H84" s="53">
        <v>47</v>
      </c>
      <c r="I84" s="53">
        <v>19</v>
      </c>
      <c r="J84" s="53">
        <v>5</v>
      </c>
      <c r="K84" s="53">
        <v>4</v>
      </c>
      <c r="L84" s="53">
        <v>11</v>
      </c>
      <c r="M84" s="53">
        <v>3</v>
      </c>
      <c r="N84" s="53">
        <v>1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0</v>
      </c>
      <c r="H85" s="53">
        <v>1</v>
      </c>
      <c r="I85" s="53">
        <v>0</v>
      </c>
      <c r="J85" s="53">
        <v>4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41</v>
      </c>
      <c r="F87" s="53">
        <v>3</v>
      </c>
      <c r="G87" s="53">
        <v>1</v>
      </c>
      <c r="H87" s="53">
        <v>3</v>
      </c>
      <c r="I87" s="53">
        <v>0</v>
      </c>
      <c r="J87" s="53">
        <v>0</v>
      </c>
      <c r="K87" s="53">
        <v>0</v>
      </c>
      <c r="L87" s="53">
        <v>1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19</v>
      </c>
      <c r="F89" s="53">
        <v>9</v>
      </c>
      <c r="G89" s="53">
        <v>0</v>
      </c>
      <c r="H89" s="53">
        <v>2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99</v>
      </c>
      <c r="F90" s="53">
        <v>0</v>
      </c>
      <c r="G90" s="53">
        <v>7</v>
      </c>
      <c r="H90" s="53">
        <v>9</v>
      </c>
      <c r="I90" s="53">
        <v>0</v>
      </c>
      <c r="J90" s="53">
        <v>5</v>
      </c>
      <c r="K90" s="53">
        <v>2</v>
      </c>
      <c r="L90" s="53">
        <v>6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32</v>
      </c>
      <c r="F91" s="53">
        <v>7</v>
      </c>
      <c r="G91" s="53">
        <v>0</v>
      </c>
      <c r="H91" s="53">
        <v>2</v>
      </c>
      <c r="I91" s="53">
        <v>0</v>
      </c>
      <c r="J91" s="53">
        <v>0</v>
      </c>
      <c r="K91" s="53">
        <v>4</v>
      </c>
      <c r="L91" s="53">
        <v>3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13</v>
      </c>
      <c r="C92" s="53">
        <v>14</v>
      </c>
      <c r="D92" s="53">
        <v>0</v>
      </c>
      <c r="E92" s="53">
        <v>515</v>
      </c>
      <c r="F92" s="53">
        <v>3</v>
      </c>
      <c r="G92" s="53">
        <v>67</v>
      </c>
      <c r="H92" s="53">
        <v>283</v>
      </c>
      <c r="I92" s="53">
        <v>73</v>
      </c>
      <c r="J92" s="53">
        <v>36</v>
      </c>
      <c r="K92" s="53">
        <v>15</v>
      </c>
      <c r="L92" s="53">
        <v>106</v>
      </c>
      <c r="M92" s="53">
        <v>31</v>
      </c>
      <c r="N92" s="53">
        <v>0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130</v>
      </c>
      <c r="F95" s="53">
        <v>1</v>
      </c>
      <c r="G95" s="53">
        <v>9</v>
      </c>
      <c r="H95" s="53">
        <v>31</v>
      </c>
      <c r="I95" s="53">
        <v>2</v>
      </c>
      <c r="J95" s="53">
        <v>9</v>
      </c>
      <c r="K95" s="53">
        <v>2</v>
      </c>
      <c r="L95" s="53">
        <v>9</v>
      </c>
      <c r="M95" s="53">
        <v>6</v>
      </c>
      <c r="N95" s="53">
        <v>0</v>
      </c>
      <c r="O95" s="53">
        <v>1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16</v>
      </c>
      <c r="F97" s="53">
        <v>3</v>
      </c>
      <c r="G97" s="53">
        <v>3</v>
      </c>
      <c r="H97" s="53">
        <v>7</v>
      </c>
      <c r="I97" s="53">
        <v>0</v>
      </c>
      <c r="J97" s="53">
        <v>0</v>
      </c>
      <c r="K97" s="53">
        <v>0</v>
      </c>
      <c r="L97" s="53">
        <v>1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11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1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1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67</v>
      </c>
      <c r="F102" s="53">
        <v>3</v>
      </c>
      <c r="G102" s="53">
        <v>6</v>
      </c>
      <c r="H102" s="53">
        <v>8</v>
      </c>
      <c r="I102" s="53">
        <v>0</v>
      </c>
      <c r="J102" s="53">
        <v>7</v>
      </c>
      <c r="K102" s="53">
        <v>6</v>
      </c>
      <c r="L102" s="53">
        <v>5</v>
      </c>
      <c r="M102" s="53">
        <v>6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18</v>
      </c>
      <c r="F103" s="53">
        <v>0</v>
      </c>
      <c r="G103" s="53">
        <v>0</v>
      </c>
      <c r="H103" s="53">
        <v>4</v>
      </c>
      <c r="I103" s="53">
        <v>2</v>
      </c>
      <c r="J103" s="53">
        <v>5</v>
      </c>
      <c r="K103" s="53">
        <v>0</v>
      </c>
      <c r="L103" s="53">
        <v>2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3</v>
      </c>
      <c r="H105" s="53">
        <v>2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1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4</v>
      </c>
      <c r="F107" s="53">
        <v>0</v>
      </c>
      <c r="G107" s="53">
        <v>0</v>
      </c>
      <c r="H107" s="53">
        <v>1</v>
      </c>
      <c r="I107" s="53">
        <v>0</v>
      </c>
      <c r="J107" s="53">
        <v>1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10</v>
      </c>
      <c r="D108" s="53">
        <v>0</v>
      </c>
      <c r="E108" s="53">
        <v>529</v>
      </c>
      <c r="F108" s="53">
        <v>4</v>
      </c>
      <c r="G108" s="53">
        <v>146</v>
      </c>
      <c r="H108" s="53">
        <v>202</v>
      </c>
      <c r="I108" s="53">
        <v>57</v>
      </c>
      <c r="J108" s="53">
        <v>61</v>
      </c>
      <c r="K108" s="53">
        <v>36</v>
      </c>
      <c r="L108" s="53">
        <v>28</v>
      </c>
      <c r="M108" s="53">
        <v>27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4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2</v>
      </c>
      <c r="G110" s="53">
        <v>0</v>
      </c>
      <c r="H110" s="53">
        <v>0</v>
      </c>
      <c r="I110" s="53">
        <v>1</v>
      </c>
      <c r="J110" s="53">
        <v>1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1</v>
      </c>
      <c r="E112" s="53">
        <v>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1</v>
      </c>
      <c r="O112" s="53">
        <v>0</v>
      </c>
    </row>
    <row r="113" spans="1:15" x14ac:dyDescent="0.25">
      <c r="A113" s="57" t="s">
        <v>118</v>
      </c>
      <c r="B113" s="53">
        <v>1</v>
      </c>
      <c r="C113" s="53">
        <v>2</v>
      </c>
      <c r="D113" s="53">
        <v>0</v>
      </c>
      <c r="E113" s="53">
        <v>7</v>
      </c>
      <c r="F113" s="53">
        <v>1</v>
      </c>
      <c r="G113" s="53">
        <v>1</v>
      </c>
      <c r="H113" s="53">
        <v>4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13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1</v>
      </c>
      <c r="L114" s="53">
        <v>0</v>
      </c>
      <c r="M114" s="53">
        <v>2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1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37</v>
      </c>
      <c r="F116" s="53">
        <v>1</v>
      </c>
      <c r="G116" s="53">
        <v>0</v>
      </c>
      <c r="H116" s="53">
        <v>5</v>
      </c>
      <c r="I116" s="53">
        <v>0</v>
      </c>
      <c r="J116" s="53">
        <v>1</v>
      </c>
      <c r="K116" s="53">
        <v>1</v>
      </c>
      <c r="L116" s="53">
        <v>13</v>
      </c>
      <c r="M116" s="53">
        <v>13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1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20</v>
      </c>
      <c r="F119" s="53">
        <v>4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54</v>
      </c>
      <c r="F121" s="53">
        <v>1</v>
      </c>
      <c r="G121" s="53">
        <v>9</v>
      </c>
      <c r="H121" s="53">
        <v>12</v>
      </c>
      <c r="I121" s="53">
        <v>1</v>
      </c>
      <c r="J121" s="53">
        <v>3</v>
      </c>
      <c r="K121" s="53">
        <v>2</v>
      </c>
      <c r="L121" s="53">
        <v>7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8</v>
      </c>
      <c r="F122" s="53">
        <v>2</v>
      </c>
      <c r="G122" s="53">
        <v>0</v>
      </c>
      <c r="H122" s="53">
        <v>0</v>
      </c>
      <c r="I122" s="53">
        <v>0</v>
      </c>
      <c r="J122" s="53">
        <v>0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2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1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1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4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8</v>
      </c>
      <c r="F130" s="53">
        <v>4</v>
      </c>
      <c r="G130" s="53">
        <v>3</v>
      </c>
      <c r="H130" s="53">
        <v>3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3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4</v>
      </c>
      <c r="H134" s="53">
        <v>0</v>
      </c>
      <c r="I134" s="53">
        <v>0</v>
      </c>
      <c r="J134" s="53">
        <v>1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2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79</v>
      </c>
      <c r="F137" s="53">
        <v>2</v>
      </c>
      <c r="G137" s="53">
        <v>6</v>
      </c>
      <c r="H137" s="53">
        <v>26</v>
      </c>
      <c r="I137" s="53">
        <v>4</v>
      </c>
      <c r="J137" s="53">
        <v>8</v>
      </c>
      <c r="K137" s="53">
        <v>4</v>
      </c>
      <c r="L137" s="53">
        <v>2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1</v>
      </c>
      <c r="G138" s="53">
        <v>1</v>
      </c>
      <c r="H138" s="53">
        <v>0</v>
      </c>
      <c r="I138" s="53">
        <v>0</v>
      </c>
      <c r="J138" s="53">
        <v>0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11</v>
      </c>
      <c r="F139" s="53">
        <v>1</v>
      </c>
      <c r="G139" s="53">
        <v>2</v>
      </c>
      <c r="H139" s="53">
        <v>0</v>
      </c>
      <c r="I139" s="53">
        <v>0</v>
      </c>
      <c r="J139" s="53">
        <v>0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5</v>
      </c>
      <c r="F140" s="53">
        <v>2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7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9</v>
      </c>
      <c r="F144" s="53">
        <v>0</v>
      </c>
      <c r="G144" s="53">
        <v>3</v>
      </c>
      <c r="H144" s="53">
        <v>2</v>
      </c>
      <c r="I144" s="53">
        <v>2</v>
      </c>
      <c r="J144" s="53">
        <v>1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13</v>
      </c>
      <c r="F147" s="53">
        <v>1</v>
      </c>
      <c r="G147" s="53">
        <v>1</v>
      </c>
      <c r="H147" s="53">
        <v>0</v>
      </c>
      <c r="I147" s="53">
        <v>0</v>
      </c>
      <c r="J147" s="53">
        <v>0</v>
      </c>
      <c r="K147" s="53">
        <v>3</v>
      </c>
      <c r="L147" s="53">
        <v>1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47</v>
      </c>
      <c r="F148" s="53">
        <v>4</v>
      </c>
      <c r="G148" s="53">
        <v>3</v>
      </c>
      <c r="H148" s="53">
        <v>1</v>
      </c>
      <c r="I148" s="53">
        <v>0</v>
      </c>
      <c r="J148" s="53">
        <v>6</v>
      </c>
      <c r="K148" s="53">
        <v>8</v>
      </c>
      <c r="L148" s="53">
        <v>4</v>
      </c>
      <c r="M148" s="53">
        <v>5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48</v>
      </c>
      <c r="F153" s="53">
        <v>2</v>
      </c>
      <c r="G153" s="53">
        <v>3</v>
      </c>
      <c r="H153" s="53">
        <v>5</v>
      </c>
      <c r="I153" s="53">
        <v>0</v>
      </c>
      <c r="J153" s="53">
        <v>5</v>
      </c>
      <c r="K153" s="53">
        <v>1</v>
      </c>
      <c r="L153" s="53">
        <v>10</v>
      </c>
      <c r="M153" s="53">
        <v>4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43</v>
      </c>
      <c r="F154" s="53">
        <v>1</v>
      </c>
      <c r="G154" s="53">
        <v>2</v>
      </c>
      <c r="H154" s="53">
        <v>0</v>
      </c>
      <c r="I154" s="53">
        <v>0</v>
      </c>
      <c r="J154" s="53">
        <v>5</v>
      </c>
      <c r="K154" s="53">
        <v>6</v>
      </c>
      <c r="L154" s="53">
        <v>6</v>
      </c>
      <c r="M154" s="53">
        <v>3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52</v>
      </c>
      <c r="F155" s="53">
        <v>4</v>
      </c>
      <c r="G155" s="53">
        <v>1</v>
      </c>
      <c r="H155" s="53">
        <v>1</v>
      </c>
      <c r="I155" s="53">
        <v>0</v>
      </c>
      <c r="J155" s="53">
        <v>1</v>
      </c>
      <c r="K155" s="53">
        <v>4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15</v>
      </c>
      <c r="F157" s="53">
        <v>3</v>
      </c>
      <c r="G157" s="53">
        <v>0</v>
      </c>
      <c r="H157" s="53">
        <v>0</v>
      </c>
      <c r="I157" s="53">
        <v>0</v>
      </c>
      <c r="J157" s="53">
        <v>0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7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177</v>
      </c>
      <c r="F160" s="53">
        <v>0</v>
      </c>
      <c r="G160" s="53">
        <v>32</v>
      </c>
      <c r="H160" s="53">
        <v>26</v>
      </c>
      <c r="I160" s="53">
        <v>1</v>
      </c>
      <c r="J160" s="53">
        <v>18</v>
      </c>
      <c r="K160" s="53">
        <v>9</v>
      </c>
      <c r="L160" s="53">
        <v>15</v>
      </c>
      <c r="M160" s="53">
        <v>2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6</v>
      </c>
      <c r="F161" s="53">
        <v>2</v>
      </c>
      <c r="G161" s="53">
        <v>1</v>
      </c>
      <c r="H161" s="53">
        <v>0</v>
      </c>
      <c r="I161" s="53">
        <v>0</v>
      </c>
      <c r="J161" s="53">
        <v>1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0</v>
      </c>
      <c r="G162" s="53">
        <v>1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5</v>
      </c>
      <c r="F166" s="53">
        <v>1</v>
      </c>
      <c r="G166" s="53">
        <v>1</v>
      </c>
      <c r="H166" s="53">
        <v>1</v>
      </c>
      <c r="I166" s="53">
        <v>0</v>
      </c>
      <c r="J166" s="53">
        <v>0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1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30</v>
      </c>
      <c r="F168" s="53">
        <v>1</v>
      </c>
      <c r="G168" s="53">
        <v>3</v>
      </c>
      <c r="H168" s="53">
        <v>18</v>
      </c>
      <c r="I168" s="53">
        <v>7</v>
      </c>
      <c r="J168" s="53">
        <v>4</v>
      </c>
      <c r="K168" s="53">
        <v>0</v>
      </c>
      <c r="L168" s="53">
        <v>6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161</v>
      </c>
      <c r="F169" s="53">
        <v>0</v>
      </c>
      <c r="G169" s="53">
        <v>9</v>
      </c>
      <c r="H169" s="53">
        <v>51</v>
      </c>
      <c r="I169" s="53">
        <v>8</v>
      </c>
      <c r="J169" s="53">
        <v>4</v>
      </c>
      <c r="K169" s="53">
        <v>4</v>
      </c>
      <c r="L169" s="53">
        <v>15</v>
      </c>
      <c r="M169" s="53">
        <v>7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39</v>
      </c>
      <c r="F170" s="53">
        <v>0</v>
      </c>
      <c r="G170" s="53">
        <v>0</v>
      </c>
      <c r="H170" s="53">
        <v>8</v>
      </c>
      <c r="I170" s="53">
        <v>0</v>
      </c>
      <c r="J170" s="53">
        <v>4</v>
      </c>
      <c r="K170" s="53">
        <v>2</v>
      </c>
      <c r="L170" s="53">
        <v>7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76</v>
      </c>
      <c r="F174" s="53">
        <v>1</v>
      </c>
      <c r="G174" s="53">
        <v>18</v>
      </c>
      <c r="H174" s="53">
        <v>18</v>
      </c>
      <c r="I174" s="53">
        <v>4</v>
      </c>
      <c r="J174" s="53">
        <v>5</v>
      </c>
      <c r="K174" s="53">
        <v>2</v>
      </c>
      <c r="L174" s="53">
        <v>1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8</v>
      </c>
      <c r="F175" s="53">
        <v>0</v>
      </c>
      <c r="G175" s="53">
        <v>1</v>
      </c>
      <c r="H175" s="53">
        <v>0</v>
      </c>
      <c r="I175" s="53">
        <v>0</v>
      </c>
      <c r="J175" s="53">
        <v>0</v>
      </c>
      <c r="K175" s="53">
        <v>2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7</v>
      </c>
      <c r="F178" s="53">
        <v>0</v>
      </c>
      <c r="G178" s="53">
        <v>3</v>
      </c>
      <c r="H178" s="53">
        <v>0</v>
      </c>
      <c r="I178" s="53">
        <v>0</v>
      </c>
      <c r="J178" s="53">
        <v>1</v>
      </c>
      <c r="K178" s="53">
        <v>0</v>
      </c>
      <c r="L178" s="53">
        <v>3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11</v>
      </c>
      <c r="F179" s="53">
        <v>0</v>
      </c>
      <c r="G179" s="53">
        <v>4</v>
      </c>
      <c r="H179" s="53">
        <v>6</v>
      </c>
      <c r="I179" s="53">
        <v>4</v>
      </c>
      <c r="J179" s="53">
        <v>7</v>
      </c>
      <c r="K179" s="53">
        <v>1</v>
      </c>
      <c r="L179" s="53">
        <v>4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12</v>
      </c>
      <c r="F181" s="53">
        <v>5</v>
      </c>
      <c r="G181" s="53">
        <v>3</v>
      </c>
      <c r="H181" s="53">
        <v>0</v>
      </c>
      <c r="I181" s="53">
        <v>0</v>
      </c>
      <c r="J181" s="53">
        <v>1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1</v>
      </c>
      <c r="G182" s="53">
        <v>0</v>
      </c>
      <c r="H182" s="53">
        <v>1</v>
      </c>
      <c r="I182" s="53">
        <v>0</v>
      </c>
      <c r="J182" s="53">
        <v>1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0</v>
      </c>
      <c r="G184" s="53">
        <v>1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21</v>
      </c>
      <c r="F185" s="53">
        <v>1</v>
      </c>
      <c r="G185" s="53">
        <v>2</v>
      </c>
      <c r="H185" s="53">
        <v>0</v>
      </c>
      <c r="I185" s="53">
        <v>0</v>
      </c>
      <c r="J185" s="53">
        <v>2</v>
      </c>
      <c r="K185" s="53">
        <v>1</v>
      </c>
      <c r="L185" s="53">
        <v>10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1</v>
      </c>
      <c r="C186" s="53">
        <v>1</v>
      </c>
      <c r="D186" s="53">
        <v>0</v>
      </c>
      <c r="E186" s="53">
        <v>22</v>
      </c>
      <c r="F186" s="53">
        <v>0</v>
      </c>
      <c r="G186" s="53">
        <v>6</v>
      </c>
      <c r="H186" s="53">
        <v>7</v>
      </c>
      <c r="I186" s="53">
        <v>5</v>
      </c>
      <c r="J186" s="53">
        <v>1</v>
      </c>
      <c r="K186" s="53">
        <v>0</v>
      </c>
      <c r="L186" s="53">
        <v>2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3</v>
      </c>
      <c r="G187" s="53">
        <v>1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8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13</v>
      </c>
      <c r="F189" s="53">
        <v>0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0</v>
      </c>
      <c r="H191" s="53">
        <v>1</v>
      </c>
      <c r="I191" s="53">
        <v>0</v>
      </c>
      <c r="J191" s="53">
        <v>3</v>
      </c>
      <c r="K191" s="53">
        <v>1</v>
      </c>
      <c r="L191" s="53">
        <v>2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25</v>
      </c>
      <c r="F192" s="53">
        <v>0</v>
      </c>
      <c r="G192" s="53">
        <v>3</v>
      </c>
      <c r="H192" s="53">
        <v>1</v>
      </c>
      <c r="I192" s="53">
        <v>0</v>
      </c>
      <c r="J192" s="53">
        <v>1</v>
      </c>
      <c r="K192" s="53">
        <v>2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13</v>
      </c>
      <c r="F193" s="53">
        <v>6</v>
      </c>
      <c r="G193" s="53">
        <v>0</v>
      </c>
      <c r="H193" s="53">
        <v>2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1</v>
      </c>
      <c r="C194" s="53">
        <v>1</v>
      </c>
      <c r="D194" s="53">
        <v>0</v>
      </c>
      <c r="E194" s="53">
        <v>58</v>
      </c>
      <c r="F194" s="53">
        <v>0</v>
      </c>
      <c r="G194" s="53">
        <v>1</v>
      </c>
      <c r="H194" s="53">
        <v>5</v>
      </c>
      <c r="I194" s="53">
        <v>0</v>
      </c>
      <c r="J194" s="53">
        <v>10</v>
      </c>
      <c r="K194" s="53">
        <v>4</v>
      </c>
      <c r="L194" s="53">
        <v>2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18</v>
      </c>
      <c r="C197" s="53">
        <v>21</v>
      </c>
      <c r="D197" s="53">
        <v>0</v>
      </c>
      <c r="E197" s="53">
        <v>318</v>
      </c>
      <c r="F197" s="53">
        <v>11</v>
      </c>
      <c r="G197" s="53">
        <v>53</v>
      </c>
      <c r="H197" s="53">
        <v>149</v>
      </c>
      <c r="I197" s="53">
        <v>64</v>
      </c>
      <c r="J197" s="53">
        <v>46</v>
      </c>
      <c r="K197" s="53">
        <v>19</v>
      </c>
      <c r="L197" s="53">
        <v>35</v>
      </c>
      <c r="M197" s="53">
        <v>27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2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89</v>
      </c>
      <c r="F199" s="53">
        <v>2</v>
      </c>
      <c r="G199" s="53">
        <v>13</v>
      </c>
      <c r="H199" s="53">
        <v>25</v>
      </c>
      <c r="I199" s="53">
        <v>4</v>
      </c>
      <c r="J199" s="53">
        <v>9</v>
      </c>
      <c r="K199" s="53">
        <v>6</v>
      </c>
      <c r="L199" s="53">
        <v>9</v>
      </c>
      <c r="M199" s="53">
        <v>5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29</v>
      </c>
      <c r="F200" s="53">
        <v>1</v>
      </c>
      <c r="G200" s="53">
        <v>2</v>
      </c>
      <c r="H200" s="53">
        <v>1</v>
      </c>
      <c r="I200" s="53">
        <v>0</v>
      </c>
      <c r="J200" s="53">
        <v>4</v>
      </c>
      <c r="K200" s="53">
        <v>1</v>
      </c>
      <c r="L200" s="53">
        <v>3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11</v>
      </c>
      <c r="F201" s="53">
        <v>2</v>
      </c>
      <c r="G201" s="53">
        <v>0</v>
      </c>
      <c r="H201" s="53">
        <v>1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8</v>
      </c>
      <c r="F203" s="53">
        <v>3</v>
      </c>
      <c r="G203" s="53">
        <v>0</v>
      </c>
      <c r="H203" s="53">
        <v>1</v>
      </c>
      <c r="I203" s="53">
        <v>0</v>
      </c>
      <c r="J203" s="53">
        <v>0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3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23</v>
      </c>
      <c r="F205" s="53">
        <v>0</v>
      </c>
      <c r="G205" s="53">
        <v>0</v>
      </c>
      <c r="H205" s="53">
        <v>0</v>
      </c>
      <c r="I205" s="53">
        <v>0</v>
      </c>
      <c r="J205" s="53">
        <v>4</v>
      </c>
      <c r="K205" s="53">
        <v>1</v>
      </c>
      <c r="L205" s="53">
        <v>5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0</v>
      </c>
      <c r="G210" s="53">
        <v>1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6</v>
      </c>
      <c r="F211" s="53">
        <v>0</v>
      </c>
      <c r="G211" s="53">
        <v>1</v>
      </c>
      <c r="H211" s="53">
        <v>0</v>
      </c>
      <c r="I211" s="53">
        <v>0</v>
      </c>
      <c r="J211" s="53">
        <v>1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14</v>
      </c>
      <c r="F212" s="53">
        <v>3</v>
      </c>
      <c r="G212" s="53">
        <v>1</v>
      </c>
      <c r="H212" s="53">
        <v>1</v>
      </c>
      <c r="I212" s="53">
        <v>0</v>
      </c>
      <c r="J212" s="53">
        <v>5</v>
      </c>
      <c r="K212" s="53">
        <v>1</v>
      </c>
      <c r="L212" s="53">
        <v>0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39</v>
      </c>
      <c r="F213" s="53">
        <v>0</v>
      </c>
      <c r="G213" s="53">
        <v>2</v>
      </c>
      <c r="H213" s="53">
        <v>7</v>
      </c>
      <c r="I213" s="53">
        <v>3</v>
      </c>
      <c r="J213" s="53">
        <v>7</v>
      </c>
      <c r="K213" s="53">
        <v>1</v>
      </c>
      <c r="L213" s="53">
        <v>8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105</v>
      </c>
      <c r="F214" s="53">
        <v>3</v>
      </c>
      <c r="G214" s="53">
        <v>10</v>
      </c>
      <c r="H214" s="53">
        <v>21</v>
      </c>
      <c r="I214" s="53">
        <v>1</v>
      </c>
      <c r="J214" s="53">
        <v>9</v>
      </c>
      <c r="K214" s="53">
        <v>3</v>
      </c>
      <c r="L214" s="53">
        <v>3</v>
      </c>
      <c r="M214" s="53">
        <v>4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1</v>
      </c>
      <c r="C215" s="53">
        <v>1</v>
      </c>
      <c r="D215" s="53">
        <v>0</v>
      </c>
      <c r="E215" s="53">
        <v>5</v>
      </c>
      <c r="F215" s="53">
        <v>1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97</v>
      </c>
      <c r="F216" s="53">
        <v>0</v>
      </c>
      <c r="G216" s="53">
        <v>6</v>
      </c>
      <c r="H216" s="53">
        <v>4</v>
      </c>
      <c r="I216" s="53">
        <v>3</v>
      </c>
      <c r="J216" s="53">
        <v>8</v>
      </c>
      <c r="K216" s="53">
        <v>1</v>
      </c>
      <c r="L216" s="53">
        <v>3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2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9</v>
      </c>
      <c r="F220" s="53">
        <v>0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</v>
      </c>
      <c r="F222" s="53">
        <v>0</v>
      </c>
      <c r="G222" s="53">
        <v>1</v>
      </c>
      <c r="H222" s="53">
        <v>1</v>
      </c>
      <c r="I222" s="53">
        <v>0</v>
      </c>
      <c r="J222" s="53">
        <v>0</v>
      </c>
      <c r="K222" s="53">
        <v>0</v>
      </c>
      <c r="L222" s="53">
        <v>4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7</v>
      </c>
      <c r="F223" s="53">
        <v>2</v>
      </c>
      <c r="G223" s="53">
        <v>0</v>
      </c>
      <c r="H223" s="53">
        <v>2</v>
      </c>
      <c r="I223" s="53">
        <v>0</v>
      </c>
      <c r="J223" s="53">
        <v>0</v>
      </c>
      <c r="K223" s="53">
        <v>0</v>
      </c>
      <c r="L223" s="53">
        <v>1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6</v>
      </c>
      <c r="F224" s="53">
        <v>6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35</v>
      </c>
      <c r="F226" s="53">
        <v>2</v>
      </c>
      <c r="G226" s="53">
        <v>1</v>
      </c>
      <c r="H226" s="53">
        <v>3</v>
      </c>
      <c r="I226" s="53">
        <v>0</v>
      </c>
      <c r="J226" s="53">
        <v>1</v>
      </c>
      <c r="K226" s="53">
        <v>6</v>
      </c>
      <c r="L226" s="53">
        <v>3</v>
      </c>
      <c r="M226" s="53">
        <v>6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1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15</v>
      </c>
      <c r="F230" s="53">
        <v>0</v>
      </c>
      <c r="G230" s="53">
        <v>2</v>
      </c>
      <c r="H230" s="53">
        <v>3</v>
      </c>
      <c r="I230" s="53">
        <v>2</v>
      </c>
      <c r="J230" s="53">
        <v>2</v>
      </c>
      <c r="K230" s="53">
        <v>1</v>
      </c>
      <c r="L230" s="53">
        <v>6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1</v>
      </c>
      <c r="I233" s="53">
        <v>0</v>
      </c>
      <c r="J233" s="53">
        <v>0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33</v>
      </c>
      <c r="F234" s="53">
        <v>6</v>
      </c>
      <c r="G234" s="53">
        <v>2</v>
      </c>
      <c r="H234" s="53">
        <v>1</v>
      </c>
      <c r="I234" s="53">
        <v>0</v>
      </c>
      <c r="J234" s="53">
        <v>0</v>
      </c>
      <c r="K234" s="53">
        <v>2</v>
      </c>
      <c r="L234" s="53">
        <v>3</v>
      </c>
      <c r="M234" s="53">
        <v>2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12</v>
      </c>
      <c r="F235" s="53">
        <v>2</v>
      </c>
      <c r="G235" s="53">
        <v>0</v>
      </c>
      <c r="H235" s="53">
        <v>1</v>
      </c>
      <c r="I235" s="53">
        <v>1</v>
      </c>
      <c r="J235" s="53">
        <v>1</v>
      </c>
      <c r="K235" s="53">
        <v>3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7</v>
      </c>
      <c r="F237" s="53">
        <v>4</v>
      </c>
      <c r="G237" s="53">
        <v>1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0</v>
      </c>
      <c r="F238" s="53">
        <v>0</v>
      </c>
      <c r="G238" s="53">
        <v>1</v>
      </c>
      <c r="H238" s="53">
        <v>1</v>
      </c>
      <c r="I238" s="53">
        <v>0</v>
      </c>
      <c r="J238" s="53">
        <v>1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23</v>
      </c>
      <c r="F239" s="53">
        <v>1</v>
      </c>
      <c r="G239" s="53">
        <v>1</v>
      </c>
      <c r="H239" s="53">
        <v>2</v>
      </c>
      <c r="I239" s="53">
        <v>0</v>
      </c>
      <c r="J239" s="53">
        <v>3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5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0</v>
      </c>
      <c r="H241" s="53">
        <v>1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56</v>
      </c>
      <c r="F242" s="53">
        <v>6</v>
      </c>
      <c r="G242" s="53">
        <v>3</v>
      </c>
      <c r="H242" s="53">
        <v>1</v>
      </c>
      <c r="I242" s="53">
        <v>0</v>
      </c>
      <c r="J242" s="53">
        <v>6</v>
      </c>
      <c r="K242" s="53">
        <v>5</v>
      </c>
      <c r="L242" s="53">
        <v>0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6</v>
      </c>
      <c r="C244" s="53">
        <v>7</v>
      </c>
      <c r="D244" s="53">
        <v>0</v>
      </c>
      <c r="E244" s="53">
        <v>94</v>
      </c>
      <c r="F244" s="53">
        <v>0</v>
      </c>
      <c r="G244" s="53">
        <v>14</v>
      </c>
      <c r="H244" s="53">
        <v>26</v>
      </c>
      <c r="I244" s="53">
        <v>3</v>
      </c>
      <c r="J244" s="53">
        <v>10</v>
      </c>
      <c r="K244" s="53">
        <v>11</v>
      </c>
      <c r="L244" s="53">
        <v>13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1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1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1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1</v>
      </c>
      <c r="G251" s="53">
        <v>1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3</v>
      </c>
      <c r="F252" s="53">
        <v>1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2</v>
      </c>
      <c r="G253" s="53">
        <v>1</v>
      </c>
      <c r="H253" s="53">
        <v>0</v>
      </c>
      <c r="I253" s="53">
        <v>0</v>
      </c>
      <c r="J253" s="53">
        <v>1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1</v>
      </c>
      <c r="G254" s="53">
        <v>0</v>
      </c>
      <c r="H254" s="53">
        <v>1</v>
      </c>
      <c r="I254" s="53">
        <v>1</v>
      </c>
      <c r="J254" s="53">
        <v>1</v>
      </c>
      <c r="K254" s="53">
        <v>0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33</v>
      </c>
      <c r="F256" s="53">
        <v>0</v>
      </c>
      <c r="G256" s="53">
        <v>4</v>
      </c>
      <c r="H256" s="53">
        <v>4</v>
      </c>
      <c r="I256" s="53">
        <v>2</v>
      </c>
      <c r="J256" s="53">
        <v>7</v>
      </c>
      <c r="K256" s="53">
        <v>3</v>
      </c>
      <c r="L256" s="53">
        <v>5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1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1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3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1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3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3</v>
      </c>
      <c r="F265" s="53">
        <v>1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4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11</v>
      </c>
      <c r="F267" s="53">
        <v>0</v>
      </c>
      <c r="G267" s="53">
        <v>1</v>
      </c>
      <c r="H267" s="53">
        <v>1</v>
      </c>
      <c r="I267" s="53">
        <v>1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2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0</v>
      </c>
      <c r="G269" s="53">
        <v>0</v>
      </c>
      <c r="H269" s="53">
        <v>0</v>
      </c>
      <c r="I269" s="53">
        <v>0</v>
      </c>
      <c r="J269" s="53">
        <v>2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146</v>
      </c>
      <c r="F271" s="53">
        <v>9</v>
      </c>
      <c r="G271" s="53">
        <v>11</v>
      </c>
      <c r="H271" s="53">
        <v>18</v>
      </c>
      <c r="I271" s="53">
        <v>3</v>
      </c>
      <c r="J271" s="53">
        <v>10</v>
      </c>
      <c r="K271" s="53">
        <v>2</v>
      </c>
      <c r="L271" s="53">
        <v>34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6</v>
      </c>
      <c r="F274" s="53">
        <v>4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8</v>
      </c>
      <c r="F275" s="53">
        <v>1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17</v>
      </c>
      <c r="F276" s="53">
        <v>6</v>
      </c>
      <c r="G276" s="53">
        <v>0</v>
      </c>
      <c r="H276" s="53">
        <v>1</v>
      </c>
      <c r="I276" s="53">
        <v>0</v>
      </c>
      <c r="J276" s="53">
        <v>1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3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1</v>
      </c>
      <c r="H278" s="53">
        <v>0</v>
      </c>
      <c r="I278" s="53">
        <v>0</v>
      </c>
      <c r="J278" s="53">
        <v>0</v>
      </c>
      <c r="K278" s="53">
        <v>2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6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2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16</v>
      </c>
      <c r="F280" s="53">
        <v>0</v>
      </c>
      <c r="G280" s="53">
        <v>1</v>
      </c>
      <c r="H280" s="53">
        <v>1</v>
      </c>
      <c r="I280" s="53">
        <v>0</v>
      </c>
      <c r="J280" s="53">
        <v>0</v>
      </c>
      <c r="K280" s="53">
        <v>1</v>
      </c>
      <c r="L280" s="53">
        <v>3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12</v>
      </c>
      <c r="F282" s="53">
        <v>0</v>
      </c>
      <c r="G282" s="53">
        <v>3</v>
      </c>
      <c r="H282" s="53">
        <v>0</v>
      </c>
      <c r="I282" s="53">
        <v>0</v>
      </c>
      <c r="J282" s="53">
        <v>2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1</v>
      </c>
      <c r="G283" s="53">
        <v>1</v>
      </c>
      <c r="H283" s="53">
        <v>0</v>
      </c>
      <c r="I283" s="53">
        <v>0</v>
      </c>
      <c r="J283" s="53">
        <v>0</v>
      </c>
      <c r="K283" s="53">
        <v>2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6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1</v>
      </c>
      <c r="G285" s="53">
        <v>0</v>
      </c>
      <c r="H285" s="53">
        <v>0</v>
      </c>
      <c r="I285" s="53">
        <v>1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1</v>
      </c>
      <c r="G289" s="53">
        <v>0</v>
      </c>
      <c r="H289" s="53">
        <v>1</v>
      </c>
      <c r="I289" s="53">
        <v>0</v>
      </c>
      <c r="J289" s="53">
        <v>2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20</v>
      </c>
      <c r="F290" s="53">
        <v>0</v>
      </c>
      <c r="G290" s="53">
        <v>0</v>
      </c>
      <c r="H290" s="53">
        <v>5</v>
      </c>
      <c r="I290" s="53">
        <v>2</v>
      </c>
      <c r="J290" s="53">
        <v>2</v>
      </c>
      <c r="K290" s="53">
        <v>2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1</v>
      </c>
      <c r="G292" s="53">
        <v>0</v>
      </c>
      <c r="H292" s="53">
        <v>1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16</v>
      </c>
      <c r="F293" s="53">
        <v>0</v>
      </c>
      <c r="G293" s="53">
        <v>0</v>
      </c>
      <c r="H293" s="53">
        <v>3</v>
      </c>
      <c r="I293" s="53">
        <v>0</v>
      </c>
      <c r="J293" s="53">
        <v>3</v>
      </c>
      <c r="K293" s="53">
        <v>0</v>
      </c>
      <c r="L293" s="53">
        <v>4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24</v>
      </c>
      <c r="F294" s="53">
        <v>1</v>
      </c>
      <c r="G294" s="53">
        <v>1</v>
      </c>
      <c r="H294" s="53">
        <v>3</v>
      </c>
      <c r="I294" s="53">
        <v>0</v>
      </c>
      <c r="J294" s="53">
        <v>6</v>
      </c>
      <c r="K294" s="53">
        <v>0</v>
      </c>
      <c r="L294" s="53">
        <v>1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5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1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43</v>
      </c>
      <c r="F297" s="53">
        <v>3</v>
      </c>
      <c r="G297" s="53">
        <v>1</v>
      </c>
      <c r="H297" s="53">
        <v>2</v>
      </c>
      <c r="I297" s="53">
        <v>2</v>
      </c>
      <c r="J297" s="53">
        <v>2</v>
      </c>
      <c r="K297" s="53">
        <v>0</v>
      </c>
      <c r="L297" s="53">
        <v>4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6</v>
      </c>
      <c r="F298" s="53">
        <v>0</v>
      </c>
      <c r="G298" s="53">
        <v>0</v>
      </c>
      <c r="H298" s="53">
        <v>0</v>
      </c>
      <c r="I298" s="53">
        <v>0</v>
      </c>
      <c r="J298" s="53">
        <v>1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8</v>
      </c>
      <c r="D300" s="53">
        <v>0</v>
      </c>
      <c r="E300" s="53">
        <v>373</v>
      </c>
      <c r="F300" s="53">
        <v>2</v>
      </c>
      <c r="G300" s="53">
        <v>123</v>
      </c>
      <c r="H300" s="53">
        <v>241</v>
      </c>
      <c r="I300" s="53">
        <v>87</v>
      </c>
      <c r="J300" s="53">
        <v>54</v>
      </c>
      <c r="K300" s="53">
        <v>28</v>
      </c>
      <c r="L300" s="53">
        <v>43</v>
      </c>
      <c r="M300" s="53">
        <v>20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5</v>
      </c>
      <c r="C304" s="53">
        <v>6</v>
      </c>
      <c r="D304" s="53">
        <v>0</v>
      </c>
      <c r="E304" s="53">
        <v>78</v>
      </c>
      <c r="F304" s="53">
        <v>4</v>
      </c>
      <c r="G304" s="53">
        <v>8</v>
      </c>
      <c r="H304" s="53">
        <v>4</v>
      </c>
      <c r="I304" s="53">
        <v>2</v>
      </c>
      <c r="J304" s="53">
        <v>3</v>
      </c>
      <c r="K304" s="53">
        <v>1</v>
      </c>
      <c r="L304" s="53">
        <v>22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7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2</v>
      </c>
      <c r="C306" s="53">
        <v>2</v>
      </c>
      <c r="D306" s="53">
        <v>0</v>
      </c>
      <c r="E306" s="53">
        <v>23</v>
      </c>
      <c r="F306" s="53">
        <v>1</v>
      </c>
      <c r="G306" s="53">
        <v>2</v>
      </c>
      <c r="H306" s="53">
        <v>2</v>
      </c>
      <c r="I306" s="53">
        <v>0</v>
      </c>
      <c r="J306" s="53">
        <v>0</v>
      </c>
      <c r="K306" s="53">
        <v>3</v>
      </c>
      <c r="L306" s="53">
        <v>3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28</v>
      </c>
      <c r="F307" s="53">
        <v>2</v>
      </c>
      <c r="G307" s="53">
        <v>4</v>
      </c>
      <c r="H307" s="53">
        <v>1</v>
      </c>
      <c r="I307" s="53">
        <v>0</v>
      </c>
      <c r="J307" s="53">
        <v>2</v>
      </c>
      <c r="K307" s="53">
        <v>3</v>
      </c>
      <c r="L307" s="53">
        <v>4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35</v>
      </c>
      <c r="F309" s="53">
        <v>2</v>
      </c>
      <c r="G309" s="53">
        <v>1</v>
      </c>
      <c r="H309" s="53">
        <v>0</v>
      </c>
      <c r="I309" s="53">
        <v>0</v>
      </c>
      <c r="J309" s="53">
        <v>8</v>
      </c>
      <c r="K309" s="53">
        <v>0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12</v>
      </c>
      <c r="F310" s="53">
        <v>2</v>
      </c>
      <c r="G310" s="53">
        <v>1</v>
      </c>
      <c r="H310" s="53">
        <v>1</v>
      </c>
      <c r="I310" s="53">
        <v>1</v>
      </c>
      <c r="J310" s="53">
        <v>0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9</v>
      </c>
      <c r="F312" s="53">
        <v>0</v>
      </c>
      <c r="G312" s="53">
        <v>0</v>
      </c>
      <c r="H312" s="53">
        <v>1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1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67</v>
      </c>
      <c r="F314" s="53">
        <v>3</v>
      </c>
      <c r="G314" s="53">
        <v>7</v>
      </c>
      <c r="H314" s="53">
        <v>21</v>
      </c>
      <c r="I314" s="53">
        <v>1</v>
      </c>
      <c r="J314" s="53">
        <v>4</v>
      </c>
      <c r="K314" s="53">
        <v>1</v>
      </c>
      <c r="L314" s="53">
        <v>5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9</v>
      </c>
      <c r="F315" s="53">
        <v>2</v>
      </c>
      <c r="G315" s="53">
        <v>0</v>
      </c>
      <c r="H315" s="53">
        <v>1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2</v>
      </c>
      <c r="G316" s="53">
        <v>1</v>
      </c>
      <c r="H316" s="53">
        <v>2</v>
      </c>
      <c r="I316" s="53">
        <v>1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2</v>
      </c>
      <c r="C317" s="53">
        <v>2</v>
      </c>
      <c r="D317" s="53">
        <v>0</v>
      </c>
      <c r="E317" s="53">
        <v>203</v>
      </c>
      <c r="F317" s="53">
        <v>2</v>
      </c>
      <c r="G317" s="53">
        <v>32</v>
      </c>
      <c r="H317" s="53">
        <v>91</v>
      </c>
      <c r="I317" s="53">
        <v>17</v>
      </c>
      <c r="J317" s="53">
        <v>25</v>
      </c>
      <c r="K317" s="53">
        <v>25</v>
      </c>
      <c r="L317" s="53">
        <v>20</v>
      </c>
      <c r="M317" s="53">
        <v>8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11</v>
      </c>
      <c r="F319" s="53">
        <v>1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17</v>
      </c>
      <c r="F321" s="53">
        <v>5</v>
      </c>
      <c r="G321" s="53">
        <v>0</v>
      </c>
      <c r="H321" s="53">
        <v>3</v>
      </c>
      <c r="I321" s="53">
        <v>0</v>
      </c>
      <c r="J321" s="53">
        <v>1</v>
      </c>
      <c r="K321" s="53">
        <v>1</v>
      </c>
      <c r="L321" s="53">
        <v>1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1</v>
      </c>
      <c r="H322" s="53">
        <v>0</v>
      </c>
      <c r="I322" s="53">
        <v>0</v>
      </c>
      <c r="J322" s="53">
        <v>0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7</v>
      </c>
      <c r="D323" s="53">
        <v>0</v>
      </c>
      <c r="E323" s="53">
        <v>428</v>
      </c>
      <c r="F323" s="53">
        <v>5</v>
      </c>
      <c r="G323" s="53">
        <v>51</v>
      </c>
      <c r="H323" s="53">
        <v>328</v>
      </c>
      <c r="I323" s="53">
        <v>32</v>
      </c>
      <c r="J323" s="53">
        <v>39</v>
      </c>
      <c r="K323" s="53">
        <v>31</v>
      </c>
      <c r="L323" s="53">
        <v>15</v>
      </c>
      <c r="M323" s="53">
        <v>14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6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5</v>
      </c>
      <c r="F325" s="53">
        <v>1</v>
      </c>
      <c r="G325" s="53">
        <v>1</v>
      </c>
      <c r="H325" s="53">
        <v>0</v>
      </c>
      <c r="I325" s="53">
        <v>1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9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11</v>
      </c>
      <c r="F329" s="53">
        <v>3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16</v>
      </c>
      <c r="F332" s="53">
        <v>3</v>
      </c>
      <c r="G332" s="53">
        <v>1</v>
      </c>
      <c r="H332" s="53">
        <v>1</v>
      </c>
      <c r="I332" s="53">
        <v>0</v>
      </c>
      <c r="J332" s="53">
        <v>2</v>
      </c>
      <c r="K332" s="53">
        <v>2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6</v>
      </c>
      <c r="F333" s="53">
        <v>0</v>
      </c>
      <c r="G333" s="53">
        <v>1</v>
      </c>
      <c r="H333" s="53">
        <v>0</v>
      </c>
      <c r="I333" s="53">
        <v>0</v>
      </c>
      <c r="J333" s="53">
        <v>1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1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3</v>
      </c>
      <c r="D337" s="53">
        <v>0</v>
      </c>
      <c r="E337" s="53">
        <v>43</v>
      </c>
      <c r="F337" s="53">
        <v>2</v>
      </c>
      <c r="G337" s="53">
        <v>12</v>
      </c>
      <c r="H337" s="53">
        <v>16</v>
      </c>
      <c r="I337" s="53">
        <v>3</v>
      </c>
      <c r="J337" s="53">
        <v>8</v>
      </c>
      <c r="K337" s="53">
        <v>2</v>
      </c>
      <c r="L337" s="53">
        <v>5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55</v>
      </c>
      <c r="C338" s="53">
        <v>61</v>
      </c>
      <c r="D338" s="53">
        <v>3</v>
      </c>
      <c r="E338" s="53">
        <v>3136</v>
      </c>
      <c r="F338" s="53">
        <v>5</v>
      </c>
      <c r="G338" s="53">
        <v>371</v>
      </c>
      <c r="H338" s="53">
        <v>2029</v>
      </c>
      <c r="I338" s="53">
        <v>556</v>
      </c>
      <c r="J338" s="53">
        <v>429</v>
      </c>
      <c r="K338" s="53">
        <v>103</v>
      </c>
      <c r="L338" s="53">
        <v>100</v>
      </c>
      <c r="M338" s="53">
        <v>260</v>
      </c>
      <c r="N338" s="53">
        <v>3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2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9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2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2</v>
      </c>
      <c r="G342" s="53">
        <v>0</v>
      </c>
      <c r="H342" s="53">
        <v>0</v>
      </c>
      <c r="I342" s="53">
        <v>0</v>
      </c>
      <c r="J342" s="53">
        <v>2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1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1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5</v>
      </c>
      <c r="F347" s="53">
        <v>0</v>
      </c>
      <c r="G347" s="53">
        <v>1</v>
      </c>
      <c r="H347" s="53">
        <v>0</v>
      </c>
      <c r="I347" s="53">
        <v>0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29</v>
      </c>
      <c r="F348" s="53">
        <v>2</v>
      </c>
      <c r="G348" s="53">
        <v>0</v>
      </c>
      <c r="H348" s="53">
        <v>1</v>
      </c>
      <c r="I348" s="53">
        <v>0</v>
      </c>
      <c r="J348" s="53">
        <v>2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1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3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1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4</v>
      </c>
      <c r="F352" s="53">
        <v>1</v>
      </c>
      <c r="G352" s="53">
        <v>1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26</v>
      </c>
      <c r="F354" s="53">
        <v>5</v>
      </c>
      <c r="G354" s="53">
        <v>2</v>
      </c>
      <c r="H354" s="53">
        <v>2</v>
      </c>
      <c r="I354" s="53">
        <v>0</v>
      </c>
      <c r="J354" s="53">
        <v>0</v>
      </c>
      <c r="K354" s="53">
        <v>1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1</v>
      </c>
      <c r="G355" s="53">
        <v>1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6</v>
      </c>
      <c r="C356" s="53">
        <v>6</v>
      </c>
      <c r="D356" s="53">
        <v>0</v>
      </c>
      <c r="E356" s="53">
        <v>340</v>
      </c>
      <c r="F356" s="53">
        <v>3</v>
      </c>
      <c r="G356" s="53">
        <v>18</v>
      </c>
      <c r="H356" s="53">
        <v>110</v>
      </c>
      <c r="I356" s="53">
        <v>0</v>
      </c>
      <c r="J356" s="53">
        <v>25</v>
      </c>
      <c r="K356" s="53">
        <v>15</v>
      </c>
      <c r="L356" s="53">
        <v>30</v>
      </c>
      <c r="M356" s="53">
        <v>27</v>
      </c>
      <c r="N356" s="53">
        <v>0</v>
      </c>
      <c r="O356" s="53">
        <v>1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57</v>
      </c>
      <c r="F357" s="53">
        <v>5</v>
      </c>
      <c r="G357" s="53">
        <v>1</v>
      </c>
      <c r="H357" s="53">
        <v>4</v>
      </c>
      <c r="I357" s="53">
        <v>0</v>
      </c>
      <c r="J357" s="53">
        <v>4</v>
      </c>
      <c r="K357" s="53">
        <v>2</v>
      </c>
      <c r="L357" s="53">
        <v>5</v>
      </c>
      <c r="M357" s="53">
        <v>3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7</v>
      </c>
      <c r="F358" s="53">
        <v>1</v>
      </c>
      <c r="G358" s="53">
        <v>0</v>
      </c>
      <c r="H358" s="53">
        <v>1</v>
      </c>
      <c r="I358" s="53">
        <v>0</v>
      </c>
      <c r="J358" s="53">
        <v>1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19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1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24</v>
      </c>
      <c r="F362" s="53">
        <v>0</v>
      </c>
      <c r="G362" s="53">
        <v>0</v>
      </c>
      <c r="H362" s="53">
        <v>2</v>
      </c>
      <c r="I362" s="53">
        <v>1</v>
      </c>
      <c r="J362" s="53">
        <v>2</v>
      </c>
      <c r="K362" s="53">
        <v>1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1</v>
      </c>
      <c r="L363" s="53">
        <v>2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13</v>
      </c>
      <c r="F365" s="53">
        <v>4</v>
      </c>
      <c r="G365" s="53">
        <v>1</v>
      </c>
      <c r="H365" s="53">
        <v>1</v>
      </c>
      <c r="I365" s="53">
        <v>0</v>
      </c>
      <c r="J365" s="53">
        <v>0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46</v>
      </c>
      <c r="F366" s="53">
        <v>7</v>
      </c>
      <c r="G366" s="53">
        <v>0</v>
      </c>
      <c r="H366" s="53">
        <v>3</v>
      </c>
      <c r="I366" s="53">
        <v>0</v>
      </c>
      <c r="J366" s="53">
        <v>1</v>
      </c>
      <c r="K366" s="53">
        <v>4</v>
      </c>
      <c r="L366" s="53">
        <v>3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19</v>
      </c>
      <c r="F369" s="53">
        <v>1</v>
      </c>
      <c r="G369" s="53">
        <v>1</v>
      </c>
      <c r="H369" s="53">
        <v>2</v>
      </c>
      <c r="I369" s="53">
        <v>0</v>
      </c>
      <c r="J369" s="53">
        <v>1</v>
      </c>
      <c r="K369" s="53">
        <v>2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7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0</v>
      </c>
      <c r="G371" s="53">
        <v>2</v>
      </c>
      <c r="H371" s="53">
        <v>1</v>
      </c>
      <c r="I371" s="53">
        <v>0</v>
      </c>
      <c r="J371" s="53">
        <v>1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14</v>
      </c>
      <c r="F372" s="53">
        <v>1</v>
      </c>
      <c r="G372" s="53">
        <v>1</v>
      </c>
      <c r="H372" s="53">
        <v>1</v>
      </c>
      <c r="I372" s="53">
        <v>0</v>
      </c>
      <c r="J372" s="53">
        <v>0</v>
      </c>
      <c r="K372" s="53">
        <v>3</v>
      </c>
      <c r="L372" s="53">
        <v>1</v>
      </c>
      <c r="M372" s="53">
        <v>1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6</v>
      </c>
      <c r="F373" s="53">
        <v>1</v>
      </c>
      <c r="G373" s="53">
        <v>0</v>
      </c>
      <c r="H373" s="53">
        <v>1</v>
      </c>
      <c r="I373" s="53">
        <v>0</v>
      </c>
      <c r="J373" s="53">
        <v>0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6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3</v>
      </c>
      <c r="D376" s="53">
        <v>0</v>
      </c>
      <c r="E376" s="53">
        <v>217</v>
      </c>
      <c r="F376" s="53">
        <v>0</v>
      </c>
      <c r="G376" s="53">
        <v>35</v>
      </c>
      <c r="H376" s="53">
        <v>52</v>
      </c>
      <c r="I376" s="53">
        <v>2</v>
      </c>
      <c r="J376" s="53">
        <v>22</v>
      </c>
      <c r="K376" s="53">
        <v>10</v>
      </c>
      <c r="L376" s="53">
        <v>8</v>
      </c>
      <c r="M376" s="53">
        <v>9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3</v>
      </c>
      <c r="G377" s="53">
        <v>0</v>
      </c>
      <c r="H377" s="53">
        <v>1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3</v>
      </c>
      <c r="C378" s="53">
        <v>3</v>
      </c>
      <c r="D378" s="53">
        <v>2</v>
      </c>
      <c r="E378" s="53">
        <v>428</v>
      </c>
      <c r="F378" s="53">
        <v>11</v>
      </c>
      <c r="G378" s="53">
        <v>34</v>
      </c>
      <c r="H378" s="53">
        <v>159</v>
      </c>
      <c r="I378" s="53">
        <v>0</v>
      </c>
      <c r="J378" s="53">
        <v>50</v>
      </c>
      <c r="K378" s="53">
        <v>19</v>
      </c>
      <c r="L378" s="53">
        <v>27</v>
      </c>
      <c r="M378" s="53">
        <v>17</v>
      </c>
      <c r="N378" s="53">
        <v>2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74</v>
      </c>
      <c r="F380" s="53">
        <v>1</v>
      </c>
      <c r="G380" s="53">
        <v>6</v>
      </c>
      <c r="H380" s="53">
        <v>3</v>
      </c>
      <c r="I380" s="53">
        <v>0</v>
      </c>
      <c r="J380" s="53">
        <v>5</v>
      </c>
      <c r="K380" s="53">
        <v>2</v>
      </c>
      <c r="L380" s="53">
        <v>7</v>
      </c>
      <c r="M380" s="53">
        <v>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56</v>
      </c>
      <c r="F382" s="53">
        <v>2</v>
      </c>
      <c r="G382" s="53">
        <v>2</v>
      </c>
      <c r="H382" s="53">
        <v>13</v>
      </c>
      <c r="I382" s="53">
        <v>0</v>
      </c>
      <c r="J382" s="53">
        <v>4</v>
      </c>
      <c r="K382" s="53">
        <v>0</v>
      </c>
      <c r="L382" s="53">
        <v>3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13</v>
      </c>
      <c r="F383" s="53">
        <v>6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85</v>
      </c>
      <c r="F384" s="53">
        <v>9</v>
      </c>
      <c r="G384" s="53">
        <v>6</v>
      </c>
      <c r="H384" s="53">
        <v>5</v>
      </c>
      <c r="I384" s="53">
        <v>1</v>
      </c>
      <c r="J384" s="53">
        <v>9</v>
      </c>
      <c r="K384" s="53">
        <v>5</v>
      </c>
      <c r="L384" s="53">
        <v>13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42</v>
      </c>
      <c r="F385" s="53">
        <v>3</v>
      </c>
      <c r="G385" s="53">
        <v>1</v>
      </c>
      <c r="H385" s="53">
        <v>5</v>
      </c>
      <c r="I385" s="53">
        <v>0</v>
      </c>
      <c r="J385" s="53">
        <v>6</v>
      </c>
      <c r="K385" s="53">
        <v>5</v>
      </c>
      <c r="L385" s="53">
        <v>6</v>
      </c>
      <c r="M385" s="53">
        <v>11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120</v>
      </c>
      <c r="F386" s="53">
        <v>12</v>
      </c>
      <c r="G386" s="53">
        <v>3</v>
      </c>
      <c r="H386" s="53">
        <v>14</v>
      </c>
      <c r="I386" s="53">
        <v>1</v>
      </c>
      <c r="J386" s="53">
        <v>14</v>
      </c>
      <c r="K386" s="53">
        <v>4</v>
      </c>
      <c r="L386" s="53">
        <v>15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48</v>
      </c>
      <c r="F387" s="53">
        <v>1</v>
      </c>
      <c r="G387" s="53">
        <v>5</v>
      </c>
      <c r="H387" s="53">
        <v>8</v>
      </c>
      <c r="I387" s="53">
        <v>0</v>
      </c>
      <c r="J387" s="53">
        <v>2</v>
      </c>
      <c r="K387" s="53">
        <v>0</v>
      </c>
      <c r="L387" s="53">
        <v>5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3</v>
      </c>
      <c r="G388" s="53">
        <v>1</v>
      </c>
      <c r="H388" s="53">
        <v>1</v>
      </c>
      <c r="I388" s="53">
        <v>0</v>
      </c>
      <c r="J388" s="53">
        <v>0</v>
      </c>
      <c r="K388" s="53">
        <v>1</v>
      </c>
      <c r="L388" s="53">
        <v>3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4</v>
      </c>
      <c r="F389" s="53">
        <v>2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12</v>
      </c>
      <c r="F391" s="53">
        <v>0</v>
      </c>
      <c r="G391" s="53">
        <v>0</v>
      </c>
      <c r="H391" s="53">
        <v>1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1</v>
      </c>
      <c r="C392" s="53">
        <v>1</v>
      </c>
      <c r="D392" s="53">
        <v>0</v>
      </c>
      <c r="E392" s="53">
        <v>6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72</v>
      </c>
      <c r="F394" s="53">
        <v>11</v>
      </c>
      <c r="G394" s="53">
        <v>7</v>
      </c>
      <c r="H394" s="53">
        <v>8</v>
      </c>
      <c r="I394" s="53">
        <v>0</v>
      </c>
      <c r="J394" s="53">
        <v>4</v>
      </c>
      <c r="K394" s="53">
        <v>9</v>
      </c>
      <c r="L394" s="53">
        <v>7</v>
      </c>
      <c r="M394" s="53">
        <v>20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1</v>
      </c>
      <c r="C395" s="53">
        <v>1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10</v>
      </c>
      <c r="F396" s="53">
        <v>0</v>
      </c>
      <c r="G396" s="53">
        <v>1</v>
      </c>
      <c r="H396" s="53">
        <v>0</v>
      </c>
      <c r="I396" s="53">
        <v>0</v>
      </c>
      <c r="J396" s="53">
        <v>2</v>
      </c>
      <c r="K396" s="53">
        <v>1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28</v>
      </c>
      <c r="F397" s="53">
        <v>2</v>
      </c>
      <c r="G397" s="53">
        <v>2</v>
      </c>
      <c r="H397" s="53">
        <v>1</v>
      </c>
      <c r="I397" s="53">
        <v>0</v>
      </c>
      <c r="J397" s="53">
        <v>2</v>
      </c>
      <c r="K397" s="53">
        <v>1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52</v>
      </c>
      <c r="F398" s="53">
        <v>9</v>
      </c>
      <c r="G398" s="53">
        <v>0</v>
      </c>
      <c r="H398" s="53">
        <v>7</v>
      </c>
      <c r="I398" s="53">
        <v>0</v>
      </c>
      <c r="J398" s="53">
        <v>6</v>
      </c>
      <c r="K398" s="53">
        <v>4</v>
      </c>
      <c r="L398" s="53">
        <v>3</v>
      </c>
      <c r="M398" s="53">
        <v>3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34</v>
      </c>
      <c r="F399" s="53">
        <v>1</v>
      </c>
      <c r="G399" s="53">
        <v>0</v>
      </c>
      <c r="H399" s="53">
        <v>2</v>
      </c>
      <c r="I399" s="53">
        <v>0</v>
      </c>
      <c r="J399" s="53">
        <v>2</v>
      </c>
      <c r="K399" s="53">
        <v>0</v>
      </c>
      <c r="L399" s="53">
        <v>1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2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0</v>
      </c>
      <c r="H405" s="53">
        <v>1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26</v>
      </c>
      <c r="F407" s="53">
        <v>2</v>
      </c>
      <c r="G407" s="53">
        <v>0</v>
      </c>
      <c r="H407" s="53">
        <v>0</v>
      </c>
      <c r="I407" s="53">
        <v>0</v>
      </c>
      <c r="J407" s="53">
        <v>4</v>
      </c>
      <c r="K407" s="53">
        <v>2</v>
      </c>
      <c r="L407" s="53">
        <v>7</v>
      </c>
      <c r="M407" s="53">
        <v>3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2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13</v>
      </c>
      <c r="C411" s="53">
        <v>15</v>
      </c>
      <c r="D411" s="53">
        <v>0</v>
      </c>
      <c r="E411" s="53">
        <v>298</v>
      </c>
      <c r="F411" s="53">
        <v>2</v>
      </c>
      <c r="G411" s="53">
        <v>58</v>
      </c>
      <c r="H411" s="53">
        <v>173</v>
      </c>
      <c r="I411" s="53">
        <v>36</v>
      </c>
      <c r="J411" s="53">
        <v>23</v>
      </c>
      <c r="K411" s="53">
        <v>16</v>
      </c>
      <c r="L411" s="53">
        <v>34</v>
      </c>
      <c r="M411" s="53">
        <v>12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0</v>
      </c>
      <c r="E412" s="53">
        <v>39</v>
      </c>
      <c r="F412" s="53">
        <v>2</v>
      </c>
      <c r="G412" s="53">
        <v>1</v>
      </c>
      <c r="H412" s="53">
        <v>5</v>
      </c>
      <c r="I412" s="53">
        <v>0</v>
      </c>
      <c r="J412" s="53">
        <v>2</v>
      </c>
      <c r="K412" s="53">
        <v>1</v>
      </c>
      <c r="L412" s="53">
        <v>8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117</v>
      </c>
      <c r="F413" s="53">
        <v>4</v>
      </c>
      <c r="G413" s="53">
        <v>1</v>
      </c>
      <c r="H413" s="53">
        <v>9</v>
      </c>
      <c r="I413" s="53">
        <v>0</v>
      </c>
      <c r="J413" s="53">
        <v>7</v>
      </c>
      <c r="K413" s="53">
        <v>3</v>
      </c>
      <c r="L413" s="53">
        <v>3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11</v>
      </c>
      <c r="F414" s="53">
        <v>0</v>
      </c>
      <c r="G414" s="53">
        <v>1</v>
      </c>
      <c r="H414" s="53">
        <v>1</v>
      </c>
      <c r="I414" s="53">
        <v>0</v>
      </c>
      <c r="J414" s="53">
        <v>5</v>
      </c>
      <c r="K414" s="53">
        <v>0</v>
      </c>
      <c r="L414" s="53">
        <v>3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5</v>
      </c>
      <c r="F415" s="53">
        <v>0</v>
      </c>
      <c r="G415" s="53">
        <v>0</v>
      </c>
      <c r="H415" s="53">
        <v>0</v>
      </c>
      <c r="I415" s="53">
        <v>0</v>
      </c>
      <c r="J415" s="53">
        <v>2</v>
      </c>
      <c r="K415" s="53">
        <v>1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9</v>
      </c>
      <c r="F416" s="53">
        <v>3</v>
      </c>
      <c r="G416" s="53">
        <v>1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6</v>
      </c>
      <c r="F418" s="53">
        <v>2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28</v>
      </c>
      <c r="F423" s="53">
        <v>7</v>
      </c>
      <c r="G423" s="53">
        <v>0</v>
      </c>
      <c r="H423" s="53">
        <v>2</v>
      </c>
      <c r="I423" s="53">
        <v>0</v>
      </c>
      <c r="J423" s="53">
        <v>2</v>
      </c>
      <c r="K423" s="53">
        <v>2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56</v>
      </c>
      <c r="F424" s="53">
        <v>3</v>
      </c>
      <c r="G424" s="53">
        <v>2</v>
      </c>
      <c r="H424" s="53">
        <v>4</v>
      </c>
      <c r="I424" s="53">
        <v>3</v>
      </c>
      <c r="J424" s="53">
        <v>4</v>
      </c>
      <c r="K424" s="53">
        <v>2</v>
      </c>
      <c r="L424" s="53">
        <v>25</v>
      </c>
      <c r="M424" s="53">
        <v>4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24</v>
      </c>
      <c r="F425" s="53">
        <v>5</v>
      </c>
      <c r="G425" s="53">
        <v>2</v>
      </c>
      <c r="H425" s="53">
        <v>1</v>
      </c>
      <c r="I425" s="53">
        <v>0</v>
      </c>
      <c r="J425" s="53">
        <v>1</v>
      </c>
      <c r="K425" s="53">
        <v>0</v>
      </c>
      <c r="L425" s="53">
        <v>0</v>
      </c>
      <c r="M425" s="53">
        <v>3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1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4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10</v>
      </c>
      <c r="F430" s="53">
        <v>2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80</v>
      </c>
      <c r="F431" s="53">
        <v>0</v>
      </c>
      <c r="G431" s="53">
        <v>18</v>
      </c>
      <c r="H431" s="53">
        <v>26</v>
      </c>
      <c r="I431" s="53">
        <v>11</v>
      </c>
      <c r="J431" s="53">
        <v>7</v>
      </c>
      <c r="K431" s="53">
        <v>4</v>
      </c>
      <c r="L431" s="53">
        <v>4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3</v>
      </c>
      <c r="D432" s="53">
        <v>0</v>
      </c>
      <c r="E432" s="53">
        <v>168</v>
      </c>
      <c r="F432" s="53">
        <v>0</v>
      </c>
      <c r="G432" s="53">
        <v>36</v>
      </c>
      <c r="H432" s="53">
        <v>123</v>
      </c>
      <c r="I432" s="53">
        <v>13</v>
      </c>
      <c r="J432" s="53">
        <v>16</v>
      </c>
      <c r="K432" s="53">
        <v>5</v>
      </c>
      <c r="L432" s="53">
        <v>13</v>
      </c>
      <c r="M432" s="53">
        <v>9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14</v>
      </c>
      <c r="F433" s="53">
        <v>0</v>
      </c>
      <c r="G433" s="53">
        <v>0</v>
      </c>
      <c r="H433" s="53">
        <v>0</v>
      </c>
      <c r="I433" s="53">
        <v>0</v>
      </c>
      <c r="J433" s="53">
        <v>3</v>
      </c>
      <c r="K433" s="53">
        <v>1</v>
      </c>
      <c r="L433" s="53">
        <v>5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11</v>
      </c>
      <c r="F434" s="53">
        <v>3</v>
      </c>
      <c r="G434" s="53">
        <v>0</v>
      </c>
      <c r="H434" s="53">
        <v>0</v>
      </c>
      <c r="I434" s="53">
        <v>0</v>
      </c>
      <c r="J434" s="53">
        <v>0</v>
      </c>
      <c r="K434" s="53">
        <v>1</v>
      </c>
      <c r="L434" s="53">
        <v>0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5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0</v>
      </c>
      <c r="G438" s="53">
        <v>1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16</v>
      </c>
      <c r="F439" s="53">
        <v>2</v>
      </c>
      <c r="G439" s="53">
        <v>2</v>
      </c>
      <c r="H439" s="53">
        <v>1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11</v>
      </c>
      <c r="F440" s="53">
        <v>0</v>
      </c>
      <c r="G440" s="53">
        <v>3</v>
      </c>
      <c r="H440" s="53">
        <v>0</v>
      </c>
      <c r="I440" s="53">
        <v>1</v>
      </c>
      <c r="J440" s="53">
        <v>1</v>
      </c>
      <c r="K440" s="53">
        <v>1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1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9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0</v>
      </c>
      <c r="G443" s="53">
        <v>0</v>
      </c>
      <c r="H443" s="53">
        <v>0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3</v>
      </c>
      <c r="G444" s="53">
        <v>0</v>
      </c>
      <c r="H444" s="53">
        <v>0</v>
      </c>
      <c r="I444" s="53">
        <v>0</v>
      </c>
      <c r="J444" s="53">
        <v>1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1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</v>
      </c>
      <c r="F447" s="53">
        <v>0</v>
      </c>
      <c r="G447" s="53">
        <v>0</v>
      </c>
      <c r="H447" s="53">
        <v>2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29</v>
      </c>
      <c r="F448" s="53">
        <v>0</v>
      </c>
      <c r="G448" s="53">
        <v>0</v>
      </c>
      <c r="H448" s="53">
        <v>2</v>
      </c>
      <c r="I448" s="53">
        <v>0</v>
      </c>
      <c r="J448" s="53">
        <v>3</v>
      </c>
      <c r="K448" s="53">
        <v>0</v>
      </c>
      <c r="L448" s="53">
        <v>5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47</v>
      </c>
      <c r="F449" s="53">
        <v>3</v>
      </c>
      <c r="G449" s="53">
        <v>7</v>
      </c>
      <c r="H449" s="53">
        <v>4</v>
      </c>
      <c r="I449" s="53">
        <v>0</v>
      </c>
      <c r="J449" s="53">
        <v>12</v>
      </c>
      <c r="K449" s="53">
        <v>2</v>
      </c>
      <c r="L449" s="53">
        <v>6</v>
      </c>
      <c r="M449" s="53">
        <v>2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5</v>
      </c>
      <c r="F450" s="53">
        <v>1</v>
      </c>
      <c r="G450" s="53">
        <v>0</v>
      </c>
      <c r="H450" s="53">
        <v>0</v>
      </c>
      <c r="I450" s="53">
        <v>0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14</v>
      </c>
      <c r="F451" s="53">
        <v>0</v>
      </c>
      <c r="G451" s="53">
        <v>1</v>
      </c>
      <c r="H451" s="53">
        <v>3</v>
      </c>
      <c r="I451" s="53">
        <v>0</v>
      </c>
      <c r="J451" s="53">
        <v>2</v>
      </c>
      <c r="K451" s="53">
        <v>2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1</v>
      </c>
      <c r="C452" s="53">
        <v>1</v>
      </c>
      <c r="D452" s="53">
        <v>0</v>
      </c>
      <c r="E452" s="53">
        <v>13</v>
      </c>
      <c r="F452" s="53">
        <v>0</v>
      </c>
      <c r="G452" s="53">
        <v>1</v>
      </c>
      <c r="H452" s="53">
        <v>2</v>
      </c>
      <c r="I452" s="53">
        <v>1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56</v>
      </c>
      <c r="F453" s="53">
        <v>1</v>
      </c>
      <c r="G453" s="53">
        <v>1</v>
      </c>
      <c r="H453" s="53">
        <v>7</v>
      </c>
      <c r="I453" s="53">
        <v>1</v>
      </c>
      <c r="J453" s="53">
        <v>3</v>
      </c>
      <c r="K453" s="53">
        <v>1</v>
      </c>
      <c r="L453" s="53">
        <v>3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2</v>
      </c>
      <c r="C454" s="53">
        <v>2</v>
      </c>
      <c r="D454" s="53">
        <v>0</v>
      </c>
      <c r="E454" s="53">
        <v>68</v>
      </c>
      <c r="F454" s="53">
        <v>1</v>
      </c>
      <c r="G454" s="53">
        <v>13</v>
      </c>
      <c r="H454" s="53">
        <v>20</v>
      </c>
      <c r="I454" s="53">
        <v>7</v>
      </c>
      <c r="J454" s="53">
        <v>9</v>
      </c>
      <c r="K454" s="53">
        <v>3</v>
      </c>
      <c r="L454" s="53">
        <v>9</v>
      </c>
      <c r="M454" s="53">
        <v>6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1</v>
      </c>
      <c r="E455" s="53">
        <v>31</v>
      </c>
      <c r="F455" s="53">
        <v>3</v>
      </c>
      <c r="G455" s="53">
        <v>6</v>
      </c>
      <c r="H455" s="53">
        <v>3</v>
      </c>
      <c r="I455" s="53">
        <v>2</v>
      </c>
      <c r="J455" s="53">
        <v>0</v>
      </c>
      <c r="K455" s="53">
        <v>0</v>
      </c>
      <c r="L455" s="53">
        <v>0</v>
      </c>
      <c r="M455" s="53">
        <v>0</v>
      </c>
      <c r="N455" s="53">
        <v>1</v>
      </c>
      <c r="O455" s="53">
        <v>0</v>
      </c>
    </row>
    <row r="456" spans="1:15" x14ac:dyDescent="0.25">
      <c r="A456" s="57" t="s">
        <v>461</v>
      </c>
      <c r="B456" s="53">
        <v>1</v>
      </c>
      <c r="C456" s="53">
        <v>1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1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11</v>
      </c>
      <c r="F457" s="53">
        <v>1</v>
      </c>
      <c r="G457" s="53">
        <v>1</v>
      </c>
      <c r="H457" s="53">
        <v>0</v>
      </c>
      <c r="I457" s="53">
        <v>0</v>
      </c>
      <c r="J457" s="53">
        <v>0</v>
      </c>
      <c r="K457" s="53">
        <v>0</v>
      </c>
      <c r="L457" s="53">
        <v>2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17</v>
      </c>
      <c r="F458" s="53">
        <v>1</v>
      </c>
      <c r="G458" s="53">
        <v>2</v>
      </c>
      <c r="H458" s="53">
        <v>0</v>
      </c>
      <c r="I458" s="53">
        <v>0</v>
      </c>
      <c r="J458" s="53">
        <v>1</v>
      </c>
      <c r="K458" s="53">
        <v>0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14</v>
      </c>
      <c r="F459" s="53">
        <v>2</v>
      </c>
      <c r="G459" s="53">
        <v>2</v>
      </c>
      <c r="H459" s="53">
        <v>0</v>
      </c>
      <c r="I459" s="53">
        <v>0</v>
      </c>
      <c r="J459" s="53">
        <v>2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41</v>
      </c>
      <c r="F460" s="53">
        <v>1</v>
      </c>
      <c r="G460" s="53">
        <v>0</v>
      </c>
      <c r="H460" s="53">
        <v>4</v>
      </c>
      <c r="I460" s="53">
        <v>1</v>
      </c>
      <c r="J460" s="53">
        <v>3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6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0</v>
      </c>
      <c r="G463" s="53">
        <v>1</v>
      </c>
      <c r="H463" s="53">
        <v>0</v>
      </c>
      <c r="I463" s="53">
        <v>0</v>
      </c>
      <c r="J463" s="53">
        <v>0</v>
      </c>
      <c r="K463" s="53">
        <v>0</v>
      </c>
      <c r="L463" s="53">
        <v>1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79</v>
      </c>
      <c r="F464" s="53">
        <v>0</v>
      </c>
      <c r="G464" s="53">
        <v>7</v>
      </c>
      <c r="H464" s="53">
        <v>15</v>
      </c>
      <c r="I464" s="53">
        <v>1</v>
      </c>
      <c r="J464" s="53">
        <v>11</v>
      </c>
      <c r="K464" s="53">
        <v>0</v>
      </c>
      <c r="L464" s="53">
        <v>19</v>
      </c>
      <c r="M464" s="53">
        <v>6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153</v>
      </c>
      <c r="F465" s="53">
        <v>2</v>
      </c>
      <c r="G465" s="53">
        <v>30</v>
      </c>
      <c r="H465" s="53">
        <v>26</v>
      </c>
      <c r="I465" s="53">
        <v>3</v>
      </c>
      <c r="J465" s="53">
        <v>8</v>
      </c>
      <c r="K465" s="53">
        <v>4</v>
      </c>
      <c r="L465" s="53">
        <v>7</v>
      </c>
      <c r="M465" s="53">
        <v>12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1</v>
      </c>
      <c r="C468" s="53">
        <v>1</v>
      </c>
      <c r="D468" s="53">
        <v>0</v>
      </c>
      <c r="E468" s="53">
        <v>5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24</v>
      </c>
      <c r="F469" s="53">
        <v>0</v>
      </c>
      <c r="G469" s="53">
        <v>1</v>
      </c>
      <c r="H469" s="53">
        <v>0</v>
      </c>
      <c r="I469" s="53">
        <v>0</v>
      </c>
      <c r="J469" s="53">
        <v>5</v>
      </c>
      <c r="K469" s="53">
        <v>0</v>
      </c>
      <c r="L469" s="53">
        <v>1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34</v>
      </c>
      <c r="F470" s="53">
        <v>0</v>
      </c>
      <c r="G470" s="53">
        <v>1</v>
      </c>
      <c r="H470" s="53">
        <v>0</v>
      </c>
      <c r="I470" s="53">
        <v>0</v>
      </c>
      <c r="J470" s="53">
        <v>2</v>
      </c>
      <c r="K470" s="53">
        <v>1</v>
      </c>
      <c r="L470" s="53">
        <v>1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18</v>
      </c>
      <c r="F473" s="53">
        <v>1</v>
      </c>
      <c r="G473" s="53">
        <v>2</v>
      </c>
      <c r="H473" s="53">
        <v>1</v>
      </c>
      <c r="I473" s="53">
        <v>0</v>
      </c>
      <c r="J473" s="53">
        <v>2</v>
      </c>
      <c r="K473" s="53">
        <v>1</v>
      </c>
      <c r="L473" s="53">
        <v>2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2</v>
      </c>
      <c r="H474" s="53">
        <v>0</v>
      </c>
      <c r="I474" s="53">
        <v>0</v>
      </c>
      <c r="J474" s="53">
        <v>2</v>
      </c>
      <c r="K474" s="53">
        <v>1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2</v>
      </c>
      <c r="C475" s="53">
        <v>2</v>
      </c>
      <c r="D475" s="53">
        <v>0</v>
      </c>
      <c r="E475" s="53">
        <v>36</v>
      </c>
      <c r="F475" s="53">
        <v>6</v>
      </c>
      <c r="G475" s="53">
        <v>1</v>
      </c>
      <c r="H475" s="53">
        <v>1</v>
      </c>
      <c r="I475" s="53">
        <v>0</v>
      </c>
      <c r="J475" s="53">
        <v>0</v>
      </c>
      <c r="K475" s="53">
        <v>0</v>
      </c>
      <c r="L475" s="53">
        <v>4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0</v>
      </c>
      <c r="G476" s="53">
        <v>0</v>
      </c>
      <c r="H476" s="53">
        <v>0</v>
      </c>
      <c r="I476" s="53">
        <v>0</v>
      </c>
      <c r="J476" s="53">
        <v>2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11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2</v>
      </c>
      <c r="L479" s="53">
        <v>2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4</v>
      </c>
      <c r="F480" s="53">
        <v>1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1</v>
      </c>
      <c r="G482" s="53">
        <v>0</v>
      </c>
      <c r="H482" s="53">
        <v>0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3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160</v>
      </c>
      <c r="F486" s="53">
        <v>3</v>
      </c>
      <c r="G486" s="53">
        <v>3</v>
      </c>
      <c r="H486" s="53">
        <v>62</v>
      </c>
      <c r="I486" s="53">
        <v>1</v>
      </c>
      <c r="J486" s="53">
        <v>12</v>
      </c>
      <c r="K486" s="53">
        <v>15</v>
      </c>
      <c r="L486" s="53">
        <v>19</v>
      </c>
      <c r="M486" s="53">
        <v>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1</v>
      </c>
      <c r="E487" s="53">
        <v>98</v>
      </c>
      <c r="F487" s="53">
        <v>5</v>
      </c>
      <c r="G487" s="53">
        <v>7</v>
      </c>
      <c r="H487" s="53">
        <v>16</v>
      </c>
      <c r="I487" s="53">
        <v>0</v>
      </c>
      <c r="J487" s="53">
        <v>10</v>
      </c>
      <c r="K487" s="53">
        <v>6</v>
      </c>
      <c r="L487" s="53">
        <v>3</v>
      </c>
      <c r="M487" s="53">
        <v>11</v>
      </c>
      <c r="N487" s="53">
        <v>1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22</v>
      </c>
      <c r="F488" s="53">
        <v>1</v>
      </c>
      <c r="G488" s="53">
        <v>1</v>
      </c>
      <c r="H488" s="53">
        <v>3</v>
      </c>
      <c r="I488" s="53">
        <v>0</v>
      </c>
      <c r="J488" s="53">
        <v>0</v>
      </c>
      <c r="K488" s="53">
        <v>2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2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94</v>
      </c>
      <c r="F492" s="53">
        <v>2</v>
      </c>
      <c r="G492" s="53">
        <v>3</v>
      </c>
      <c r="H492" s="53">
        <v>10</v>
      </c>
      <c r="I492" s="53">
        <v>2</v>
      </c>
      <c r="J492" s="53">
        <v>6</v>
      </c>
      <c r="K492" s="53">
        <v>2</v>
      </c>
      <c r="L492" s="53">
        <v>14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23</v>
      </c>
      <c r="F493" s="53">
        <v>1</v>
      </c>
      <c r="G493" s="53">
        <v>3</v>
      </c>
      <c r="H493" s="53">
        <v>1</v>
      </c>
      <c r="I493" s="53">
        <v>0</v>
      </c>
      <c r="J493" s="53">
        <v>1</v>
      </c>
      <c r="K493" s="53">
        <v>3</v>
      </c>
      <c r="L493" s="53">
        <v>2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27</v>
      </c>
      <c r="F494" s="53">
        <v>1</v>
      </c>
      <c r="G494" s="53">
        <v>0</v>
      </c>
      <c r="H494" s="53">
        <v>2</v>
      </c>
      <c r="I494" s="53">
        <v>0</v>
      </c>
      <c r="J494" s="53">
        <v>3</v>
      </c>
      <c r="K494" s="53">
        <v>1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1</v>
      </c>
      <c r="G496" s="53">
        <v>1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5</v>
      </c>
      <c r="C497" s="53">
        <v>5</v>
      </c>
      <c r="D497" s="53">
        <v>2</v>
      </c>
      <c r="E497" s="53">
        <v>277</v>
      </c>
      <c r="F497" s="53">
        <v>8</v>
      </c>
      <c r="G497" s="53">
        <v>42</v>
      </c>
      <c r="H497" s="53">
        <v>192</v>
      </c>
      <c r="I497" s="53">
        <v>30</v>
      </c>
      <c r="J497" s="53">
        <v>22</v>
      </c>
      <c r="K497" s="53">
        <v>26</v>
      </c>
      <c r="L497" s="53">
        <v>76</v>
      </c>
      <c r="M497" s="53">
        <v>47</v>
      </c>
      <c r="N497" s="53">
        <v>2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5</v>
      </c>
      <c r="F499" s="53">
        <v>0</v>
      </c>
      <c r="G499" s="53">
        <v>0</v>
      </c>
      <c r="H499" s="53">
        <v>1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1</v>
      </c>
      <c r="J500" s="53">
        <v>2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1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1</v>
      </c>
      <c r="J502" s="53">
        <v>0</v>
      </c>
      <c r="K502" s="53">
        <v>2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2</v>
      </c>
      <c r="F503" s="53">
        <v>1</v>
      </c>
      <c r="G503" s="53">
        <v>0</v>
      </c>
      <c r="H503" s="53">
        <v>0</v>
      </c>
      <c r="I503" s="53">
        <v>0</v>
      </c>
      <c r="J503" s="53">
        <v>1</v>
      </c>
      <c r="K503" s="53">
        <v>3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1</v>
      </c>
      <c r="C504" s="53">
        <v>1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1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100</v>
      </c>
      <c r="F509" s="53">
        <v>0</v>
      </c>
      <c r="G509" s="53">
        <v>0</v>
      </c>
      <c r="H509" s="53">
        <v>6</v>
      </c>
      <c r="I509" s="53">
        <v>0</v>
      </c>
      <c r="J509" s="53">
        <v>3</v>
      </c>
      <c r="K509" s="53">
        <v>1</v>
      </c>
      <c r="L509" s="53">
        <v>2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239</v>
      </c>
      <c r="C510" s="54">
        <v>260</v>
      </c>
      <c r="D510" s="54">
        <v>11</v>
      </c>
      <c r="E510" s="54">
        <v>15056</v>
      </c>
      <c r="F510" s="54">
        <v>592</v>
      </c>
      <c r="G510" s="54">
        <v>1667</v>
      </c>
      <c r="H510" s="54">
        <v>5383</v>
      </c>
      <c r="I510" s="54">
        <v>1157</v>
      </c>
      <c r="J510" s="54">
        <v>1464</v>
      </c>
      <c r="K510" s="54">
        <v>727</v>
      </c>
      <c r="L510" s="54">
        <v>1279</v>
      </c>
      <c r="M510" s="54">
        <v>809</v>
      </c>
      <c r="N510" s="54">
        <v>11</v>
      </c>
      <c r="O510" s="54">
        <v>4</v>
      </c>
    </row>
    <row r="511" spans="1:15" x14ac:dyDescent="0.25">
      <c r="B511" s="54">
        <v>239</v>
      </c>
      <c r="C511" s="54">
        <v>260</v>
      </c>
      <c r="D511" s="54">
        <v>11</v>
      </c>
      <c r="E511" s="54">
        <v>15056</v>
      </c>
      <c r="F511" s="54">
        <v>592</v>
      </c>
      <c r="G511" s="54">
        <v>1667</v>
      </c>
      <c r="H511" s="54">
        <v>5383</v>
      </c>
      <c r="I511" s="54">
        <v>1157</v>
      </c>
      <c r="J511" s="54">
        <v>1464</v>
      </c>
      <c r="K511" s="54">
        <v>727</v>
      </c>
      <c r="L511" s="54">
        <v>1279</v>
      </c>
      <c r="M511" s="54">
        <v>809</v>
      </c>
      <c r="N511" s="54">
        <v>11</v>
      </c>
      <c r="O511" s="54">
        <v>4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5"/>
  <sheetViews>
    <sheetView workbookViewId="0">
      <selection activeCell="A6" sqref="A6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592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563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6</v>
      </c>
      <c r="F13" s="53">
        <v>3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1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1</v>
      </c>
      <c r="C15" s="53">
        <v>1</v>
      </c>
      <c r="D15" s="53">
        <v>0</v>
      </c>
      <c r="E15" s="53">
        <v>16</v>
      </c>
      <c r="F15" s="53">
        <v>1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11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85</v>
      </c>
      <c r="F18" s="53">
        <v>8</v>
      </c>
      <c r="G18" s="53">
        <v>0</v>
      </c>
      <c r="H18" s="53">
        <v>5</v>
      </c>
      <c r="I18" s="53">
        <v>0</v>
      </c>
      <c r="J18" s="53">
        <v>4</v>
      </c>
      <c r="K18" s="53">
        <v>1</v>
      </c>
      <c r="L18" s="53">
        <v>19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1</v>
      </c>
      <c r="C21" s="53">
        <v>1</v>
      </c>
      <c r="D21" s="53">
        <v>0</v>
      </c>
      <c r="E21" s="53">
        <v>5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3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10</v>
      </c>
      <c r="D24" s="53">
        <v>1</v>
      </c>
      <c r="E24" s="53">
        <v>221</v>
      </c>
      <c r="F24" s="53">
        <v>0</v>
      </c>
      <c r="G24" s="53">
        <v>24</v>
      </c>
      <c r="H24" s="53">
        <v>211</v>
      </c>
      <c r="I24" s="53">
        <v>44</v>
      </c>
      <c r="J24" s="53">
        <v>30</v>
      </c>
      <c r="K24" s="53">
        <v>11</v>
      </c>
      <c r="L24" s="53">
        <v>33</v>
      </c>
      <c r="M24" s="53">
        <v>28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3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1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15</v>
      </c>
      <c r="F29" s="53">
        <v>0</v>
      </c>
      <c r="G29" s="53">
        <v>0</v>
      </c>
      <c r="H29" s="53">
        <v>1</v>
      </c>
      <c r="I29" s="53">
        <v>1</v>
      </c>
      <c r="J29" s="53">
        <v>0</v>
      </c>
      <c r="K29" s="53">
        <v>3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8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1</v>
      </c>
      <c r="G31" s="53">
        <v>1</v>
      </c>
      <c r="H31" s="53">
        <v>0</v>
      </c>
      <c r="I31" s="53">
        <v>0</v>
      </c>
      <c r="J31" s="53">
        <v>0</v>
      </c>
      <c r="K31" s="53">
        <v>2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30</v>
      </c>
      <c r="F33" s="53">
        <v>0</v>
      </c>
      <c r="G33" s="53">
        <v>2</v>
      </c>
      <c r="H33" s="53">
        <v>0</v>
      </c>
      <c r="I33" s="53">
        <v>0</v>
      </c>
      <c r="J33" s="53">
        <v>1</v>
      </c>
      <c r="K33" s="53">
        <v>0</v>
      </c>
      <c r="L33" s="53">
        <v>2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36</v>
      </c>
      <c r="F35" s="53">
        <v>2</v>
      </c>
      <c r="G35" s="53">
        <v>0</v>
      </c>
      <c r="H35" s="53">
        <v>2</v>
      </c>
      <c r="I35" s="53">
        <v>0</v>
      </c>
      <c r="J35" s="53">
        <v>2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1</v>
      </c>
      <c r="C36" s="53">
        <v>1</v>
      </c>
      <c r="D36" s="53">
        <v>0</v>
      </c>
      <c r="E36" s="53">
        <v>8</v>
      </c>
      <c r="F36" s="53">
        <v>1</v>
      </c>
      <c r="G36" s="53">
        <v>1</v>
      </c>
      <c r="H36" s="53">
        <v>2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13</v>
      </c>
      <c r="F37" s="53">
        <v>2</v>
      </c>
      <c r="G37" s="53">
        <v>1</v>
      </c>
      <c r="H37" s="53">
        <v>1</v>
      </c>
      <c r="I37" s="53">
        <v>1</v>
      </c>
      <c r="J37" s="53">
        <v>1</v>
      </c>
      <c r="K37" s="53">
        <v>0</v>
      </c>
      <c r="L37" s="53">
        <v>1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24</v>
      </c>
      <c r="F38" s="53">
        <v>5</v>
      </c>
      <c r="G38" s="53">
        <v>1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6</v>
      </c>
      <c r="F39" s="53">
        <v>1</v>
      </c>
      <c r="G39" s="53">
        <v>0</v>
      </c>
      <c r="H39" s="53">
        <v>0</v>
      </c>
      <c r="I39" s="53">
        <v>0</v>
      </c>
      <c r="J39" s="53">
        <v>0</v>
      </c>
      <c r="K39" s="53">
        <v>2</v>
      </c>
      <c r="L39" s="53">
        <v>0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2</v>
      </c>
      <c r="C42" s="53">
        <v>2</v>
      </c>
      <c r="D42" s="53">
        <v>0</v>
      </c>
      <c r="E42" s="53">
        <v>179</v>
      </c>
      <c r="F42" s="53">
        <v>21</v>
      </c>
      <c r="G42" s="53">
        <v>10</v>
      </c>
      <c r="H42" s="53">
        <v>16</v>
      </c>
      <c r="I42" s="53">
        <v>0</v>
      </c>
      <c r="J42" s="53">
        <v>10</v>
      </c>
      <c r="K42" s="53">
        <v>4</v>
      </c>
      <c r="L42" s="53">
        <v>16</v>
      </c>
      <c r="M42" s="53">
        <v>8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26</v>
      </c>
      <c r="F43" s="53">
        <v>1</v>
      </c>
      <c r="G43" s="53">
        <v>1</v>
      </c>
      <c r="H43" s="53">
        <v>10</v>
      </c>
      <c r="I43" s="53">
        <v>1</v>
      </c>
      <c r="J43" s="53">
        <v>1</v>
      </c>
      <c r="K43" s="53">
        <v>0</v>
      </c>
      <c r="L43" s="53">
        <v>1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1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1</v>
      </c>
      <c r="G45" s="53">
        <v>0</v>
      </c>
      <c r="H45" s="53">
        <v>0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1</v>
      </c>
      <c r="G46" s="53">
        <v>0</v>
      </c>
      <c r="H46" s="53">
        <v>0</v>
      </c>
      <c r="I46" s="53">
        <v>0</v>
      </c>
      <c r="J46" s="53">
        <v>1</v>
      </c>
      <c r="K46" s="53">
        <v>1</v>
      </c>
      <c r="L46" s="53">
        <v>0</v>
      </c>
      <c r="M46" s="53">
        <v>1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1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7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24</v>
      </c>
      <c r="F49" s="53">
        <v>4</v>
      </c>
      <c r="G49" s="53">
        <v>0</v>
      </c>
      <c r="H49" s="53">
        <v>4</v>
      </c>
      <c r="I49" s="53">
        <v>0</v>
      </c>
      <c r="J49" s="53">
        <v>3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1</v>
      </c>
      <c r="C52" s="53">
        <v>1</v>
      </c>
      <c r="D52" s="53">
        <v>0</v>
      </c>
      <c r="E52" s="53">
        <v>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9</v>
      </c>
      <c r="F53" s="53">
        <v>0</v>
      </c>
      <c r="G53" s="53">
        <v>0</v>
      </c>
      <c r="H53" s="53">
        <v>1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130</v>
      </c>
      <c r="F55" s="53">
        <v>0</v>
      </c>
      <c r="G55" s="53">
        <v>47</v>
      </c>
      <c r="H55" s="53">
        <v>43</v>
      </c>
      <c r="I55" s="53">
        <v>13</v>
      </c>
      <c r="J55" s="53">
        <v>16</v>
      </c>
      <c r="K55" s="53">
        <v>4</v>
      </c>
      <c r="L55" s="53">
        <v>7</v>
      </c>
      <c r="M55" s="53">
        <v>0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1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1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10</v>
      </c>
      <c r="F61" s="53">
        <v>3</v>
      </c>
      <c r="G61" s="53">
        <v>0</v>
      </c>
      <c r="H61" s="53">
        <v>0</v>
      </c>
      <c r="I61" s="53">
        <v>0</v>
      </c>
      <c r="J61" s="53">
        <v>0</v>
      </c>
      <c r="K61" s="53">
        <v>1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0</v>
      </c>
      <c r="I62" s="53">
        <v>0</v>
      </c>
      <c r="J62" s="53">
        <v>3</v>
      </c>
      <c r="K62" s="53">
        <v>1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1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0</v>
      </c>
      <c r="G64" s="53">
        <v>0</v>
      </c>
      <c r="H64" s="53">
        <v>1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6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2</v>
      </c>
      <c r="G66" s="53">
        <v>0</v>
      </c>
      <c r="H66" s="53">
        <v>0</v>
      </c>
      <c r="I66" s="53">
        <v>0</v>
      </c>
      <c r="J66" s="53">
        <v>1</v>
      </c>
      <c r="K66" s="53">
        <v>2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0</v>
      </c>
      <c r="G67" s="53">
        <v>1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8</v>
      </c>
      <c r="F68" s="53">
        <v>1</v>
      </c>
      <c r="G68" s="53">
        <v>1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1</v>
      </c>
      <c r="H69" s="53">
        <v>0</v>
      </c>
      <c r="I69" s="53">
        <v>0</v>
      </c>
      <c r="J69" s="53">
        <v>0</v>
      </c>
      <c r="K69" s="53">
        <v>0</v>
      </c>
      <c r="L69" s="53">
        <v>1</v>
      </c>
      <c r="M69" s="53">
        <v>1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31</v>
      </c>
      <c r="F70" s="53">
        <v>5</v>
      </c>
      <c r="G70" s="53">
        <v>1</v>
      </c>
      <c r="H70" s="53">
        <v>8</v>
      </c>
      <c r="I70" s="53">
        <v>0</v>
      </c>
      <c r="J70" s="53">
        <v>2</v>
      </c>
      <c r="K70" s="53">
        <v>1</v>
      </c>
      <c r="L70" s="53">
        <v>4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39</v>
      </c>
      <c r="F71" s="53">
        <v>4</v>
      </c>
      <c r="G71" s="53">
        <v>1</v>
      </c>
      <c r="H71" s="53">
        <v>3</v>
      </c>
      <c r="I71" s="53">
        <v>0</v>
      </c>
      <c r="J71" s="53">
        <v>3</v>
      </c>
      <c r="K71" s="53">
        <v>1</v>
      </c>
      <c r="L71" s="53">
        <v>7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32</v>
      </c>
      <c r="F72" s="53">
        <v>10</v>
      </c>
      <c r="G72" s="53">
        <v>0</v>
      </c>
      <c r="H72" s="53">
        <v>0</v>
      </c>
      <c r="I72" s="53">
        <v>0</v>
      </c>
      <c r="J72" s="53">
        <v>2</v>
      </c>
      <c r="K72" s="53">
        <v>1</v>
      </c>
      <c r="L72" s="53">
        <v>0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101</v>
      </c>
      <c r="F73" s="53">
        <v>4</v>
      </c>
      <c r="G73" s="53">
        <v>1</v>
      </c>
      <c r="H73" s="53">
        <v>6</v>
      </c>
      <c r="I73" s="53">
        <v>0</v>
      </c>
      <c r="J73" s="53">
        <v>6</v>
      </c>
      <c r="K73" s="53">
        <v>2</v>
      </c>
      <c r="L73" s="53">
        <v>7</v>
      </c>
      <c r="M73" s="53">
        <v>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226</v>
      </c>
      <c r="F74" s="53">
        <v>1</v>
      </c>
      <c r="G74" s="53">
        <v>27</v>
      </c>
      <c r="H74" s="53">
        <v>93</v>
      </c>
      <c r="I74" s="53">
        <v>34</v>
      </c>
      <c r="J74" s="53">
        <v>12</v>
      </c>
      <c r="K74" s="53">
        <v>1</v>
      </c>
      <c r="L74" s="53">
        <v>26</v>
      </c>
      <c r="M74" s="53">
        <v>7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1</v>
      </c>
      <c r="H76" s="53">
        <v>0</v>
      </c>
      <c r="I76" s="53">
        <v>0</v>
      </c>
      <c r="J76" s="53">
        <v>0</v>
      </c>
      <c r="K76" s="53">
        <v>0</v>
      </c>
      <c r="L76" s="53">
        <v>1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1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76</v>
      </c>
      <c r="F78" s="53">
        <v>6</v>
      </c>
      <c r="G78" s="53">
        <v>11</v>
      </c>
      <c r="H78" s="53">
        <v>11</v>
      </c>
      <c r="I78" s="53">
        <v>1</v>
      </c>
      <c r="J78" s="53">
        <v>8</v>
      </c>
      <c r="K78" s="53">
        <v>11</v>
      </c>
      <c r="L78" s="53">
        <v>6</v>
      </c>
      <c r="M78" s="53">
        <v>1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3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2</v>
      </c>
      <c r="C84" s="53">
        <v>2</v>
      </c>
      <c r="D84" s="53">
        <v>0</v>
      </c>
      <c r="E84" s="53">
        <v>59</v>
      </c>
      <c r="F84" s="53">
        <v>0</v>
      </c>
      <c r="G84" s="53">
        <v>21</v>
      </c>
      <c r="H84" s="53">
        <v>36</v>
      </c>
      <c r="I84" s="53">
        <v>26</v>
      </c>
      <c r="J84" s="53">
        <v>8</v>
      </c>
      <c r="K84" s="53">
        <v>5</v>
      </c>
      <c r="L84" s="53">
        <v>3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8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1</v>
      </c>
      <c r="L85" s="53">
        <v>0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4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32</v>
      </c>
      <c r="F87" s="53">
        <v>2</v>
      </c>
      <c r="G87" s="53">
        <v>4</v>
      </c>
      <c r="H87" s="53">
        <v>5</v>
      </c>
      <c r="I87" s="53">
        <v>0</v>
      </c>
      <c r="J87" s="53">
        <v>2</v>
      </c>
      <c r="K87" s="53">
        <v>3</v>
      </c>
      <c r="L87" s="53">
        <v>1</v>
      </c>
      <c r="M87" s="53">
        <v>2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16</v>
      </c>
      <c r="F89" s="53">
        <v>3</v>
      </c>
      <c r="G89" s="53">
        <v>0</v>
      </c>
      <c r="H89" s="53">
        <v>0</v>
      </c>
      <c r="I89" s="53">
        <v>0</v>
      </c>
      <c r="J89" s="53">
        <v>2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1</v>
      </c>
      <c r="E90" s="53">
        <v>72</v>
      </c>
      <c r="F90" s="53">
        <v>0</v>
      </c>
      <c r="G90" s="53">
        <v>3</v>
      </c>
      <c r="H90" s="53">
        <v>10</v>
      </c>
      <c r="I90" s="53">
        <v>1</v>
      </c>
      <c r="J90" s="53">
        <v>7</v>
      </c>
      <c r="K90" s="53">
        <v>3</v>
      </c>
      <c r="L90" s="53">
        <v>3</v>
      </c>
      <c r="M90" s="53">
        <v>5</v>
      </c>
      <c r="N90" s="53">
        <v>1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28</v>
      </c>
      <c r="F91" s="53">
        <v>6</v>
      </c>
      <c r="G91" s="53">
        <v>1</v>
      </c>
      <c r="H91" s="53">
        <v>1</v>
      </c>
      <c r="I91" s="53">
        <v>0</v>
      </c>
      <c r="J91" s="53">
        <v>2</v>
      </c>
      <c r="K91" s="53">
        <v>0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5</v>
      </c>
      <c r="C92" s="53">
        <v>5</v>
      </c>
      <c r="D92" s="53">
        <v>0</v>
      </c>
      <c r="E92" s="53">
        <v>645</v>
      </c>
      <c r="F92" s="53">
        <v>1</v>
      </c>
      <c r="G92" s="53">
        <v>59</v>
      </c>
      <c r="H92" s="53">
        <v>272</v>
      </c>
      <c r="I92" s="53">
        <v>88</v>
      </c>
      <c r="J92" s="53">
        <v>55</v>
      </c>
      <c r="K92" s="53">
        <v>29</v>
      </c>
      <c r="L92" s="53">
        <v>124</v>
      </c>
      <c r="M92" s="53">
        <v>40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99</v>
      </c>
      <c r="F95" s="53">
        <v>1</v>
      </c>
      <c r="G95" s="53">
        <v>7</v>
      </c>
      <c r="H95" s="53">
        <v>9</v>
      </c>
      <c r="I95" s="53">
        <v>0</v>
      </c>
      <c r="J95" s="53">
        <v>7</v>
      </c>
      <c r="K95" s="53">
        <v>0</v>
      </c>
      <c r="L95" s="53">
        <v>8</v>
      </c>
      <c r="M95" s="53">
        <v>6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2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17</v>
      </c>
      <c r="F97" s="53">
        <v>1</v>
      </c>
      <c r="G97" s="53">
        <v>1</v>
      </c>
      <c r="H97" s="53">
        <v>3</v>
      </c>
      <c r="I97" s="53">
        <v>0</v>
      </c>
      <c r="J97" s="53">
        <v>2</v>
      </c>
      <c r="K97" s="53">
        <v>1</v>
      </c>
      <c r="L97" s="53">
        <v>4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8</v>
      </c>
      <c r="F98" s="53">
        <v>0</v>
      </c>
      <c r="G98" s="53">
        <v>0</v>
      </c>
      <c r="H98" s="53">
        <v>0</v>
      </c>
      <c r="I98" s="53">
        <v>1</v>
      </c>
      <c r="J98" s="53">
        <v>1</v>
      </c>
      <c r="K98" s="53">
        <v>0</v>
      </c>
      <c r="L98" s="53">
        <v>0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1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5</v>
      </c>
      <c r="F100" s="53">
        <v>0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98</v>
      </c>
      <c r="F102" s="53">
        <v>2</v>
      </c>
      <c r="G102" s="53">
        <v>6</v>
      </c>
      <c r="H102" s="53">
        <v>14</v>
      </c>
      <c r="I102" s="53">
        <v>2</v>
      </c>
      <c r="J102" s="53">
        <v>12</v>
      </c>
      <c r="K102" s="53">
        <v>5</v>
      </c>
      <c r="L102" s="53">
        <v>7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27</v>
      </c>
      <c r="F103" s="53">
        <v>0</v>
      </c>
      <c r="G103" s="53">
        <v>1</v>
      </c>
      <c r="H103" s="53">
        <v>2</v>
      </c>
      <c r="I103" s="53">
        <v>1</v>
      </c>
      <c r="J103" s="53">
        <v>2</v>
      </c>
      <c r="K103" s="53">
        <v>0</v>
      </c>
      <c r="L103" s="53">
        <v>2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1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4</v>
      </c>
      <c r="F105" s="53">
        <v>0</v>
      </c>
      <c r="G105" s="53">
        <v>0</v>
      </c>
      <c r="H105" s="53">
        <v>1</v>
      </c>
      <c r="I105" s="53">
        <v>2</v>
      </c>
      <c r="J105" s="53">
        <v>0</v>
      </c>
      <c r="K105" s="53">
        <v>0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1</v>
      </c>
      <c r="C106" s="53">
        <v>1</v>
      </c>
      <c r="D106" s="53">
        <v>0</v>
      </c>
      <c r="E106" s="53">
        <v>6</v>
      </c>
      <c r="F106" s="53">
        <v>1</v>
      </c>
      <c r="G106" s="53">
        <v>1</v>
      </c>
      <c r="H106" s="53">
        <v>3</v>
      </c>
      <c r="I106" s="53">
        <v>0</v>
      </c>
      <c r="J106" s="53">
        <v>0</v>
      </c>
      <c r="K106" s="53">
        <v>2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7</v>
      </c>
      <c r="F107" s="53">
        <v>2</v>
      </c>
      <c r="G107" s="53">
        <v>0</v>
      </c>
      <c r="H107" s="53">
        <v>1</v>
      </c>
      <c r="I107" s="53">
        <v>0</v>
      </c>
      <c r="J107" s="53">
        <v>2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5</v>
      </c>
      <c r="C108" s="53">
        <v>5</v>
      </c>
      <c r="D108" s="53">
        <v>0</v>
      </c>
      <c r="E108" s="53">
        <v>503</v>
      </c>
      <c r="F108" s="53">
        <v>5</v>
      </c>
      <c r="G108" s="53">
        <v>150</v>
      </c>
      <c r="H108" s="53">
        <v>221</v>
      </c>
      <c r="I108" s="53">
        <v>46</v>
      </c>
      <c r="J108" s="53">
        <v>45</v>
      </c>
      <c r="K108" s="53">
        <v>15</v>
      </c>
      <c r="L108" s="53">
        <v>41</v>
      </c>
      <c r="M108" s="53">
        <v>24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2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4</v>
      </c>
      <c r="G110" s="53">
        <v>1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1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0</v>
      </c>
      <c r="G113" s="53">
        <v>2</v>
      </c>
      <c r="H113" s="53">
        <v>1</v>
      </c>
      <c r="I113" s="53">
        <v>0</v>
      </c>
      <c r="J113" s="53">
        <v>1</v>
      </c>
      <c r="K113" s="53">
        <v>0</v>
      </c>
      <c r="L113" s="53">
        <v>1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12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1</v>
      </c>
      <c r="L114" s="53">
        <v>0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1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38</v>
      </c>
      <c r="F116" s="53">
        <v>1</v>
      </c>
      <c r="G116" s="53">
        <v>1</v>
      </c>
      <c r="H116" s="53">
        <v>2</v>
      </c>
      <c r="I116" s="53">
        <v>0</v>
      </c>
      <c r="J116" s="53">
        <v>2</v>
      </c>
      <c r="K116" s="53">
        <v>0</v>
      </c>
      <c r="L116" s="53">
        <v>6</v>
      </c>
      <c r="M116" s="53">
        <v>6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1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1</v>
      </c>
      <c r="G118" s="53">
        <v>0</v>
      </c>
      <c r="H118" s="53">
        <v>2</v>
      </c>
      <c r="I118" s="53">
        <v>0</v>
      </c>
      <c r="J118" s="53">
        <v>0</v>
      </c>
      <c r="K118" s="53">
        <v>2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23</v>
      </c>
      <c r="F119" s="53">
        <v>1</v>
      </c>
      <c r="G119" s="53">
        <v>0</v>
      </c>
      <c r="H119" s="53">
        <v>0</v>
      </c>
      <c r="I119" s="53">
        <v>1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8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1</v>
      </c>
      <c r="E121" s="53">
        <v>30</v>
      </c>
      <c r="F121" s="53">
        <v>0</v>
      </c>
      <c r="G121" s="53">
        <v>1</v>
      </c>
      <c r="H121" s="53">
        <v>2</v>
      </c>
      <c r="I121" s="53">
        <v>1</v>
      </c>
      <c r="J121" s="53">
        <v>1</v>
      </c>
      <c r="K121" s="53">
        <v>0</v>
      </c>
      <c r="L121" s="53">
        <v>2</v>
      </c>
      <c r="M121" s="53">
        <v>1</v>
      </c>
      <c r="N121" s="53">
        <v>1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4</v>
      </c>
      <c r="F122" s="53">
        <v>0</v>
      </c>
      <c r="G122" s="53">
        <v>0</v>
      </c>
      <c r="H122" s="53">
        <v>0</v>
      </c>
      <c r="I122" s="53">
        <v>0</v>
      </c>
      <c r="J122" s="53">
        <v>1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1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10</v>
      </c>
      <c r="F125" s="53">
        <v>2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1</v>
      </c>
      <c r="G126" s="53">
        <v>0</v>
      </c>
      <c r="H126" s="53">
        <v>4</v>
      </c>
      <c r="I126" s="53">
        <v>0</v>
      </c>
      <c r="J126" s="53">
        <v>0</v>
      </c>
      <c r="K126" s="53">
        <v>0</v>
      </c>
      <c r="L126" s="53">
        <v>1</v>
      </c>
      <c r="M126" s="53">
        <v>2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1</v>
      </c>
      <c r="I128" s="53">
        <v>0</v>
      </c>
      <c r="J128" s="53">
        <v>0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5</v>
      </c>
      <c r="F129" s="53">
        <v>1</v>
      </c>
      <c r="G129" s="53">
        <v>0</v>
      </c>
      <c r="H129" s="53">
        <v>1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6</v>
      </c>
      <c r="F130" s="53">
        <v>0</v>
      </c>
      <c r="G130" s="53">
        <v>1</v>
      </c>
      <c r="H130" s="53">
        <v>0</v>
      </c>
      <c r="I130" s="53">
        <v>0</v>
      </c>
      <c r="J130" s="53">
        <v>1</v>
      </c>
      <c r="K130" s="53">
        <v>1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12</v>
      </c>
      <c r="F134" s="53">
        <v>0</v>
      </c>
      <c r="G134" s="53">
        <v>1</v>
      </c>
      <c r="H134" s="53">
        <v>0</v>
      </c>
      <c r="I134" s="53">
        <v>0</v>
      </c>
      <c r="J134" s="53">
        <v>1</v>
      </c>
      <c r="K134" s="53">
        <v>2</v>
      </c>
      <c r="L134" s="53">
        <v>0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1</v>
      </c>
      <c r="C135" s="53">
        <v>1</v>
      </c>
      <c r="D135" s="53">
        <v>0</v>
      </c>
      <c r="E135" s="53">
        <v>4</v>
      </c>
      <c r="F135" s="53">
        <v>1</v>
      </c>
      <c r="G135" s="53">
        <v>0</v>
      </c>
      <c r="H135" s="53">
        <v>0</v>
      </c>
      <c r="I135" s="53">
        <v>0</v>
      </c>
      <c r="J135" s="53">
        <v>1</v>
      </c>
      <c r="K135" s="53">
        <v>1</v>
      </c>
      <c r="L135" s="53">
        <v>0</v>
      </c>
      <c r="M135" s="53">
        <v>1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1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93</v>
      </c>
      <c r="F137" s="53">
        <v>9</v>
      </c>
      <c r="G137" s="53">
        <v>6</v>
      </c>
      <c r="H137" s="53">
        <v>7</v>
      </c>
      <c r="I137" s="53">
        <v>1</v>
      </c>
      <c r="J137" s="53">
        <v>8</v>
      </c>
      <c r="K137" s="53">
        <v>8</v>
      </c>
      <c r="L137" s="53">
        <v>6</v>
      </c>
      <c r="M137" s="53">
        <v>6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18</v>
      </c>
      <c r="F139" s="53">
        <v>2</v>
      </c>
      <c r="G139" s="53">
        <v>0</v>
      </c>
      <c r="H139" s="53">
        <v>4</v>
      </c>
      <c r="I139" s="53">
        <v>0</v>
      </c>
      <c r="J139" s="53">
        <v>0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1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2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1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5</v>
      </c>
      <c r="F143" s="53">
        <v>0</v>
      </c>
      <c r="G143" s="53">
        <v>1</v>
      </c>
      <c r="H143" s="53">
        <v>1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12</v>
      </c>
      <c r="F144" s="53">
        <v>1</v>
      </c>
      <c r="G144" s="53">
        <v>5</v>
      </c>
      <c r="H144" s="53">
        <v>3</v>
      </c>
      <c r="I144" s="53">
        <v>1</v>
      </c>
      <c r="J144" s="53">
        <v>3</v>
      </c>
      <c r="K144" s="53">
        <v>1</v>
      </c>
      <c r="L144" s="53">
        <v>7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8</v>
      </c>
      <c r="F147" s="53">
        <v>0</v>
      </c>
      <c r="G147" s="53">
        <v>0</v>
      </c>
      <c r="H147" s="53">
        <v>3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28</v>
      </c>
      <c r="F148" s="53">
        <v>4</v>
      </c>
      <c r="G148" s="53">
        <v>2</v>
      </c>
      <c r="H148" s="53">
        <v>9</v>
      </c>
      <c r="I148" s="53">
        <v>0</v>
      </c>
      <c r="J148" s="53">
        <v>3</v>
      </c>
      <c r="K148" s="53">
        <v>3</v>
      </c>
      <c r="L148" s="53">
        <v>4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3</v>
      </c>
      <c r="F149" s="53">
        <v>0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1</v>
      </c>
      <c r="M152" s="53">
        <v>1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31</v>
      </c>
      <c r="F153" s="53">
        <v>2</v>
      </c>
      <c r="G153" s="53">
        <v>2</v>
      </c>
      <c r="H153" s="53">
        <v>12</v>
      </c>
      <c r="I153" s="53">
        <v>2</v>
      </c>
      <c r="J153" s="53">
        <v>2</v>
      </c>
      <c r="K153" s="53">
        <v>2</v>
      </c>
      <c r="L153" s="53">
        <v>6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1</v>
      </c>
      <c r="E154" s="53">
        <v>36</v>
      </c>
      <c r="F154" s="53">
        <v>0</v>
      </c>
      <c r="G154" s="53">
        <v>7</v>
      </c>
      <c r="H154" s="53">
        <v>0</v>
      </c>
      <c r="I154" s="53">
        <v>0</v>
      </c>
      <c r="J154" s="53">
        <v>3</v>
      </c>
      <c r="K154" s="53">
        <v>0</v>
      </c>
      <c r="L154" s="53">
        <v>4</v>
      </c>
      <c r="M154" s="53">
        <v>4</v>
      </c>
      <c r="N154" s="53">
        <v>2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31</v>
      </c>
      <c r="F155" s="53">
        <v>5</v>
      </c>
      <c r="G155" s="53">
        <v>0</v>
      </c>
      <c r="H155" s="53">
        <v>1</v>
      </c>
      <c r="I155" s="53">
        <v>0</v>
      </c>
      <c r="J155" s="53">
        <v>1</v>
      </c>
      <c r="K155" s="53">
        <v>1</v>
      </c>
      <c r="L155" s="53">
        <v>0</v>
      </c>
      <c r="M155" s="53">
        <v>3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1</v>
      </c>
      <c r="G157" s="53">
        <v>1</v>
      </c>
      <c r="H157" s="53">
        <v>0</v>
      </c>
      <c r="I157" s="53">
        <v>0</v>
      </c>
      <c r="J157" s="53">
        <v>2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4</v>
      </c>
      <c r="C160" s="53">
        <v>4</v>
      </c>
      <c r="D160" s="53">
        <v>0</v>
      </c>
      <c r="E160" s="53">
        <v>127</v>
      </c>
      <c r="F160" s="53">
        <v>0</v>
      </c>
      <c r="G160" s="53">
        <v>26</v>
      </c>
      <c r="H160" s="53">
        <v>9</v>
      </c>
      <c r="I160" s="53">
        <v>1</v>
      </c>
      <c r="J160" s="53">
        <v>17</v>
      </c>
      <c r="K160" s="53">
        <v>14</v>
      </c>
      <c r="L160" s="53">
        <v>10</v>
      </c>
      <c r="M160" s="53">
        <v>1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7</v>
      </c>
      <c r="F164" s="53">
        <v>2</v>
      </c>
      <c r="G164" s="53">
        <v>0</v>
      </c>
      <c r="H164" s="53">
        <v>1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</v>
      </c>
      <c r="F166" s="53">
        <v>0</v>
      </c>
      <c r="G166" s="53">
        <v>1</v>
      </c>
      <c r="H166" s="53">
        <v>0</v>
      </c>
      <c r="I166" s="53">
        <v>0</v>
      </c>
      <c r="J166" s="53">
        <v>2</v>
      </c>
      <c r="K166" s="53">
        <v>0</v>
      </c>
      <c r="L166" s="53">
        <v>1</v>
      </c>
      <c r="M166" s="53">
        <v>2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1</v>
      </c>
      <c r="G167" s="53">
        <v>1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25</v>
      </c>
      <c r="F168" s="53">
        <v>0</v>
      </c>
      <c r="G168" s="53">
        <v>3</v>
      </c>
      <c r="H168" s="53">
        <v>8</v>
      </c>
      <c r="I168" s="53">
        <v>10</v>
      </c>
      <c r="J168" s="53">
        <v>5</v>
      </c>
      <c r="K168" s="53">
        <v>1</v>
      </c>
      <c r="L168" s="53">
        <v>4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3</v>
      </c>
      <c r="D169" s="53">
        <v>0</v>
      </c>
      <c r="E169" s="53">
        <v>140</v>
      </c>
      <c r="F169" s="53">
        <v>0</v>
      </c>
      <c r="G169" s="53">
        <v>22</v>
      </c>
      <c r="H169" s="53">
        <v>93</v>
      </c>
      <c r="I169" s="53">
        <v>10</v>
      </c>
      <c r="J169" s="53">
        <v>16</v>
      </c>
      <c r="K169" s="53">
        <v>1</v>
      </c>
      <c r="L169" s="53">
        <v>21</v>
      </c>
      <c r="M169" s="53">
        <v>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33</v>
      </c>
      <c r="F170" s="53">
        <v>0</v>
      </c>
      <c r="G170" s="53">
        <v>2</v>
      </c>
      <c r="H170" s="53">
        <v>3</v>
      </c>
      <c r="I170" s="53">
        <v>0</v>
      </c>
      <c r="J170" s="53">
        <v>4</v>
      </c>
      <c r="K170" s="53">
        <v>0</v>
      </c>
      <c r="L170" s="53">
        <v>13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106</v>
      </c>
      <c r="F174" s="53">
        <v>0</v>
      </c>
      <c r="G174" s="53">
        <v>20</v>
      </c>
      <c r="H174" s="53">
        <v>15</v>
      </c>
      <c r="I174" s="53">
        <v>6</v>
      </c>
      <c r="J174" s="53">
        <v>6</v>
      </c>
      <c r="K174" s="53">
        <v>4</v>
      </c>
      <c r="L174" s="53">
        <v>5</v>
      </c>
      <c r="M174" s="53">
        <v>3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10</v>
      </c>
      <c r="F175" s="53">
        <v>1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1</v>
      </c>
      <c r="C176" s="53">
        <v>2</v>
      </c>
      <c r="D176" s="53">
        <v>0</v>
      </c>
      <c r="E176" s="53">
        <v>3</v>
      </c>
      <c r="F176" s="53">
        <v>0</v>
      </c>
      <c r="G176" s="53">
        <v>0</v>
      </c>
      <c r="H176" s="53">
        <v>1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1</v>
      </c>
      <c r="G177" s="53">
        <v>3</v>
      </c>
      <c r="H177" s="53">
        <v>0</v>
      </c>
      <c r="I177" s="53">
        <v>0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0</v>
      </c>
      <c r="H178" s="53">
        <v>2</v>
      </c>
      <c r="I178" s="53">
        <v>0</v>
      </c>
      <c r="J178" s="53">
        <v>0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8</v>
      </c>
      <c r="F179" s="53">
        <v>1</v>
      </c>
      <c r="G179" s="53">
        <v>0</v>
      </c>
      <c r="H179" s="53">
        <v>0</v>
      </c>
      <c r="I179" s="53">
        <v>0</v>
      </c>
      <c r="J179" s="53">
        <v>3</v>
      </c>
      <c r="K179" s="53">
        <v>0</v>
      </c>
      <c r="L179" s="53">
        <v>1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6</v>
      </c>
      <c r="F181" s="53">
        <v>0</v>
      </c>
      <c r="G181" s="53">
        <v>0</v>
      </c>
      <c r="H181" s="53">
        <v>0</v>
      </c>
      <c r="I181" s="53">
        <v>0</v>
      </c>
      <c r="J181" s="53">
        <v>1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3</v>
      </c>
      <c r="G182" s="53">
        <v>0</v>
      </c>
      <c r="H182" s="53">
        <v>1</v>
      </c>
      <c r="I182" s="53">
        <v>0</v>
      </c>
      <c r="J182" s="53">
        <v>0</v>
      </c>
      <c r="K182" s="53">
        <v>2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0</v>
      </c>
      <c r="G184" s="53">
        <v>1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29</v>
      </c>
      <c r="F185" s="53">
        <v>0</v>
      </c>
      <c r="G185" s="53">
        <v>0</v>
      </c>
      <c r="H185" s="53">
        <v>2</v>
      </c>
      <c r="I185" s="53">
        <v>0</v>
      </c>
      <c r="J185" s="53">
        <v>4</v>
      </c>
      <c r="K185" s="53">
        <v>0</v>
      </c>
      <c r="L185" s="53">
        <v>6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24</v>
      </c>
      <c r="F186" s="53">
        <v>0</v>
      </c>
      <c r="G186" s="53">
        <v>5</v>
      </c>
      <c r="H186" s="53">
        <v>4</v>
      </c>
      <c r="I186" s="53">
        <v>2</v>
      </c>
      <c r="J186" s="53">
        <v>0</v>
      </c>
      <c r="K186" s="53">
        <v>1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1</v>
      </c>
      <c r="C187" s="53">
        <v>1</v>
      </c>
      <c r="D187" s="53">
        <v>0</v>
      </c>
      <c r="E187" s="53">
        <v>2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2</v>
      </c>
      <c r="G189" s="53">
        <v>0</v>
      </c>
      <c r="H189" s="53">
        <v>2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15</v>
      </c>
      <c r="F191" s="53">
        <v>0</v>
      </c>
      <c r="G191" s="53">
        <v>0</v>
      </c>
      <c r="H191" s="53">
        <v>3</v>
      </c>
      <c r="I191" s="53">
        <v>0</v>
      </c>
      <c r="J191" s="53">
        <v>1</v>
      </c>
      <c r="K191" s="53">
        <v>0</v>
      </c>
      <c r="L191" s="53">
        <v>1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21</v>
      </c>
      <c r="F192" s="53">
        <v>3</v>
      </c>
      <c r="G192" s="53">
        <v>5</v>
      </c>
      <c r="H192" s="53">
        <v>2</v>
      </c>
      <c r="I192" s="53">
        <v>1</v>
      </c>
      <c r="J192" s="53">
        <v>2</v>
      </c>
      <c r="K192" s="53">
        <v>2</v>
      </c>
      <c r="L192" s="53">
        <v>3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13</v>
      </c>
      <c r="F193" s="53">
        <v>2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46</v>
      </c>
      <c r="F194" s="53">
        <v>0</v>
      </c>
      <c r="G194" s="53">
        <v>1</v>
      </c>
      <c r="H194" s="53">
        <v>2</v>
      </c>
      <c r="I194" s="53">
        <v>1</v>
      </c>
      <c r="J194" s="53">
        <v>6</v>
      </c>
      <c r="K194" s="53">
        <v>2</v>
      </c>
      <c r="L194" s="53">
        <v>7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1</v>
      </c>
      <c r="C196" s="53">
        <v>1</v>
      </c>
      <c r="D196" s="53">
        <v>0</v>
      </c>
      <c r="E196" s="53">
        <v>1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10</v>
      </c>
      <c r="C197" s="53">
        <v>10</v>
      </c>
      <c r="D197" s="53">
        <v>0</v>
      </c>
      <c r="E197" s="53">
        <v>286</v>
      </c>
      <c r="F197" s="53">
        <v>8</v>
      </c>
      <c r="G197" s="53">
        <v>53</v>
      </c>
      <c r="H197" s="53">
        <v>148</v>
      </c>
      <c r="I197" s="53">
        <v>59</v>
      </c>
      <c r="J197" s="53">
        <v>38</v>
      </c>
      <c r="K197" s="53">
        <v>17</v>
      </c>
      <c r="L197" s="53">
        <v>43</v>
      </c>
      <c r="M197" s="53">
        <v>23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1</v>
      </c>
      <c r="E199" s="53">
        <v>100</v>
      </c>
      <c r="F199" s="53">
        <v>0</v>
      </c>
      <c r="G199" s="53">
        <v>24</v>
      </c>
      <c r="H199" s="53">
        <v>34</v>
      </c>
      <c r="I199" s="53">
        <v>2</v>
      </c>
      <c r="J199" s="53">
        <v>10</v>
      </c>
      <c r="K199" s="53">
        <v>8</v>
      </c>
      <c r="L199" s="53">
        <v>2</v>
      </c>
      <c r="M199" s="53">
        <v>4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17</v>
      </c>
      <c r="F200" s="53">
        <v>1</v>
      </c>
      <c r="G200" s="53">
        <v>2</v>
      </c>
      <c r="H200" s="53">
        <v>2</v>
      </c>
      <c r="I200" s="53">
        <v>1</v>
      </c>
      <c r="J200" s="53">
        <v>2</v>
      </c>
      <c r="K200" s="53">
        <v>2</v>
      </c>
      <c r="L200" s="53">
        <v>10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10</v>
      </c>
      <c r="F201" s="53">
        <v>0</v>
      </c>
      <c r="G201" s="53">
        <v>0</v>
      </c>
      <c r="H201" s="53">
        <v>1</v>
      </c>
      <c r="I201" s="53">
        <v>0</v>
      </c>
      <c r="J201" s="53">
        <v>0</v>
      </c>
      <c r="K201" s="53">
        <v>2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3</v>
      </c>
      <c r="F203" s="53">
        <v>1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1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12</v>
      </c>
      <c r="F205" s="53">
        <v>0</v>
      </c>
      <c r="G205" s="53">
        <v>4</v>
      </c>
      <c r="H205" s="53">
        <v>0</v>
      </c>
      <c r="I205" s="53">
        <v>0</v>
      </c>
      <c r="J205" s="53">
        <v>7</v>
      </c>
      <c r="K205" s="53">
        <v>1</v>
      </c>
      <c r="L205" s="53">
        <v>4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17</v>
      </c>
      <c r="F210" s="53">
        <v>3</v>
      </c>
      <c r="G210" s="53">
        <v>0</v>
      </c>
      <c r="H210" s="53">
        <v>0</v>
      </c>
      <c r="I210" s="53">
        <v>0</v>
      </c>
      <c r="J210" s="53">
        <v>0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6</v>
      </c>
      <c r="F211" s="53">
        <v>3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0</v>
      </c>
      <c r="G212" s="53">
        <v>1</v>
      </c>
      <c r="H212" s="53">
        <v>2</v>
      </c>
      <c r="I212" s="53">
        <v>0</v>
      </c>
      <c r="J212" s="53">
        <v>4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32</v>
      </c>
      <c r="F213" s="53">
        <v>0</v>
      </c>
      <c r="G213" s="53">
        <v>4</v>
      </c>
      <c r="H213" s="53">
        <v>7</v>
      </c>
      <c r="I213" s="53">
        <v>1</v>
      </c>
      <c r="J213" s="53">
        <v>8</v>
      </c>
      <c r="K213" s="53">
        <v>1</v>
      </c>
      <c r="L213" s="53">
        <v>4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87</v>
      </c>
      <c r="F214" s="53">
        <v>0</v>
      </c>
      <c r="G214" s="53">
        <v>9</v>
      </c>
      <c r="H214" s="53">
        <v>19</v>
      </c>
      <c r="I214" s="53">
        <v>0</v>
      </c>
      <c r="J214" s="53">
        <v>15</v>
      </c>
      <c r="K214" s="53">
        <v>4</v>
      </c>
      <c r="L214" s="53">
        <v>7</v>
      </c>
      <c r="M214" s="53">
        <v>6</v>
      </c>
      <c r="N214" s="53">
        <v>0</v>
      </c>
      <c r="O214" s="53">
        <v>1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2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77</v>
      </c>
      <c r="F216" s="53">
        <v>2</v>
      </c>
      <c r="G216" s="53">
        <v>4</v>
      </c>
      <c r="H216" s="53">
        <v>8</v>
      </c>
      <c r="I216" s="53">
        <v>0</v>
      </c>
      <c r="J216" s="53">
        <v>2</v>
      </c>
      <c r="K216" s="53">
        <v>1</v>
      </c>
      <c r="L216" s="53">
        <v>0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0</v>
      </c>
      <c r="G218" s="53">
        <v>0</v>
      </c>
      <c r="H218" s="53">
        <v>0</v>
      </c>
      <c r="I218" s="53">
        <v>0</v>
      </c>
      <c r="J218" s="53">
        <v>2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4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0</v>
      </c>
      <c r="G220" s="53">
        <v>0</v>
      </c>
      <c r="H220" s="53">
        <v>1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3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1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7</v>
      </c>
      <c r="F222" s="53">
        <v>0</v>
      </c>
      <c r="G222" s="53">
        <v>0</v>
      </c>
      <c r="H222" s="53">
        <v>0</v>
      </c>
      <c r="I222" s="53">
        <v>0</v>
      </c>
      <c r="J222" s="53">
        <v>1</v>
      </c>
      <c r="K222" s="53">
        <v>0</v>
      </c>
      <c r="L222" s="53">
        <v>0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5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34</v>
      </c>
      <c r="F226" s="53">
        <v>2</v>
      </c>
      <c r="G226" s="53">
        <v>3</v>
      </c>
      <c r="H226" s="53">
        <v>3</v>
      </c>
      <c r="I226" s="53">
        <v>0</v>
      </c>
      <c r="J226" s="53">
        <v>6</v>
      </c>
      <c r="K226" s="53">
        <v>3</v>
      </c>
      <c r="L226" s="53">
        <v>3</v>
      </c>
      <c r="M226" s="53">
        <v>10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1</v>
      </c>
      <c r="C230" s="53">
        <v>1</v>
      </c>
      <c r="D230" s="53">
        <v>0</v>
      </c>
      <c r="E230" s="53">
        <v>9</v>
      </c>
      <c r="F230" s="53">
        <v>0</v>
      </c>
      <c r="G230" s="53">
        <v>5</v>
      </c>
      <c r="H230" s="53">
        <v>3</v>
      </c>
      <c r="I230" s="53">
        <v>3</v>
      </c>
      <c r="J230" s="53">
        <v>2</v>
      </c>
      <c r="K230" s="53">
        <v>0</v>
      </c>
      <c r="L230" s="53">
        <v>6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2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1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29</v>
      </c>
      <c r="F234" s="53">
        <v>6</v>
      </c>
      <c r="G234" s="53">
        <v>2</v>
      </c>
      <c r="H234" s="53">
        <v>2</v>
      </c>
      <c r="I234" s="53">
        <v>0</v>
      </c>
      <c r="J234" s="53">
        <v>2</v>
      </c>
      <c r="K234" s="53">
        <v>1</v>
      </c>
      <c r="L234" s="53">
        <v>2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8</v>
      </c>
      <c r="F235" s="53">
        <v>3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4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1</v>
      </c>
      <c r="C238" s="53">
        <v>1</v>
      </c>
      <c r="D238" s="53">
        <v>0</v>
      </c>
      <c r="E238" s="53">
        <v>5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17</v>
      </c>
      <c r="F239" s="53">
        <v>2</v>
      </c>
      <c r="G239" s="53">
        <v>1</v>
      </c>
      <c r="H239" s="53">
        <v>2</v>
      </c>
      <c r="I239" s="53">
        <v>1</v>
      </c>
      <c r="J239" s="53">
        <v>6</v>
      </c>
      <c r="K239" s="53">
        <v>0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4</v>
      </c>
      <c r="F240" s="53">
        <v>1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2</v>
      </c>
      <c r="G241" s="53">
        <v>1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41</v>
      </c>
      <c r="F242" s="53">
        <v>2</v>
      </c>
      <c r="G242" s="53">
        <v>5</v>
      </c>
      <c r="H242" s="53">
        <v>7</v>
      </c>
      <c r="I242" s="53">
        <v>1</v>
      </c>
      <c r="J242" s="53">
        <v>4</v>
      </c>
      <c r="K242" s="53">
        <v>3</v>
      </c>
      <c r="L242" s="53">
        <v>1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1</v>
      </c>
      <c r="C243" s="53">
        <v>1</v>
      </c>
      <c r="D243" s="53">
        <v>0</v>
      </c>
      <c r="E243" s="53">
        <v>3</v>
      </c>
      <c r="F243" s="53">
        <v>0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154</v>
      </c>
      <c r="F244" s="53">
        <v>2</v>
      </c>
      <c r="G244" s="53">
        <v>18</v>
      </c>
      <c r="H244" s="53">
        <v>31</v>
      </c>
      <c r="I244" s="53">
        <v>4</v>
      </c>
      <c r="J244" s="53">
        <v>12</v>
      </c>
      <c r="K244" s="53">
        <v>9</v>
      </c>
      <c r="L244" s="53">
        <v>22</v>
      </c>
      <c r="M244" s="53">
        <v>12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1</v>
      </c>
      <c r="H246" s="53">
        <v>0</v>
      </c>
      <c r="I246" s="53">
        <v>0</v>
      </c>
      <c r="J246" s="53">
        <v>0</v>
      </c>
      <c r="K246" s="53">
        <v>1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0</v>
      </c>
      <c r="G247" s="53">
        <v>2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3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5</v>
      </c>
      <c r="F252" s="53">
        <v>2</v>
      </c>
      <c r="G252" s="53">
        <v>0</v>
      </c>
      <c r="H252" s="53">
        <v>0</v>
      </c>
      <c r="I252" s="53">
        <v>0</v>
      </c>
      <c r="J252" s="53">
        <v>0</v>
      </c>
      <c r="K252" s="53">
        <v>1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7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11</v>
      </c>
      <c r="F254" s="53">
        <v>3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1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52</v>
      </c>
      <c r="F256" s="53">
        <v>3</v>
      </c>
      <c r="G256" s="53">
        <v>4</v>
      </c>
      <c r="H256" s="53">
        <v>10</v>
      </c>
      <c r="I256" s="53">
        <v>3</v>
      </c>
      <c r="J256" s="53">
        <v>7</v>
      </c>
      <c r="K256" s="53">
        <v>1</v>
      </c>
      <c r="L256" s="53">
        <v>3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3</v>
      </c>
      <c r="G258" s="53">
        <v>0</v>
      </c>
      <c r="H258" s="53">
        <v>0</v>
      </c>
      <c r="I258" s="53">
        <v>0</v>
      </c>
      <c r="J258" s="53">
        <v>2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3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1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7</v>
      </c>
      <c r="F261" s="53">
        <v>4</v>
      </c>
      <c r="G261" s="53">
        <v>1</v>
      </c>
      <c r="H261" s="53">
        <v>0</v>
      </c>
      <c r="I261" s="53">
        <v>0</v>
      </c>
      <c r="J261" s="53">
        <v>2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2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3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3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8</v>
      </c>
      <c r="F266" s="53">
        <v>0</v>
      </c>
      <c r="G266" s="53">
        <v>1</v>
      </c>
      <c r="H266" s="53">
        <v>0</v>
      </c>
      <c r="I266" s="53">
        <v>1</v>
      </c>
      <c r="J266" s="53">
        <v>1</v>
      </c>
      <c r="K266" s="53">
        <v>1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2</v>
      </c>
      <c r="C271" s="53">
        <v>2</v>
      </c>
      <c r="D271" s="53">
        <v>0</v>
      </c>
      <c r="E271" s="53">
        <v>122</v>
      </c>
      <c r="F271" s="53">
        <v>1</v>
      </c>
      <c r="G271" s="53">
        <v>6</v>
      </c>
      <c r="H271" s="53">
        <v>15</v>
      </c>
      <c r="I271" s="53">
        <v>1</v>
      </c>
      <c r="J271" s="53">
        <v>8</v>
      </c>
      <c r="K271" s="53">
        <v>4</v>
      </c>
      <c r="L271" s="53">
        <v>44</v>
      </c>
      <c r="M271" s="53">
        <v>6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1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1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6</v>
      </c>
      <c r="F275" s="53">
        <v>0</v>
      </c>
      <c r="G275" s="53">
        <v>0</v>
      </c>
      <c r="H275" s="53">
        <v>2</v>
      </c>
      <c r="I275" s="53">
        <v>0</v>
      </c>
      <c r="J275" s="53">
        <v>1</v>
      </c>
      <c r="K275" s="53">
        <v>1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12</v>
      </c>
      <c r="F276" s="53">
        <v>2</v>
      </c>
      <c r="G276" s="53">
        <v>6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2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1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13</v>
      </c>
      <c r="F280" s="53">
        <v>0</v>
      </c>
      <c r="G280" s="53">
        <v>0</v>
      </c>
      <c r="H280" s="53">
        <v>1</v>
      </c>
      <c r="I280" s="53">
        <v>0</v>
      </c>
      <c r="J280" s="53">
        <v>1</v>
      </c>
      <c r="K280" s="53">
        <v>3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0</v>
      </c>
      <c r="G281" s="53">
        <v>0</v>
      </c>
      <c r="H281" s="53">
        <v>1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15</v>
      </c>
      <c r="F282" s="53">
        <v>1</v>
      </c>
      <c r="G282" s="53">
        <v>1</v>
      </c>
      <c r="H282" s="53">
        <v>0</v>
      </c>
      <c r="I282" s="53">
        <v>0</v>
      </c>
      <c r="J282" s="53">
        <v>1</v>
      </c>
      <c r="K282" s="53">
        <v>2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2</v>
      </c>
      <c r="H285" s="53">
        <v>0</v>
      </c>
      <c r="I285" s="53">
        <v>0</v>
      </c>
      <c r="J285" s="53">
        <v>1</v>
      </c>
      <c r="K285" s="53">
        <v>0</v>
      </c>
      <c r="L285" s="53">
        <v>1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4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21</v>
      </c>
      <c r="F290" s="53">
        <v>0</v>
      </c>
      <c r="G290" s="53">
        <v>1</v>
      </c>
      <c r="H290" s="53">
        <v>1</v>
      </c>
      <c r="I290" s="53">
        <v>3</v>
      </c>
      <c r="J290" s="53">
        <v>0</v>
      </c>
      <c r="K290" s="53">
        <v>0</v>
      </c>
      <c r="L290" s="53">
        <v>2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2</v>
      </c>
      <c r="G292" s="53">
        <v>0</v>
      </c>
      <c r="H292" s="53">
        <v>5</v>
      </c>
      <c r="I292" s="53">
        <v>1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12</v>
      </c>
      <c r="F293" s="53">
        <v>0</v>
      </c>
      <c r="G293" s="53">
        <v>0</v>
      </c>
      <c r="H293" s="53">
        <v>0</v>
      </c>
      <c r="I293" s="53">
        <v>0</v>
      </c>
      <c r="J293" s="53">
        <v>6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14</v>
      </c>
      <c r="F294" s="53">
        <v>1</v>
      </c>
      <c r="G294" s="53">
        <v>0</v>
      </c>
      <c r="H294" s="53">
        <v>0</v>
      </c>
      <c r="I294" s="53">
        <v>0</v>
      </c>
      <c r="J294" s="53">
        <v>0</v>
      </c>
      <c r="K294" s="53">
        <v>2</v>
      </c>
      <c r="L294" s="53">
        <v>0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26</v>
      </c>
      <c r="F297" s="53">
        <v>0</v>
      </c>
      <c r="G297" s="53">
        <v>2</v>
      </c>
      <c r="H297" s="53">
        <v>2</v>
      </c>
      <c r="I297" s="53">
        <v>4</v>
      </c>
      <c r="J297" s="53">
        <v>2</v>
      </c>
      <c r="K297" s="53">
        <v>1</v>
      </c>
      <c r="L297" s="53">
        <v>2</v>
      </c>
      <c r="M297" s="53">
        <v>2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5</v>
      </c>
      <c r="F299" s="53">
        <v>1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11</v>
      </c>
      <c r="C300" s="53">
        <v>11</v>
      </c>
      <c r="D300" s="53">
        <v>1</v>
      </c>
      <c r="E300" s="53">
        <v>325</v>
      </c>
      <c r="F300" s="53">
        <v>4</v>
      </c>
      <c r="G300" s="53">
        <v>88</v>
      </c>
      <c r="H300" s="53">
        <v>194</v>
      </c>
      <c r="I300" s="53">
        <v>63</v>
      </c>
      <c r="J300" s="53">
        <v>55</v>
      </c>
      <c r="K300" s="53">
        <v>16</v>
      </c>
      <c r="L300" s="53">
        <v>34</v>
      </c>
      <c r="M300" s="53">
        <v>28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2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2</v>
      </c>
      <c r="C304" s="53">
        <v>2</v>
      </c>
      <c r="D304" s="53">
        <v>0</v>
      </c>
      <c r="E304" s="53">
        <v>75</v>
      </c>
      <c r="F304" s="53">
        <v>6</v>
      </c>
      <c r="G304" s="53">
        <v>5</v>
      </c>
      <c r="H304" s="53">
        <v>7</v>
      </c>
      <c r="I304" s="53">
        <v>1</v>
      </c>
      <c r="J304" s="53">
        <v>8</v>
      </c>
      <c r="K304" s="53">
        <v>5</v>
      </c>
      <c r="L304" s="53">
        <v>18</v>
      </c>
      <c r="M304" s="53">
        <v>13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28</v>
      </c>
      <c r="F306" s="53">
        <v>1</v>
      </c>
      <c r="G306" s="53">
        <v>2</v>
      </c>
      <c r="H306" s="53">
        <v>3</v>
      </c>
      <c r="I306" s="53">
        <v>0</v>
      </c>
      <c r="J306" s="53">
        <v>1</v>
      </c>
      <c r="K306" s="53">
        <v>0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1</v>
      </c>
      <c r="E307" s="53">
        <v>29</v>
      </c>
      <c r="F307" s="53">
        <v>1</v>
      </c>
      <c r="G307" s="53">
        <v>4</v>
      </c>
      <c r="H307" s="53">
        <v>1</v>
      </c>
      <c r="I307" s="53">
        <v>0</v>
      </c>
      <c r="J307" s="53">
        <v>1</v>
      </c>
      <c r="K307" s="53">
        <v>4</v>
      </c>
      <c r="L307" s="53">
        <v>5</v>
      </c>
      <c r="M307" s="53">
        <v>2</v>
      </c>
      <c r="N307" s="53">
        <v>1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0</v>
      </c>
      <c r="H308" s="53">
        <v>0</v>
      </c>
      <c r="I308" s="53">
        <v>0</v>
      </c>
      <c r="J308" s="53">
        <v>1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30</v>
      </c>
      <c r="F309" s="53">
        <v>2</v>
      </c>
      <c r="G309" s="53">
        <v>4</v>
      </c>
      <c r="H309" s="53">
        <v>1</v>
      </c>
      <c r="I309" s="53">
        <v>0</v>
      </c>
      <c r="J309" s="53">
        <v>2</v>
      </c>
      <c r="K309" s="53">
        <v>1</v>
      </c>
      <c r="L309" s="53">
        <v>1</v>
      </c>
      <c r="M309" s="53">
        <v>3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12</v>
      </c>
      <c r="F310" s="53">
        <v>0</v>
      </c>
      <c r="G310" s="53">
        <v>0</v>
      </c>
      <c r="H310" s="53">
        <v>2</v>
      </c>
      <c r="I310" s="53">
        <v>1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1</v>
      </c>
      <c r="C311" s="53">
        <v>1</v>
      </c>
      <c r="D311" s="53">
        <v>0</v>
      </c>
      <c r="E311" s="53">
        <v>4</v>
      </c>
      <c r="F311" s="53">
        <v>1</v>
      </c>
      <c r="G311" s="53">
        <v>1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6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44</v>
      </c>
      <c r="F314" s="53">
        <v>1</v>
      </c>
      <c r="G314" s="53">
        <v>8</v>
      </c>
      <c r="H314" s="53">
        <v>12</v>
      </c>
      <c r="I314" s="53">
        <v>3</v>
      </c>
      <c r="J314" s="53">
        <v>9</v>
      </c>
      <c r="K314" s="53">
        <v>7</v>
      </c>
      <c r="L314" s="53">
        <v>4</v>
      </c>
      <c r="M314" s="53">
        <v>4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7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9</v>
      </c>
      <c r="F316" s="53">
        <v>2</v>
      </c>
      <c r="G316" s="53">
        <v>0</v>
      </c>
      <c r="H316" s="53">
        <v>0</v>
      </c>
      <c r="I316" s="53">
        <v>1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7</v>
      </c>
      <c r="D317" s="53">
        <v>0</v>
      </c>
      <c r="E317" s="53">
        <v>197</v>
      </c>
      <c r="F317" s="53">
        <v>4</v>
      </c>
      <c r="G317" s="53">
        <v>34</v>
      </c>
      <c r="H317" s="53">
        <v>113</v>
      </c>
      <c r="I317" s="53">
        <v>21</v>
      </c>
      <c r="J317" s="53">
        <v>21</v>
      </c>
      <c r="K317" s="53">
        <v>22</v>
      </c>
      <c r="L317" s="53">
        <v>17</v>
      </c>
      <c r="M317" s="53">
        <v>9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6</v>
      </c>
      <c r="F319" s="53">
        <v>0</v>
      </c>
      <c r="G319" s="53">
        <v>0</v>
      </c>
      <c r="H319" s="53">
        <v>2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6</v>
      </c>
      <c r="F321" s="53">
        <v>2</v>
      </c>
      <c r="G321" s="53">
        <v>1</v>
      </c>
      <c r="H321" s="53">
        <v>1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1</v>
      </c>
      <c r="E323" s="53">
        <v>451</v>
      </c>
      <c r="F323" s="53">
        <v>9</v>
      </c>
      <c r="G323" s="53">
        <v>65</v>
      </c>
      <c r="H323" s="53">
        <v>303</v>
      </c>
      <c r="I323" s="53">
        <v>23</v>
      </c>
      <c r="J323" s="53">
        <v>37</v>
      </c>
      <c r="K323" s="53">
        <v>32</v>
      </c>
      <c r="L323" s="53">
        <v>28</v>
      </c>
      <c r="M323" s="53">
        <v>11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1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4</v>
      </c>
      <c r="F325" s="53">
        <v>0</v>
      </c>
      <c r="G325" s="53">
        <v>2</v>
      </c>
      <c r="H325" s="53">
        <v>2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1</v>
      </c>
      <c r="G326" s="53">
        <v>1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10</v>
      </c>
      <c r="F329" s="53">
        <v>4</v>
      </c>
      <c r="G329" s="53">
        <v>0</v>
      </c>
      <c r="H329" s="53">
        <v>2</v>
      </c>
      <c r="I329" s="53">
        <v>0</v>
      </c>
      <c r="J329" s="53">
        <v>1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21</v>
      </c>
      <c r="F332" s="53">
        <v>6</v>
      </c>
      <c r="G332" s="53">
        <v>1</v>
      </c>
      <c r="H332" s="53">
        <v>0</v>
      </c>
      <c r="I332" s="53">
        <v>0</v>
      </c>
      <c r="J332" s="53">
        <v>2</v>
      </c>
      <c r="K332" s="53">
        <v>2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15</v>
      </c>
      <c r="F333" s="53">
        <v>1</v>
      </c>
      <c r="G333" s="53">
        <v>0</v>
      </c>
      <c r="H333" s="53">
        <v>3</v>
      </c>
      <c r="I333" s="53">
        <v>0</v>
      </c>
      <c r="J333" s="53">
        <v>1</v>
      </c>
      <c r="K333" s="53">
        <v>1</v>
      </c>
      <c r="L333" s="53">
        <v>1</v>
      </c>
      <c r="M333" s="53">
        <v>1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1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42</v>
      </c>
      <c r="F337" s="53">
        <v>1</v>
      </c>
      <c r="G337" s="53">
        <v>12</v>
      </c>
      <c r="H337" s="53">
        <v>14</v>
      </c>
      <c r="I337" s="53">
        <v>4</v>
      </c>
      <c r="J337" s="53">
        <v>5</v>
      </c>
      <c r="K337" s="53">
        <v>1</v>
      </c>
      <c r="L337" s="53">
        <v>2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46</v>
      </c>
      <c r="C338" s="53">
        <v>47</v>
      </c>
      <c r="D338" s="53">
        <v>0</v>
      </c>
      <c r="E338" s="53">
        <v>3182</v>
      </c>
      <c r="F338" s="53">
        <v>10</v>
      </c>
      <c r="G338" s="53">
        <v>365</v>
      </c>
      <c r="H338" s="53">
        <v>1998</v>
      </c>
      <c r="I338" s="53">
        <v>647</v>
      </c>
      <c r="J338" s="53">
        <v>422</v>
      </c>
      <c r="K338" s="53">
        <v>85</v>
      </c>
      <c r="L338" s="53">
        <v>127</v>
      </c>
      <c r="M338" s="53">
        <v>258</v>
      </c>
      <c r="N338" s="53">
        <v>0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0</v>
      </c>
      <c r="G339" s="53">
        <v>0</v>
      </c>
      <c r="H339" s="53">
        <v>0</v>
      </c>
      <c r="I339" s="53">
        <v>0</v>
      </c>
      <c r="J339" s="53">
        <v>1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7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7</v>
      </c>
      <c r="F342" s="53">
        <v>2</v>
      </c>
      <c r="G342" s="53">
        <v>0</v>
      </c>
      <c r="H342" s="53">
        <v>0</v>
      </c>
      <c r="I342" s="53">
        <v>0</v>
      </c>
      <c r="J342" s="53">
        <v>1</v>
      </c>
      <c r="K342" s="53">
        <v>6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9</v>
      </c>
      <c r="F347" s="53">
        <v>1</v>
      </c>
      <c r="G347" s="53">
        <v>1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18</v>
      </c>
      <c r="F348" s="53">
        <v>2</v>
      </c>
      <c r="G348" s="53">
        <v>2</v>
      </c>
      <c r="H348" s="53">
        <v>0</v>
      </c>
      <c r="I348" s="53">
        <v>0</v>
      </c>
      <c r="J348" s="53">
        <v>2</v>
      </c>
      <c r="K348" s="53">
        <v>2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2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3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12</v>
      </c>
      <c r="F354" s="53">
        <v>2</v>
      </c>
      <c r="G354" s="53">
        <v>0</v>
      </c>
      <c r="H354" s="53">
        <v>1</v>
      </c>
      <c r="I354" s="53">
        <v>0</v>
      </c>
      <c r="J354" s="53">
        <v>1</v>
      </c>
      <c r="K354" s="53">
        <v>2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6</v>
      </c>
      <c r="C356" s="53">
        <v>6</v>
      </c>
      <c r="D356" s="53">
        <v>0</v>
      </c>
      <c r="E356" s="53">
        <v>347</v>
      </c>
      <c r="F356" s="53">
        <v>11</v>
      </c>
      <c r="G356" s="53">
        <v>29</v>
      </c>
      <c r="H356" s="53">
        <v>149</v>
      </c>
      <c r="I356" s="53">
        <v>3</v>
      </c>
      <c r="J356" s="53">
        <v>31</v>
      </c>
      <c r="K356" s="53">
        <v>17</v>
      </c>
      <c r="L356" s="53">
        <v>25</v>
      </c>
      <c r="M356" s="53">
        <v>16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47</v>
      </c>
      <c r="F357" s="53">
        <v>7</v>
      </c>
      <c r="G357" s="53">
        <v>0</v>
      </c>
      <c r="H357" s="53">
        <v>7</v>
      </c>
      <c r="I357" s="53">
        <v>0</v>
      </c>
      <c r="J357" s="53">
        <v>4</v>
      </c>
      <c r="K357" s="53">
        <v>7</v>
      </c>
      <c r="L357" s="53">
        <v>13</v>
      </c>
      <c r="M357" s="53">
        <v>3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15</v>
      </c>
      <c r="F359" s="53">
        <v>1</v>
      </c>
      <c r="G359" s="53">
        <v>0</v>
      </c>
      <c r="H359" s="53">
        <v>0</v>
      </c>
      <c r="I359" s="53">
        <v>0</v>
      </c>
      <c r="J359" s="53">
        <v>1</v>
      </c>
      <c r="K359" s="53">
        <v>0</v>
      </c>
      <c r="L359" s="53">
        <v>2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1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19</v>
      </c>
      <c r="F362" s="53">
        <v>1</v>
      </c>
      <c r="G362" s="53">
        <v>2</v>
      </c>
      <c r="H362" s="53">
        <v>2</v>
      </c>
      <c r="I362" s="53">
        <v>0</v>
      </c>
      <c r="J362" s="53">
        <v>2</v>
      </c>
      <c r="K362" s="53">
        <v>1</v>
      </c>
      <c r="L362" s="53">
        <v>6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8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1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1</v>
      </c>
      <c r="C364" s="53">
        <v>1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1</v>
      </c>
      <c r="G365" s="53">
        <v>1</v>
      </c>
      <c r="H365" s="53">
        <v>0</v>
      </c>
      <c r="I365" s="53">
        <v>0</v>
      </c>
      <c r="J365" s="53">
        <v>0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29</v>
      </c>
      <c r="F366" s="53">
        <v>5</v>
      </c>
      <c r="G366" s="53">
        <v>0</v>
      </c>
      <c r="H366" s="53">
        <v>1</v>
      </c>
      <c r="I366" s="53">
        <v>0</v>
      </c>
      <c r="J366" s="53">
        <v>4</v>
      </c>
      <c r="K366" s="53">
        <v>2</v>
      </c>
      <c r="L366" s="53">
        <v>8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1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15</v>
      </c>
      <c r="F369" s="53">
        <v>1</v>
      </c>
      <c r="G369" s="53">
        <v>1</v>
      </c>
      <c r="H369" s="53">
        <v>2</v>
      </c>
      <c r="I369" s="53">
        <v>0</v>
      </c>
      <c r="J369" s="53">
        <v>1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8</v>
      </c>
      <c r="F371" s="53">
        <v>0</v>
      </c>
      <c r="G371" s="53">
        <v>2</v>
      </c>
      <c r="H371" s="53">
        <v>1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16</v>
      </c>
      <c r="F372" s="53">
        <v>1</v>
      </c>
      <c r="G372" s="53">
        <v>1</v>
      </c>
      <c r="H372" s="53">
        <v>2</v>
      </c>
      <c r="I372" s="53">
        <v>0</v>
      </c>
      <c r="J372" s="53">
        <v>1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2</v>
      </c>
      <c r="F373" s="53">
        <v>0</v>
      </c>
      <c r="G373" s="53">
        <v>0</v>
      </c>
      <c r="H373" s="53">
        <v>1</v>
      </c>
      <c r="I373" s="53">
        <v>1</v>
      </c>
      <c r="J373" s="53">
        <v>0</v>
      </c>
      <c r="K373" s="53">
        <v>1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196</v>
      </c>
      <c r="F376" s="53">
        <v>1</v>
      </c>
      <c r="G376" s="53">
        <v>26</v>
      </c>
      <c r="H376" s="53">
        <v>32</v>
      </c>
      <c r="I376" s="53">
        <v>1</v>
      </c>
      <c r="J376" s="53">
        <v>12</v>
      </c>
      <c r="K376" s="53">
        <v>4</v>
      </c>
      <c r="L376" s="53">
        <v>2</v>
      </c>
      <c r="M376" s="53">
        <v>8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6</v>
      </c>
      <c r="C378" s="53">
        <v>6</v>
      </c>
      <c r="D378" s="53">
        <v>1</v>
      </c>
      <c r="E378" s="53">
        <v>384</v>
      </c>
      <c r="F378" s="53">
        <v>16</v>
      </c>
      <c r="G378" s="53">
        <v>11</v>
      </c>
      <c r="H378" s="53">
        <v>88</v>
      </c>
      <c r="I378" s="53">
        <v>3</v>
      </c>
      <c r="J378" s="53">
        <v>51</v>
      </c>
      <c r="K378" s="53">
        <v>24</v>
      </c>
      <c r="L378" s="53">
        <v>48</v>
      </c>
      <c r="M378" s="53">
        <v>20</v>
      </c>
      <c r="N378" s="53">
        <v>2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79</v>
      </c>
      <c r="F380" s="53">
        <v>1</v>
      </c>
      <c r="G380" s="53">
        <v>6</v>
      </c>
      <c r="H380" s="53">
        <v>4</v>
      </c>
      <c r="I380" s="53">
        <v>0</v>
      </c>
      <c r="J380" s="53">
        <v>4</v>
      </c>
      <c r="K380" s="53">
        <v>2</v>
      </c>
      <c r="L380" s="53">
        <v>12</v>
      </c>
      <c r="M380" s="53">
        <v>8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59</v>
      </c>
      <c r="F382" s="53">
        <v>6</v>
      </c>
      <c r="G382" s="53">
        <v>1</v>
      </c>
      <c r="H382" s="53">
        <v>3</v>
      </c>
      <c r="I382" s="53">
        <v>0</v>
      </c>
      <c r="J382" s="53">
        <v>1</v>
      </c>
      <c r="K382" s="53">
        <v>0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11</v>
      </c>
      <c r="F383" s="53">
        <v>3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2</v>
      </c>
      <c r="C384" s="53">
        <v>2</v>
      </c>
      <c r="D384" s="53">
        <v>0</v>
      </c>
      <c r="E384" s="53">
        <v>92</v>
      </c>
      <c r="F384" s="53">
        <v>13</v>
      </c>
      <c r="G384" s="53">
        <v>4</v>
      </c>
      <c r="H384" s="53">
        <v>12</v>
      </c>
      <c r="I384" s="53">
        <v>0</v>
      </c>
      <c r="J384" s="53">
        <v>11</v>
      </c>
      <c r="K384" s="53">
        <v>3</v>
      </c>
      <c r="L384" s="53">
        <v>11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42</v>
      </c>
      <c r="F385" s="53">
        <v>2</v>
      </c>
      <c r="G385" s="53">
        <v>0</v>
      </c>
      <c r="H385" s="53">
        <v>2</v>
      </c>
      <c r="I385" s="53">
        <v>0</v>
      </c>
      <c r="J385" s="53">
        <v>6</v>
      </c>
      <c r="K385" s="53">
        <v>6</v>
      </c>
      <c r="L385" s="53">
        <v>4</v>
      </c>
      <c r="M385" s="53">
        <v>9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86</v>
      </c>
      <c r="F386" s="53">
        <v>12</v>
      </c>
      <c r="G386" s="53">
        <v>11</v>
      </c>
      <c r="H386" s="53">
        <v>21</v>
      </c>
      <c r="I386" s="53">
        <v>0</v>
      </c>
      <c r="J386" s="53">
        <v>4</v>
      </c>
      <c r="K386" s="53">
        <v>1</v>
      </c>
      <c r="L386" s="53">
        <v>12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46</v>
      </c>
      <c r="F387" s="53">
        <v>2</v>
      </c>
      <c r="G387" s="53">
        <v>4</v>
      </c>
      <c r="H387" s="53">
        <v>3</v>
      </c>
      <c r="I387" s="53">
        <v>1</v>
      </c>
      <c r="J387" s="53">
        <v>3</v>
      </c>
      <c r="K387" s="53">
        <v>7</v>
      </c>
      <c r="L387" s="53">
        <v>0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14</v>
      </c>
      <c r="F388" s="53">
        <v>6</v>
      </c>
      <c r="G388" s="53">
        <v>0</v>
      </c>
      <c r="H388" s="53">
        <v>1</v>
      </c>
      <c r="I388" s="53">
        <v>0</v>
      </c>
      <c r="J388" s="53">
        <v>0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1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13</v>
      </c>
      <c r="F391" s="53">
        <v>0</v>
      </c>
      <c r="G391" s="53">
        <v>7</v>
      </c>
      <c r="H391" s="53">
        <v>1</v>
      </c>
      <c r="I391" s="53">
        <v>0</v>
      </c>
      <c r="J391" s="53">
        <v>0</v>
      </c>
      <c r="K391" s="53">
        <v>2</v>
      </c>
      <c r="L391" s="53">
        <v>1</v>
      </c>
      <c r="M391" s="53">
        <v>1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11</v>
      </c>
      <c r="F392" s="53">
        <v>2</v>
      </c>
      <c r="G392" s="53">
        <v>1</v>
      </c>
      <c r="H392" s="53">
        <v>2</v>
      </c>
      <c r="I392" s="53">
        <v>0</v>
      </c>
      <c r="J392" s="53">
        <v>1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5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84</v>
      </c>
      <c r="F394" s="53">
        <v>7</v>
      </c>
      <c r="G394" s="53">
        <v>5</v>
      </c>
      <c r="H394" s="53">
        <v>8</v>
      </c>
      <c r="I394" s="53">
        <v>0</v>
      </c>
      <c r="J394" s="53">
        <v>1</v>
      </c>
      <c r="K394" s="53">
        <v>4</v>
      </c>
      <c r="L394" s="53">
        <v>11</v>
      </c>
      <c r="M394" s="53">
        <v>11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1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18</v>
      </c>
      <c r="F396" s="53">
        <v>1</v>
      </c>
      <c r="G396" s="53">
        <v>1</v>
      </c>
      <c r="H396" s="53">
        <v>0</v>
      </c>
      <c r="I396" s="53">
        <v>0</v>
      </c>
      <c r="J396" s="53">
        <v>1</v>
      </c>
      <c r="K396" s="53">
        <v>1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24</v>
      </c>
      <c r="F397" s="53">
        <v>3</v>
      </c>
      <c r="G397" s="53">
        <v>1</v>
      </c>
      <c r="H397" s="53">
        <v>0</v>
      </c>
      <c r="I397" s="53">
        <v>0</v>
      </c>
      <c r="J397" s="53">
        <v>5</v>
      </c>
      <c r="K397" s="53">
        <v>2</v>
      </c>
      <c r="L397" s="53">
        <v>5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59</v>
      </c>
      <c r="F398" s="53">
        <v>10</v>
      </c>
      <c r="G398" s="53">
        <v>0</v>
      </c>
      <c r="H398" s="53">
        <v>3</v>
      </c>
      <c r="I398" s="53">
        <v>1</v>
      </c>
      <c r="J398" s="53">
        <v>7</v>
      </c>
      <c r="K398" s="53">
        <v>4</v>
      </c>
      <c r="L398" s="53">
        <v>1</v>
      </c>
      <c r="M398" s="53">
        <v>5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32</v>
      </c>
      <c r="F399" s="53">
        <v>1</v>
      </c>
      <c r="G399" s="53">
        <v>0</v>
      </c>
      <c r="H399" s="53">
        <v>3</v>
      </c>
      <c r="I399" s="53">
        <v>0</v>
      </c>
      <c r="J399" s="53">
        <v>2</v>
      </c>
      <c r="K399" s="53">
        <v>1</v>
      </c>
      <c r="L399" s="53">
        <v>5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1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1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0</v>
      </c>
      <c r="G404" s="53">
        <v>0</v>
      </c>
      <c r="H404" s="53">
        <v>1</v>
      </c>
      <c r="I404" s="53">
        <v>0</v>
      </c>
      <c r="J404" s="53">
        <v>0</v>
      </c>
      <c r="K404" s="53">
        <v>2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4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40</v>
      </c>
      <c r="F407" s="53">
        <v>2</v>
      </c>
      <c r="G407" s="53">
        <v>0</v>
      </c>
      <c r="H407" s="53">
        <v>7</v>
      </c>
      <c r="I407" s="53">
        <v>0</v>
      </c>
      <c r="J407" s="53">
        <v>1</v>
      </c>
      <c r="K407" s="53">
        <v>1</v>
      </c>
      <c r="L407" s="53">
        <v>6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0</v>
      </c>
      <c r="G408" s="53">
        <v>0</v>
      </c>
      <c r="H408" s="53">
        <v>1</v>
      </c>
      <c r="I408" s="53">
        <v>0</v>
      </c>
      <c r="J408" s="53">
        <v>1</v>
      </c>
      <c r="K408" s="53">
        <v>0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5</v>
      </c>
      <c r="D411" s="53">
        <v>0</v>
      </c>
      <c r="E411" s="53">
        <v>289</v>
      </c>
      <c r="F411" s="53">
        <v>1</v>
      </c>
      <c r="G411" s="53">
        <v>37</v>
      </c>
      <c r="H411" s="53">
        <v>160</v>
      </c>
      <c r="I411" s="53">
        <v>33</v>
      </c>
      <c r="J411" s="53">
        <v>47</v>
      </c>
      <c r="K411" s="53">
        <v>17</v>
      </c>
      <c r="L411" s="53">
        <v>24</v>
      </c>
      <c r="M411" s="53">
        <v>28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42</v>
      </c>
      <c r="F412" s="53">
        <v>4</v>
      </c>
      <c r="G412" s="53">
        <v>1</v>
      </c>
      <c r="H412" s="53">
        <v>2</v>
      </c>
      <c r="I412" s="53">
        <v>0</v>
      </c>
      <c r="J412" s="53">
        <v>3</v>
      </c>
      <c r="K412" s="53">
        <v>3</v>
      </c>
      <c r="L412" s="53">
        <v>13</v>
      </c>
      <c r="M412" s="53">
        <v>3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75</v>
      </c>
      <c r="F413" s="53">
        <v>2</v>
      </c>
      <c r="G413" s="53">
        <v>1</v>
      </c>
      <c r="H413" s="53">
        <v>5</v>
      </c>
      <c r="I413" s="53">
        <v>0</v>
      </c>
      <c r="J413" s="53">
        <v>6</v>
      </c>
      <c r="K413" s="53">
        <v>2</v>
      </c>
      <c r="L413" s="53">
        <v>7</v>
      </c>
      <c r="M413" s="53">
        <v>4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18</v>
      </c>
      <c r="F414" s="53">
        <v>0</v>
      </c>
      <c r="G414" s="53">
        <v>1</v>
      </c>
      <c r="H414" s="53">
        <v>0</v>
      </c>
      <c r="I414" s="53">
        <v>0</v>
      </c>
      <c r="J414" s="53">
        <v>2</v>
      </c>
      <c r="K414" s="53">
        <v>0</v>
      </c>
      <c r="L414" s="53">
        <v>1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6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1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3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1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4</v>
      </c>
      <c r="G418" s="53">
        <v>1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5</v>
      </c>
      <c r="F419" s="53">
        <v>1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1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1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15</v>
      </c>
      <c r="F423" s="53">
        <v>6</v>
      </c>
      <c r="G423" s="53">
        <v>0</v>
      </c>
      <c r="H423" s="53">
        <v>1</v>
      </c>
      <c r="I423" s="53">
        <v>0</v>
      </c>
      <c r="J423" s="53">
        <v>2</v>
      </c>
      <c r="K423" s="53">
        <v>0</v>
      </c>
      <c r="L423" s="53">
        <v>1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33</v>
      </c>
      <c r="F424" s="53">
        <v>2</v>
      </c>
      <c r="G424" s="53">
        <v>4</v>
      </c>
      <c r="H424" s="53">
        <v>0</v>
      </c>
      <c r="I424" s="53">
        <v>2</v>
      </c>
      <c r="J424" s="53">
        <v>3</v>
      </c>
      <c r="K424" s="53">
        <v>4</v>
      </c>
      <c r="L424" s="53">
        <v>14</v>
      </c>
      <c r="M424" s="53">
        <v>4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27</v>
      </c>
      <c r="F425" s="53">
        <v>5</v>
      </c>
      <c r="G425" s="53">
        <v>0</v>
      </c>
      <c r="H425" s="53">
        <v>3</v>
      </c>
      <c r="I425" s="53">
        <v>0</v>
      </c>
      <c r="J425" s="53">
        <v>1</v>
      </c>
      <c r="K425" s="53">
        <v>0</v>
      </c>
      <c r="L425" s="53">
        <v>0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1</v>
      </c>
      <c r="J429" s="53">
        <v>1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1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90</v>
      </c>
      <c r="F431" s="53">
        <v>2</v>
      </c>
      <c r="G431" s="53">
        <v>19</v>
      </c>
      <c r="H431" s="53">
        <v>21</v>
      </c>
      <c r="I431" s="53">
        <v>6</v>
      </c>
      <c r="J431" s="53">
        <v>2</v>
      </c>
      <c r="K431" s="53">
        <v>1</v>
      </c>
      <c r="L431" s="53">
        <v>7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182</v>
      </c>
      <c r="F432" s="53">
        <v>1</v>
      </c>
      <c r="G432" s="53">
        <v>32</v>
      </c>
      <c r="H432" s="53">
        <v>126</v>
      </c>
      <c r="I432" s="53">
        <v>16</v>
      </c>
      <c r="J432" s="53">
        <v>29</v>
      </c>
      <c r="K432" s="53">
        <v>4</v>
      </c>
      <c r="L432" s="53">
        <v>13</v>
      </c>
      <c r="M432" s="53">
        <v>10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14</v>
      </c>
      <c r="F433" s="53">
        <v>1</v>
      </c>
      <c r="G433" s="53">
        <v>0</v>
      </c>
      <c r="H433" s="53">
        <v>1</v>
      </c>
      <c r="I433" s="53">
        <v>0</v>
      </c>
      <c r="J433" s="53">
        <v>4</v>
      </c>
      <c r="K433" s="53">
        <v>1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13</v>
      </c>
      <c r="F434" s="53">
        <v>2</v>
      </c>
      <c r="G434" s="53">
        <v>0</v>
      </c>
      <c r="H434" s="53">
        <v>0</v>
      </c>
      <c r="I434" s="53">
        <v>0</v>
      </c>
      <c r="J434" s="53">
        <v>0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3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9</v>
      </c>
      <c r="F439" s="53">
        <v>1</v>
      </c>
      <c r="G439" s="53">
        <v>1</v>
      </c>
      <c r="H439" s="53">
        <v>1</v>
      </c>
      <c r="I439" s="53">
        <v>0</v>
      </c>
      <c r="J439" s="53">
        <v>1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16</v>
      </c>
      <c r="F440" s="53">
        <v>0</v>
      </c>
      <c r="G440" s="53">
        <v>1</v>
      </c>
      <c r="H440" s="53">
        <v>1</v>
      </c>
      <c r="I440" s="53">
        <v>1</v>
      </c>
      <c r="J440" s="53">
        <v>2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2</v>
      </c>
      <c r="F442" s="53">
        <v>0</v>
      </c>
      <c r="G442" s="53">
        <v>0</v>
      </c>
      <c r="H442" s="53">
        <v>2</v>
      </c>
      <c r="I442" s="53">
        <v>0</v>
      </c>
      <c r="J442" s="53">
        <v>1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1</v>
      </c>
      <c r="G443" s="53">
        <v>0</v>
      </c>
      <c r="H443" s="53">
        <v>1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38</v>
      </c>
      <c r="F448" s="53">
        <v>2</v>
      </c>
      <c r="G448" s="53">
        <v>1</v>
      </c>
      <c r="H448" s="53">
        <v>2</v>
      </c>
      <c r="I448" s="53">
        <v>0</v>
      </c>
      <c r="J448" s="53">
        <v>6</v>
      </c>
      <c r="K448" s="53">
        <v>0</v>
      </c>
      <c r="L448" s="53">
        <v>2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33</v>
      </c>
      <c r="F449" s="53">
        <v>4</v>
      </c>
      <c r="G449" s="53">
        <v>1</v>
      </c>
      <c r="H449" s="53">
        <v>4</v>
      </c>
      <c r="I449" s="53">
        <v>0</v>
      </c>
      <c r="J449" s="53">
        <v>10</v>
      </c>
      <c r="K449" s="53">
        <v>1</v>
      </c>
      <c r="L449" s="53">
        <v>5</v>
      </c>
      <c r="M449" s="53">
        <v>0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6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17</v>
      </c>
      <c r="F451" s="53">
        <v>0</v>
      </c>
      <c r="G451" s="53">
        <v>0</v>
      </c>
      <c r="H451" s="53">
        <v>3</v>
      </c>
      <c r="I451" s="53">
        <v>0</v>
      </c>
      <c r="J451" s="53">
        <v>6</v>
      </c>
      <c r="K451" s="53">
        <v>1</v>
      </c>
      <c r="L451" s="53">
        <v>0</v>
      </c>
      <c r="M451" s="53">
        <v>3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12</v>
      </c>
      <c r="F452" s="53">
        <v>0</v>
      </c>
      <c r="G452" s="53">
        <v>0</v>
      </c>
      <c r="H452" s="53">
        <v>0</v>
      </c>
      <c r="I452" s="53">
        <v>0</v>
      </c>
      <c r="J452" s="53">
        <v>1</v>
      </c>
      <c r="K452" s="53">
        <v>1</v>
      </c>
      <c r="L452" s="53">
        <v>1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32</v>
      </c>
      <c r="F453" s="53">
        <v>5</v>
      </c>
      <c r="G453" s="53">
        <v>1</v>
      </c>
      <c r="H453" s="53">
        <v>3</v>
      </c>
      <c r="I453" s="53">
        <v>0</v>
      </c>
      <c r="J453" s="53">
        <v>1</v>
      </c>
      <c r="K453" s="53">
        <v>2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3</v>
      </c>
      <c r="C454" s="53">
        <v>6</v>
      </c>
      <c r="D454" s="53">
        <v>0</v>
      </c>
      <c r="E454" s="53">
        <v>58</v>
      </c>
      <c r="F454" s="53">
        <v>1</v>
      </c>
      <c r="G454" s="53">
        <v>12</v>
      </c>
      <c r="H454" s="53">
        <v>12</v>
      </c>
      <c r="I454" s="53">
        <v>5</v>
      </c>
      <c r="J454" s="53">
        <v>7</v>
      </c>
      <c r="K454" s="53">
        <v>4</v>
      </c>
      <c r="L454" s="53">
        <v>9</v>
      </c>
      <c r="M454" s="53">
        <v>10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21</v>
      </c>
      <c r="F455" s="53">
        <v>1</v>
      </c>
      <c r="G455" s="53">
        <v>1</v>
      </c>
      <c r="H455" s="53">
        <v>2</v>
      </c>
      <c r="I455" s="53">
        <v>0</v>
      </c>
      <c r="J455" s="53">
        <v>3</v>
      </c>
      <c r="K455" s="53">
        <v>3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1</v>
      </c>
      <c r="L456" s="53">
        <v>2</v>
      </c>
      <c r="M456" s="53">
        <v>1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6</v>
      </c>
      <c r="F457" s="53">
        <v>3</v>
      </c>
      <c r="G457" s="53">
        <v>1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14</v>
      </c>
      <c r="F458" s="53">
        <v>0</v>
      </c>
      <c r="G458" s="53">
        <v>3</v>
      </c>
      <c r="H458" s="53">
        <v>1</v>
      </c>
      <c r="I458" s="53">
        <v>0</v>
      </c>
      <c r="J458" s="53">
        <v>3</v>
      </c>
      <c r="K458" s="53">
        <v>3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1</v>
      </c>
      <c r="C459" s="53">
        <v>1</v>
      </c>
      <c r="D459" s="53">
        <v>0</v>
      </c>
      <c r="E459" s="53">
        <v>12</v>
      </c>
      <c r="F459" s="53">
        <v>2</v>
      </c>
      <c r="G459" s="53">
        <v>1</v>
      </c>
      <c r="H459" s="53">
        <v>1</v>
      </c>
      <c r="I459" s="53">
        <v>0</v>
      </c>
      <c r="J459" s="53">
        <v>2</v>
      </c>
      <c r="K459" s="53">
        <v>0</v>
      </c>
      <c r="L459" s="53">
        <v>1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17</v>
      </c>
      <c r="F460" s="53">
        <v>0</v>
      </c>
      <c r="G460" s="53">
        <v>2</v>
      </c>
      <c r="H460" s="53">
        <v>0</v>
      </c>
      <c r="I460" s="53">
        <v>0</v>
      </c>
      <c r="J460" s="53">
        <v>3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1</v>
      </c>
      <c r="G462" s="53">
        <v>0</v>
      </c>
      <c r="H462" s="53">
        <v>1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1</v>
      </c>
      <c r="C463" s="53">
        <v>1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1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80</v>
      </c>
      <c r="F464" s="53">
        <v>2</v>
      </c>
      <c r="G464" s="53">
        <v>5</v>
      </c>
      <c r="H464" s="53">
        <v>14</v>
      </c>
      <c r="I464" s="53">
        <v>0</v>
      </c>
      <c r="J464" s="53">
        <v>6</v>
      </c>
      <c r="K464" s="53">
        <v>2</v>
      </c>
      <c r="L464" s="53">
        <v>26</v>
      </c>
      <c r="M464" s="53">
        <v>5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3</v>
      </c>
      <c r="C465" s="53">
        <v>3</v>
      </c>
      <c r="D465" s="53">
        <v>0</v>
      </c>
      <c r="E465" s="53">
        <v>113</v>
      </c>
      <c r="F465" s="53">
        <v>4</v>
      </c>
      <c r="G465" s="53">
        <v>13</v>
      </c>
      <c r="H465" s="53">
        <v>32</v>
      </c>
      <c r="I465" s="53">
        <v>2</v>
      </c>
      <c r="J465" s="53">
        <v>9</v>
      </c>
      <c r="K465" s="53">
        <v>4</v>
      </c>
      <c r="L465" s="53">
        <v>5</v>
      </c>
      <c r="M465" s="53">
        <v>4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0</v>
      </c>
      <c r="G468" s="53">
        <v>0</v>
      </c>
      <c r="H468" s="53">
        <v>0</v>
      </c>
      <c r="I468" s="53">
        <v>0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26</v>
      </c>
      <c r="F469" s="53">
        <v>0</v>
      </c>
      <c r="G469" s="53">
        <v>1</v>
      </c>
      <c r="H469" s="53">
        <v>5</v>
      </c>
      <c r="I469" s="53">
        <v>0</v>
      </c>
      <c r="J469" s="53">
        <v>2</v>
      </c>
      <c r="K469" s="53">
        <v>1</v>
      </c>
      <c r="L469" s="53">
        <v>1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1</v>
      </c>
      <c r="E470" s="53">
        <v>29</v>
      </c>
      <c r="F470" s="53">
        <v>0</v>
      </c>
      <c r="G470" s="53">
        <v>0</v>
      </c>
      <c r="H470" s="53">
        <v>1</v>
      </c>
      <c r="I470" s="53">
        <v>0</v>
      </c>
      <c r="J470" s="53">
        <v>2</v>
      </c>
      <c r="K470" s="53">
        <v>2</v>
      </c>
      <c r="L470" s="53">
        <v>3</v>
      </c>
      <c r="M470" s="53">
        <v>0</v>
      </c>
      <c r="N470" s="53">
        <v>1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14</v>
      </c>
      <c r="F473" s="53">
        <v>1</v>
      </c>
      <c r="G473" s="53">
        <v>0</v>
      </c>
      <c r="H473" s="53">
        <v>2</v>
      </c>
      <c r="I473" s="53">
        <v>0</v>
      </c>
      <c r="J473" s="53">
        <v>1</v>
      </c>
      <c r="K473" s="53">
        <v>2</v>
      </c>
      <c r="L473" s="53">
        <v>0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8</v>
      </c>
      <c r="F474" s="53">
        <v>3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45</v>
      </c>
      <c r="F475" s="53">
        <v>2</v>
      </c>
      <c r="G475" s="53">
        <v>1</v>
      </c>
      <c r="H475" s="53">
        <v>1</v>
      </c>
      <c r="I475" s="53">
        <v>0</v>
      </c>
      <c r="J475" s="53">
        <v>2</v>
      </c>
      <c r="K475" s="53">
        <v>4</v>
      </c>
      <c r="L475" s="53">
        <v>4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13</v>
      </c>
      <c r="F479" s="53">
        <v>0</v>
      </c>
      <c r="G479" s="53">
        <v>2</v>
      </c>
      <c r="H479" s="53">
        <v>5</v>
      </c>
      <c r="I479" s="53">
        <v>0</v>
      </c>
      <c r="J479" s="53">
        <v>1</v>
      </c>
      <c r="K479" s="53">
        <v>3</v>
      </c>
      <c r="L479" s="53">
        <v>0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153</v>
      </c>
      <c r="F486" s="53">
        <v>7</v>
      </c>
      <c r="G486" s="53">
        <v>8</v>
      </c>
      <c r="H486" s="53">
        <v>50</v>
      </c>
      <c r="I486" s="53">
        <v>1</v>
      </c>
      <c r="J486" s="53">
        <v>11</v>
      </c>
      <c r="K486" s="53">
        <v>10</v>
      </c>
      <c r="L486" s="53">
        <v>18</v>
      </c>
      <c r="M486" s="53">
        <v>4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101</v>
      </c>
      <c r="F487" s="53">
        <v>3</v>
      </c>
      <c r="G487" s="53">
        <v>5</v>
      </c>
      <c r="H487" s="53">
        <v>18</v>
      </c>
      <c r="I487" s="53">
        <v>0</v>
      </c>
      <c r="J487" s="53">
        <v>9</v>
      </c>
      <c r="K487" s="53">
        <v>10</v>
      </c>
      <c r="L487" s="53">
        <v>4</v>
      </c>
      <c r="M487" s="53">
        <v>8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0</v>
      </c>
      <c r="G488" s="53">
        <v>1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</v>
      </c>
      <c r="F490" s="53">
        <v>2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70</v>
      </c>
      <c r="F492" s="53">
        <v>3</v>
      </c>
      <c r="G492" s="53">
        <v>6</v>
      </c>
      <c r="H492" s="53">
        <v>11</v>
      </c>
      <c r="I492" s="53">
        <v>0</v>
      </c>
      <c r="J492" s="53">
        <v>6</v>
      </c>
      <c r="K492" s="53">
        <v>3</v>
      </c>
      <c r="L492" s="53">
        <v>10</v>
      </c>
      <c r="M492" s="53">
        <v>1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15</v>
      </c>
      <c r="F493" s="53">
        <v>1</v>
      </c>
      <c r="G493" s="53">
        <v>5</v>
      </c>
      <c r="H493" s="53">
        <v>1</v>
      </c>
      <c r="I493" s="53">
        <v>0</v>
      </c>
      <c r="J493" s="53">
        <v>2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1</v>
      </c>
      <c r="C494" s="53">
        <v>1</v>
      </c>
      <c r="D494" s="53">
        <v>0</v>
      </c>
      <c r="E494" s="53">
        <v>24</v>
      </c>
      <c r="F494" s="53">
        <v>0</v>
      </c>
      <c r="G494" s="53">
        <v>1</v>
      </c>
      <c r="H494" s="53">
        <v>1</v>
      </c>
      <c r="I494" s="53">
        <v>1</v>
      </c>
      <c r="J494" s="53">
        <v>3</v>
      </c>
      <c r="K494" s="53">
        <v>1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1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0</v>
      </c>
      <c r="G496" s="53">
        <v>1</v>
      </c>
      <c r="H496" s="53">
        <v>0</v>
      </c>
      <c r="I496" s="53">
        <v>0</v>
      </c>
      <c r="J496" s="53">
        <v>0</v>
      </c>
      <c r="K496" s="53">
        <v>0</v>
      </c>
      <c r="L496" s="53">
        <v>2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17</v>
      </c>
      <c r="C497" s="53">
        <v>18</v>
      </c>
      <c r="D497" s="53">
        <v>0</v>
      </c>
      <c r="E497" s="53">
        <v>279</v>
      </c>
      <c r="F497" s="53">
        <v>8</v>
      </c>
      <c r="G497" s="53">
        <v>35</v>
      </c>
      <c r="H497" s="53">
        <v>185</v>
      </c>
      <c r="I497" s="53">
        <v>24</v>
      </c>
      <c r="J497" s="53">
        <v>25</v>
      </c>
      <c r="K497" s="53">
        <v>15</v>
      </c>
      <c r="L497" s="53">
        <v>45</v>
      </c>
      <c r="M497" s="53">
        <v>29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1</v>
      </c>
      <c r="C498" s="53">
        <v>1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1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1</v>
      </c>
      <c r="G501" s="53">
        <v>1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6</v>
      </c>
      <c r="F502" s="53">
        <v>1</v>
      </c>
      <c r="G502" s="53">
        <v>2</v>
      </c>
      <c r="H502" s="53">
        <v>0</v>
      </c>
      <c r="I502" s="53">
        <v>1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2</v>
      </c>
      <c r="F503" s="53">
        <v>0</v>
      </c>
      <c r="G503" s="53">
        <v>0</v>
      </c>
      <c r="H503" s="53">
        <v>1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4</v>
      </c>
      <c r="F504" s="53">
        <v>1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1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49</v>
      </c>
      <c r="F509" s="53">
        <v>0</v>
      </c>
      <c r="G509" s="53">
        <v>1</v>
      </c>
      <c r="H509" s="53">
        <v>2</v>
      </c>
      <c r="I509" s="53">
        <v>0</v>
      </c>
      <c r="J509" s="53">
        <v>1</v>
      </c>
      <c r="K509" s="53">
        <v>2</v>
      </c>
      <c r="L509" s="53">
        <v>2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211</v>
      </c>
      <c r="C510" s="54">
        <v>221</v>
      </c>
      <c r="D510" s="54">
        <v>10</v>
      </c>
      <c r="E510" s="54">
        <v>14440</v>
      </c>
      <c r="F510" s="54">
        <v>557</v>
      </c>
      <c r="G510" s="54">
        <v>1609</v>
      </c>
      <c r="H510" s="54">
        <v>5218</v>
      </c>
      <c r="I510" s="54">
        <v>1253</v>
      </c>
      <c r="J510" s="54">
        <v>1501</v>
      </c>
      <c r="K510" s="54">
        <v>694</v>
      </c>
      <c r="L510" s="54">
        <v>1253</v>
      </c>
      <c r="M510" s="54">
        <v>836</v>
      </c>
      <c r="N510" s="54">
        <v>12</v>
      </c>
      <c r="O510" s="54">
        <v>2</v>
      </c>
    </row>
    <row r="511" spans="1:15" x14ac:dyDescent="0.25">
      <c r="B511" s="54">
        <v>211</v>
      </c>
      <c r="C511" s="54">
        <v>221</v>
      </c>
      <c r="D511" s="54">
        <v>10</v>
      </c>
      <c r="E511" s="54">
        <v>14440</v>
      </c>
      <c r="F511" s="54">
        <v>557</v>
      </c>
      <c r="G511" s="54">
        <v>1609</v>
      </c>
      <c r="H511" s="54">
        <v>5218</v>
      </c>
      <c r="I511" s="54">
        <v>1253</v>
      </c>
      <c r="J511" s="54">
        <v>1501</v>
      </c>
      <c r="K511" s="54">
        <v>694</v>
      </c>
      <c r="L511" s="54">
        <v>1253</v>
      </c>
      <c r="M511" s="54">
        <v>836</v>
      </c>
      <c r="N511" s="54">
        <v>12</v>
      </c>
      <c r="O511" s="54">
        <v>2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O515"/>
  <sheetViews>
    <sheetView workbookViewId="0">
      <selection activeCell="B511" sqref="B511:O511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576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7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</v>
      </c>
      <c r="L14" s="53">
        <v>0</v>
      </c>
      <c r="M14" s="53">
        <v>1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21</v>
      </c>
      <c r="F15" s="53">
        <v>2</v>
      </c>
      <c r="G15" s="53">
        <v>0</v>
      </c>
      <c r="H15" s="53">
        <v>1</v>
      </c>
      <c r="I15" s="53">
        <v>0</v>
      </c>
      <c r="J15" s="53">
        <v>3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13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2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94</v>
      </c>
      <c r="F18" s="53">
        <v>9</v>
      </c>
      <c r="G18" s="53">
        <v>2</v>
      </c>
      <c r="H18" s="53">
        <v>1</v>
      </c>
      <c r="I18" s="53">
        <v>0</v>
      </c>
      <c r="J18" s="53">
        <v>7</v>
      </c>
      <c r="K18" s="53">
        <v>4</v>
      </c>
      <c r="L18" s="53">
        <v>15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1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4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14</v>
      </c>
      <c r="C24" s="53">
        <v>15</v>
      </c>
      <c r="D24" s="53">
        <v>0</v>
      </c>
      <c r="E24" s="53">
        <v>205</v>
      </c>
      <c r="F24" s="53">
        <v>2</v>
      </c>
      <c r="G24" s="53">
        <v>28</v>
      </c>
      <c r="H24" s="53">
        <v>229</v>
      </c>
      <c r="I24" s="53">
        <v>33</v>
      </c>
      <c r="J24" s="53">
        <v>26</v>
      </c>
      <c r="K24" s="53">
        <v>7</v>
      </c>
      <c r="L24" s="53">
        <v>26</v>
      </c>
      <c r="M24" s="53">
        <v>24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1</v>
      </c>
      <c r="C25" s="53">
        <v>1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0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11</v>
      </c>
      <c r="F29" s="53">
        <v>0</v>
      </c>
      <c r="G29" s="53">
        <v>0</v>
      </c>
      <c r="H29" s="53">
        <v>1</v>
      </c>
      <c r="I29" s="53">
        <v>0</v>
      </c>
      <c r="J29" s="53">
        <v>1</v>
      </c>
      <c r="K29" s="53">
        <v>0</v>
      </c>
      <c r="L29" s="53">
        <v>2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2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2</v>
      </c>
      <c r="G31" s="53">
        <v>0</v>
      </c>
      <c r="H31" s="53">
        <v>3</v>
      </c>
      <c r="I31" s="53">
        <v>0</v>
      </c>
      <c r="J31" s="53">
        <v>1</v>
      </c>
      <c r="K31" s="53">
        <v>3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17</v>
      </c>
      <c r="F33" s="53">
        <v>1</v>
      </c>
      <c r="G33" s="53">
        <v>1</v>
      </c>
      <c r="H33" s="53">
        <v>2</v>
      </c>
      <c r="I33" s="53">
        <v>0</v>
      </c>
      <c r="J33" s="53">
        <v>5</v>
      </c>
      <c r="K33" s="53">
        <v>1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41</v>
      </c>
      <c r="F35" s="53">
        <v>0</v>
      </c>
      <c r="G35" s="53">
        <v>1</v>
      </c>
      <c r="H35" s="53">
        <v>1</v>
      </c>
      <c r="I35" s="53">
        <v>0</v>
      </c>
      <c r="J35" s="53">
        <v>2</v>
      </c>
      <c r="K35" s="53">
        <v>1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13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5</v>
      </c>
      <c r="F37" s="53">
        <v>0</v>
      </c>
      <c r="G37" s="53">
        <v>0</v>
      </c>
      <c r="H37" s="53">
        <v>3</v>
      </c>
      <c r="I37" s="53">
        <v>0</v>
      </c>
      <c r="J37" s="53">
        <v>1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19</v>
      </c>
      <c r="F38" s="53">
        <v>0</v>
      </c>
      <c r="G38" s="53">
        <v>1</v>
      </c>
      <c r="H38" s="53">
        <v>0</v>
      </c>
      <c r="I38" s="53">
        <v>0</v>
      </c>
      <c r="J38" s="53">
        <v>0</v>
      </c>
      <c r="K38" s="53">
        <v>2</v>
      </c>
      <c r="L38" s="53">
        <v>1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0</v>
      </c>
      <c r="G39" s="53">
        <v>2</v>
      </c>
      <c r="H39" s="53">
        <v>0</v>
      </c>
      <c r="I39" s="53">
        <v>0</v>
      </c>
      <c r="J39" s="53">
        <v>1</v>
      </c>
      <c r="K39" s="53">
        <v>1</v>
      </c>
      <c r="L39" s="53">
        <v>1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1</v>
      </c>
      <c r="I40" s="53">
        <v>0</v>
      </c>
      <c r="J40" s="53">
        <v>0</v>
      </c>
      <c r="K40" s="53">
        <v>2</v>
      </c>
      <c r="L40" s="53">
        <v>1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197</v>
      </c>
      <c r="F42" s="53">
        <v>14</v>
      </c>
      <c r="G42" s="53">
        <v>5</v>
      </c>
      <c r="H42" s="53">
        <v>22</v>
      </c>
      <c r="I42" s="53">
        <v>1</v>
      </c>
      <c r="J42" s="53">
        <v>5</v>
      </c>
      <c r="K42" s="53">
        <v>6</v>
      </c>
      <c r="L42" s="53">
        <v>18</v>
      </c>
      <c r="M42" s="53">
        <v>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28</v>
      </c>
      <c r="F43" s="53">
        <v>1</v>
      </c>
      <c r="G43" s="53">
        <v>0</v>
      </c>
      <c r="H43" s="53">
        <v>6</v>
      </c>
      <c r="I43" s="53">
        <v>2</v>
      </c>
      <c r="J43" s="53">
        <v>5</v>
      </c>
      <c r="K43" s="53">
        <v>1</v>
      </c>
      <c r="L43" s="53">
        <v>2</v>
      </c>
      <c r="M43" s="53">
        <v>4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1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0</v>
      </c>
      <c r="G46" s="53">
        <v>0</v>
      </c>
      <c r="H46" s="53">
        <v>1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1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5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17</v>
      </c>
      <c r="F49" s="53">
        <v>6</v>
      </c>
      <c r="G49" s="53">
        <v>0</v>
      </c>
      <c r="H49" s="53">
        <v>3</v>
      </c>
      <c r="I49" s="53">
        <v>1</v>
      </c>
      <c r="J49" s="53">
        <v>1</v>
      </c>
      <c r="K49" s="53">
        <v>0</v>
      </c>
      <c r="L49" s="53">
        <v>2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3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8</v>
      </c>
      <c r="F53" s="53">
        <v>2</v>
      </c>
      <c r="G53" s="53">
        <v>0</v>
      </c>
      <c r="H53" s="53">
        <v>0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1</v>
      </c>
      <c r="E55" s="53">
        <v>138</v>
      </c>
      <c r="F55" s="53">
        <v>0</v>
      </c>
      <c r="G55" s="53">
        <v>34</v>
      </c>
      <c r="H55" s="53">
        <v>44</v>
      </c>
      <c r="I55" s="53">
        <v>11</v>
      </c>
      <c r="J55" s="53">
        <v>14</v>
      </c>
      <c r="K55" s="53">
        <v>9</v>
      </c>
      <c r="L55" s="53">
        <v>6</v>
      </c>
      <c r="M55" s="53">
        <v>3</v>
      </c>
      <c r="N55" s="53">
        <v>1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1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10</v>
      </c>
      <c r="F61" s="53">
        <v>1</v>
      </c>
      <c r="G61" s="53">
        <v>0</v>
      </c>
      <c r="H61" s="53">
        <v>1</v>
      </c>
      <c r="I61" s="53">
        <v>0</v>
      </c>
      <c r="J61" s="53">
        <v>2</v>
      </c>
      <c r="K61" s="53">
        <v>0</v>
      </c>
      <c r="L61" s="53">
        <v>1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11</v>
      </c>
      <c r="F62" s="53">
        <v>0</v>
      </c>
      <c r="G62" s="53">
        <v>0</v>
      </c>
      <c r="H62" s="53">
        <v>1</v>
      </c>
      <c r="I62" s="53">
        <v>0</v>
      </c>
      <c r="J62" s="53">
        <v>1</v>
      </c>
      <c r="K62" s="53">
        <v>1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1</v>
      </c>
      <c r="I63" s="53">
        <v>0</v>
      </c>
      <c r="J63" s="53">
        <v>1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15</v>
      </c>
      <c r="F64" s="53">
        <v>1</v>
      </c>
      <c r="G64" s="53">
        <v>1</v>
      </c>
      <c r="H64" s="53">
        <v>3</v>
      </c>
      <c r="I64" s="53">
        <v>1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2</v>
      </c>
      <c r="F65" s="53">
        <v>0</v>
      </c>
      <c r="G65" s="53">
        <v>1</v>
      </c>
      <c r="H65" s="53">
        <v>1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3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7</v>
      </c>
      <c r="F68" s="53">
        <v>0</v>
      </c>
      <c r="G68" s="53">
        <v>0</v>
      </c>
      <c r="H68" s="53">
        <v>1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23</v>
      </c>
      <c r="F70" s="53">
        <v>3</v>
      </c>
      <c r="G70" s="53">
        <v>0</v>
      </c>
      <c r="H70" s="53">
        <v>0</v>
      </c>
      <c r="I70" s="53">
        <v>0</v>
      </c>
      <c r="J70" s="53">
        <v>1</v>
      </c>
      <c r="K70" s="53">
        <v>1</v>
      </c>
      <c r="L70" s="53">
        <v>5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44</v>
      </c>
      <c r="F71" s="53">
        <v>5</v>
      </c>
      <c r="G71" s="53">
        <v>2</v>
      </c>
      <c r="H71" s="53">
        <v>6</v>
      </c>
      <c r="I71" s="53">
        <v>1</v>
      </c>
      <c r="J71" s="53">
        <v>1</v>
      </c>
      <c r="K71" s="53">
        <v>2</v>
      </c>
      <c r="L71" s="53">
        <v>10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38</v>
      </c>
      <c r="F72" s="53">
        <v>8</v>
      </c>
      <c r="G72" s="53">
        <v>0</v>
      </c>
      <c r="H72" s="53">
        <v>0</v>
      </c>
      <c r="I72" s="53">
        <v>0</v>
      </c>
      <c r="J72" s="53">
        <v>2</v>
      </c>
      <c r="K72" s="53">
        <v>2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123</v>
      </c>
      <c r="F73" s="53">
        <v>2</v>
      </c>
      <c r="G73" s="53">
        <v>6</v>
      </c>
      <c r="H73" s="53">
        <v>12</v>
      </c>
      <c r="I73" s="53">
        <v>0</v>
      </c>
      <c r="J73" s="53">
        <v>2</v>
      </c>
      <c r="K73" s="53">
        <v>4</v>
      </c>
      <c r="L73" s="53">
        <v>3</v>
      </c>
      <c r="M73" s="53">
        <v>3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</v>
      </c>
      <c r="C74" s="53">
        <v>3</v>
      </c>
      <c r="D74" s="53">
        <v>0</v>
      </c>
      <c r="E74" s="53">
        <v>194</v>
      </c>
      <c r="F74" s="53">
        <v>5</v>
      </c>
      <c r="G74" s="53">
        <v>34</v>
      </c>
      <c r="H74" s="53">
        <v>98</v>
      </c>
      <c r="I74" s="53">
        <v>29</v>
      </c>
      <c r="J74" s="53">
        <v>21</v>
      </c>
      <c r="K74" s="53">
        <v>6</v>
      </c>
      <c r="L74" s="53">
        <v>39</v>
      </c>
      <c r="M74" s="53">
        <v>11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84</v>
      </c>
      <c r="F78" s="53">
        <v>3</v>
      </c>
      <c r="G78" s="53">
        <v>12</v>
      </c>
      <c r="H78" s="53">
        <v>6</v>
      </c>
      <c r="I78" s="53">
        <v>0</v>
      </c>
      <c r="J78" s="53">
        <v>10</v>
      </c>
      <c r="K78" s="53">
        <v>7</v>
      </c>
      <c r="L78" s="53">
        <v>8</v>
      </c>
      <c r="M78" s="53">
        <v>3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11</v>
      </c>
      <c r="F80" s="53">
        <v>3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2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6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1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68</v>
      </c>
      <c r="F84" s="53">
        <v>1</v>
      </c>
      <c r="G84" s="53">
        <v>20</v>
      </c>
      <c r="H84" s="53">
        <v>40</v>
      </c>
      <c r="I84" s="53">
        <v>23</v>
      </c>
      <c r="J84" s="53">
        <v>4</v>
      </c>
      <c r="K84" s="53">
        <v>3</v>
      </c>
      <c r="L84" s="53">
        <v>12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10</v>
      </c>
      <c r="F85" s="53">
        <v>1</v>
      </c>
      <c r="G85" s="53">
        <v>0</v>
      </c>
      <c r="H85" s="53">
        <v>0</v>
      </c>
      <c r="I85" s="53">
        <v>0</v>
      </c>
      <c r="J85" s="53">
        <v>2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34</v>
      </c>
      <c r="F87" s="53">
        <v>6</v>
      </c>
      <c r="G87" s="53">
        <v>2</v>
      </c>
      <c r="H87" s="53">
        <v>1</v>
      </c>
      <c r="I87" s="53">
        <v>0</v>
      </c>
      <c r="J87" s="53">
        <v>3</v>
      </c>
      <c r="K87" s="53">
        <v>4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17</v>
      </c>
      <c r="F89" s="53">
        <v>4</v>
      </c>
      <c r="G89" s="53">
        <v>0</v>
      </c>
      <c r="H89" s="53">
        <v>0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2</v>
      </c>
      <c r="C90" s="53">
        <v>2</v>
      </c>
      <c r="D90" s="53">
        <v>0</v>
      </c>
      <c r="E90" s="53">
        <v>90</v>
      </c>
      <c r="F90" s="53">
        <v>2</v>
      </c>
      <c r="G90" s="53">
        <v>5</v>
      </c>
      <c r="H90" s="53">
        <v>2</v>
      </c>
      <c r="I90" s="53">
        <v>0</v>
      </c>
      <c r="J90" s="53">
        <v>5</v>
      </c>
      <c r="K90" s="53">
        <v>2</v>
      </c>
      <c r="L90" s="53">
        <v>7</v>
      </c>
      <c r="M90" s="53">
        <v>5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31</v>
      </c>
      <c r="F91" s="53">
        <v>3</v>
      </c>
      <c r="G91" s="53">
        <v>2</v>
      </c>
      <c r="H91" s="53">
        <v>1</v>
      </c>
      <c r="I91" s="53">
        <v>1</v>
      </c>
      <c r="J91" s="53">
        <v>0</v>
      </c>
      <c r="K91" s="53">
        <v>2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4</v>
      </c>
      <c r="C92" s="53">
        <v>5</v>
      </c>
      <c r="D92" s="53">
        <v>1</v>
      </c>
      <c r="E92" s="53">
        <v>566</v>
      </c>
      <c r="F92" s="53">
        <v>2</v>
      </c>
      <c r="G92" s="53">
        <v>60</v>
      </c>
      <c r="H92" s="53">
        <v>282</v>
      </c>
      <c r="I92" s="53">
        <v>74</v>
      </c>
      <c r="J92" s="53">
        <v>43</v>
      </c>
      <c r="K92" s="53">
        <v>17</v>
      </c>
      <c r="L92" s="53">
        <v>128</v>
      </c>
      <c r="M92" s="53">
        <v>38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4</v>
      </c>
      <c r="F94" s="53">
        <v>1</v>
      </c>
      <c r="G94" s="53">
        <v>0</v>
      </c>
      <c r="H94" s="53">
        <v>0</v>
      </c>
      <c r="I94" s="53">
        <v>0</v>
      </c>
      <c r="J94" s="53">
        <v>1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112</v>
      </c>
      <c r="F95" s="53">
        <v>2</v>
      </c>
      <c r="G95" s="53">
        <v>9</v>
      </c>
      <c r="H95" s="53">
        <v>14</v>
      </c>
      <c r="I95" s="53">
        <v>0</v>
      </c>
      <c r="J95" s="53">
        <v>4</v>
      </c>
      <c r="K95" s="53">
        <v>0</v>
      </c>
      <c r="L95" s="53">
        <v>2</v>
      </c>
      <c r="M95" s="53">
        <v>13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2</v>
      </c>
      <c r="G97" s="53">
        <v>0</v>
      </c>
      <c r="H97" s="53">
        <v>4</v>
      </c>
      <c r="I97" s="53">
        <v>0</v>
      </c>
      <c r="J97" s="53">
        <v>1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8</v>
      </c>
      <c r="F98" s="53">
        <v>2</v>
      </c>
      <c r="G98" s="53">
        <v>0</v>
      </c>
      <c r="H98" s="53">
        <v>0</v>
      </c>
      <c r="I98" s="53">
        <v>0</v>
      </c>
      <c r="J98" s="53">
        <v>0</v>
      </c>
      <c r="K98" s="53">
        <v>1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2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136</v>
      </c>
      <c r="F102" s="53">
        <v>4</v>
      </c>
      <c r="G102" s="53">
        <v>8</v>
      </c>
      <c r="H102" s="53">
        <v>14</v>
      </c>
      <c r="I102" s="53">
        <v>0</v>
      </c>
      <c r="J102" s="53">
        <v>9</v>
      </c>
      <c r="K102" s="53">
        <v>3</v>
      </c>
      <c r="L102" s="53">
        <v>8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27</v>
      </c>
      <c r="F103" s="53">
        <v>0</v>
      </c>
      <c r="G103" s="53">
        <v>2</v>
      </c>
      <c r="H103" s="53">
        <v>2</v>
      </c>
      <c r="I103" s="53">
        <v>1</v>
      </c>
      <c r="J103" s="53">
        <v>3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10</v>
      </c>
      <c r="F105" s="53">
        <v>0</v>
      </c>
      <c r="G105" s="53">
        <v>2</v>
      </c>
      <c r="H105" s="53">
        <v>2</v>
      </c>
      <c r="I105" s="53">
        <v>0</v>
      </c>
      <c r="J105" s="53">
        <v>2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7</v>
      </c>
      <c r="F107" s="53">
        <v>1</v>
      </c>
      <c r="G107" s="53">
        <v>0</v>
      </c>
      <c r="H107" s="53">
        <v>0</v>
      </c>
      <c r="I107" s="53">
        <v>0</v>
      </c>
      <c r="J107" s="53">
        <v>2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0</v>
      </c>
      <c r="E108" s="53">
        <v>540</v>
      </c>
      <c r="F108" s="53">
        <v>6</v>
      </c>
      <c r="G108" s="53">
        <v>137</v>
      </c>
      <c r="H108" s="53">
        <v>228</v>
      </c>
      <c r="I108" s="53">
        <v>55</v>
      </c>
      <c r="J108" s="53">
        <v>63</v>
      </c>
      <c r="K108" s="53">
        <v>25</v>
      </c>
      <c r="L108" s="53">
        <v>32</v>
      </c>
      <c r="M108" s="53">
        <v>13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1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0</v>
      </c>
      <c r="G113" s="53">
        <v>1</v>
      </c>
      <c r="H113" s="53">
        <v>2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12</v>
      </c>
      <c r="F114" s="53">
        <v>1</v>
      </c>
      <c r="G114" s="53">
        <v>0</v>
      </c>
      <c r="H114" s="53">
        <v>0</v>
      </c>
      <c r="I114" s="53">
        <v>0</v>
      </c>
      <c r="J114" s="53">
        <v>2</v>
      </c>
      <c r="K114" s="53">
        <v>2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0</v>
      </c>
      <c r="G115" s="53">
        <v>1</v>
      </c>
      <c r="H115" s="53">
        <v>0</v>
      </c>
      <c r="I115" s="53">
        <v>0</v>
      </c>
      <c r="J115" s="53">
        <v>1</v>
      </c>
      <c r="K115" s="53">
        <v>0</v>
      </c>
      <c r="L115" s="53">
        <v>1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28</v>
      </c>
      <c r="F116" s="53">
        <v>2</v>
      </c>
      <c r="G116" s="53">
        <v>2</v>
      </c>
      <c r="H116" s="53">
        <v>3</v>
      </c>
      <c r="I116" s="53">
        <v>0</v>
      </c>
      <c r="J116" s="53">
        <v>2</v>
      </c>
      <c r="K116" s="53">
        <v>3</v>
      </c>
      <c r="L116" s="53">
        <v>12</v>
      </c>
      <c r="M116" s="53">
        <v>8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5</v>
      </c>
      <c r="F118" s="53">
        <v>0</v>
      </c>
      <c r="G118" s="53">
        <v>1</v>
      </c>
      <c r="H118" s="53">
        <v>0</v>
      </c>
      <c r="I118" s="53">
        <v>0</v>
      </c>
      <c r="J118" s="53">
        <v>0</v>
      </c>
      <c r="K118" s="53">
        <v>1</v>
      </c>
      <c r="L118" s="53">
        <v>1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25</v>
      </c>
      <c r="F119" s="53">
        <v>1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6</v>
      </c>
      <c r="F120" s="53">
        <v>3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27</v>
      </c>
      <c r="F121" s="53">
        <v>0</v>
      </c>
      <c r="G121" s="53">
        <v>0</v>
      </c>
      <c r="H121" s="53">
        <v>6</v>
      </c>
      <c r="I121" s="53">
        <v>2</v>
      </c>
      <c r="J121" s="53">
        <v>3</v>
      </c>
      <c r="K121" s="53">
        <v>1</v>
      </c>
      <c r="L121" s="53">
        <v>4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11</v>
      </c>
      <c r="F122" s="53">
        <v>3</v>
      </c>
      <c r="G122" s="53">
        <v>1</v>
      </c>
      <c r="H122" s="53">
        <v>2</v>
      </c>
      <c r="I122" s="53">
        <v>1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4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9</v>
      </c>
      <c r="F125" s="53">
        <v>2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10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4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0</v>
      </c>
      <c r="G128" s="53">
        <v>1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6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14</v>
      </c>
      <c r="F130" s="53">
        <v>1</v>
      </c>
      <c r="G130" s="53">
        <v>3</v>
      </c>
      <c r="H130" s="53">
        <v>0</v>
      </c>
      <c r="I130" s="53">
        <v>0</v>
      </c>
      <c r="J130" s="53">
        <v>0</v>
      </c>
      <c r="K130" s="53">
        <v>3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1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9</v>
      </c>
      <c r="F134" s="53">
        <v>0</v>
      </c>
      <c r="G134" s="53">
        <v>1</v>
      </c>
      <c r="H134" s="53">
        <v>1</v>
      </c>
      <c r="I134" s="53">
        <v>0</v>
      </c>
      <c r="J134" s="53">
        <v>4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6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1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85</v>
      </c>
      <c r="F137" s="53">
        <v>7</v>
      </c>
      <c r="G137" s="53">
        <v>5</v>
      </c>
      <c r="H137" s="53">
        <v>30</v>
      </c>
      <c r="I137" s="53">
        <v>1</v>
      </c>
      <c r="J137" s="53">
        <v>5</v>
      </c>
      <c r="K137" s="53">
        <v>5</v>
      </c>
      <c r="L137" s="53">
        <v>3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1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5</v>
      </c>
      <c r="F139" s="53">
        <v>0</v>
      </c>
      <c r="G139" s="53">
        <v>1</v>
      </c>
      <c r="H139" s="53">
        <v>0</v>
      </c>
      <c r="I139" s="53">
        <v>2</v>
      </c>
      <c r="J139" s="53">
        <v>1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0</v>
      </c>
      <c r="G140" s="53">
        <v>0</v>
      </c>
      <c r="H140" s="53">
        <v>1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7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15</v>
      </c>
      <c r="F144" s="53">
        <v>0</v>
      </c>
      <c r="G144" s="53">
        <v>1</v>
      </c>
      <c r="H144" s="53">
        <v>1</v>
      </c>
      <c r="I144" s="53">
        <v>2</v>
      </c>
      <c r="J144" s="53">
        <v>3</v>
      </c>
      <c r="K144" s="53">
        <v>0</v>
      </c>
      <c r="L144" s="53">
        <v>2</v>
      </c>
      <c r="M144" s="53">
        <v>2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4</v>
      </c>
      <c r="F146" s="53">
        <v>1</v>
      </c>
      <c r="G146" s="53">
        <v>0</v>
      </c>
      <c r="H146" s="53">
        <v>0</v>
      </c>
      <c r="I146" s="53">
        <v>1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4</v>
      </c>
      <c r="F147" s="53">
        <v>0</v>
      </c>
      <c r="G147" s="53">
        <v>1</v>
      </c>
      <c r="H147" s="53">
        <v>1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35</v>
      </c>
      <c r="F148" s="53">
        <v>9</v>
      </c>
      <c r="G148" s="53">
        <v>3</v>
      </c>
      <c r="H148" s="53">
        <v>4</v>
      </c>
      <c r="I148" s="53">
        <v>0</v>
      </c>
      <c r="J148" s="53">
        <v>5</v>
      </c>
      <c r="K148" s="53">
        <v>1</v>
      </c>
      <c r="L148" s="53">
        <v>8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7</v>
      </c>
      <c r="F149" s="53">
        <v>0</v>
      </c>
      <c r="G149" s="53">
        <v>0</v>
      </c>
      <c r="H149" s="53">
        <v>1</v>
      </c>
      <c r="I149" s="53">
        <v>1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1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3</v>
      </c>
      <c r="D153" s="53">
        <v>0</v>
      </c>
      <c r="E153" s="53">
        <v>36</v>
      </c>
      <c r="F153" s="53">
        <v>0</v>
      </c>
      <c r="G153" s="53">
        <v>1</v>
      </c>
      <c r="H153" s="53">
        <v>10</v>
      </c>
      <c r="I153" s="53">
        <v>0</v>
      </c>
      <c r="J153" s="53">
        <v>1</v>
      </c>
      <c r="K153" s="53">
        <v>3</v>
      </c>
      <c r="L153" s="53">
        <v>3</v>
      </c>
      <c r="M153" s="53">
        <v>5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43</v>
      </c>
      <c r="F154" s="53">
        <v>0</v>
      </c>
      <c r="G154" s="53">
        <v>3</v>
      </c>
      <c r="H154" s="53">
        <v>2</v>
      </c>
      <c r="I154" s="53">
        <v>0</v>
      </c>
      <c r="J154" s="53">
        <v>0</v>
      </c>
      <c r="K154" s="53">
        <v>3</v>
      </c>
      <c r="L154" s="53">
        <v>4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40</v>
      </c>
      <c r="F155" s="53">
        <v>8</v>
      </c>
      <c r="G155" s="53">
        <v>2</v>
      </c>
      <c r="H155" s="53">
        <v>4</v>
      </c>
      <c r="I155" s="53">
        <v>0</v>
      </c>
      <c r="J155" s="53">
        <v>0</v>
      </c>
      <c r="K155" s="53">
        <v>1</v>
      </c>
      <c r="L155" s="53">
        <v>0</v>
      </c>
      <c r="M155" s="53">
        <v>2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16</v>
      </c>
      <c r="F157" s="53">
        <v>2</v>
      </c>
      <c r="G157" s="53">
        <v>1</v>
      </c>
      <c r="H157" s="53">
        <v>0</v>
      </c>
      <c r="I157" s="53">
        <v>0</v>
      </c>
      <c r="J157" s="53">
        <v>0</v>
      </c>
      <c r="K157" s="53">
        <v>0</v>
      </c>
      <c r="L157" s="53">
        <v>2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107</v>
      </c>
      <c r="F160" s="53">
        <v>2</v>
      </c>
      <c r="G160" s="53">
        <v>13</v>
      </c>
      <c r="H160" s="53">
        <v>15</v>
      </c>
      <c r="I160" s="53">
        <v>2</v>
      </c>
      <c r="J160" s="53">
        <v>19</v>
      </c>
      <c r="K160" s="53">
        <v>12</v>
      </c>
      <c r="L160" s="53">
        <v>12</v>
      </c>
      <c r="M160" s="53">
        <v>2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7</v>
      </c>
      <c r="F161" s="53">
        <v>1</v>
      </c>
      <c r="G161" s="53">
        <v>0</v>
      </c>
      <c r="H161" s="53">
        <v>1</v>
      </c>
      <c r="I161" s="53">
        <v>0</v>
      </c>
      <c r="J161" s="53">
        <v>1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1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2</v>
      </c>
      <c r="G163" s="53">
        <v>0</v>
      </c>
      <c r="H163" s="53">
        <v>1</v>
      </c>
      <c r="I163" s="53">
        <v>0</v>
      </c>
      <c r="J163" s="53">
        <v>3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1</v>
      </c>
      <c r="C165" s="53">
        <v>1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3</v>
      </c>
      <c r="F166" s="53">
        <v>1</v>
      </c>
      <c r="G166" s="53">
        <v>1</v>
      </c>
      <c r="H166" s="53">
        <v>1</v>
      </c>
      <c r="I166" s="53">
        <v>0</v>
      </c>
      <c r="J166" s="53">
        <v>2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8</v>
      </c>
      <c r="F167" s="53">
        <v>3</v>
      </c>
      <c r="G167" s="53">
        <v>0</v>
      </c>
      <c r="H167" s="53">
        <v>2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48</v>
      </c>
      <c r="F168" s="53">
        <v>0</v>
      </c>
      <c r="G168" s="53">
        <v>7</v>
      </c>
      <c r="H168" s="53">
        <v>18</v>
      </c>
      <c r="I168" s="53">
        <v>10</v>
      </c>
      <c r="J168" s="53">
        <v>5</v>
      </c>
      <c r="K168" s="53">
        <v>1</v>
      </c>
      <c r="L168" s="53">
        <v>5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113</v>
      </c>
      <c r="F169" s="53">
        <v>1</v>
      </c>
      <c r="G169" s="53">
        <v>12</v>
      </c>
      <c r="H169" s="53">
        <v>79</v>
      </c>
      <c r="I169" s="53">
        <v>8</v>
      </c>
      <c r="J169" s="53">
        <v>7</v>
      </c>
      <c r="K169" s="53">
        <v>4</v>
      </c>
      <c r="L169" s="53">
        <v>9</v>
      </c>
      <c r="M169" s="53">
        <v>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49</v>
      </c>
      <c r="F170" s="53">
        <v>0</v>
      </c>
      <c r="G170" s="53">
        <v>1</v>
      </c>
      <c r="H170" s="53">
        <v>10</v>
      </c>
      <c r="I170" s="53">
        <v>1</v>
      </c>
      <c r="J170" s="53">
        <v>2</v>
      </c>
      <c r="K170" s="53">
        <v>0</v>
      </c>
      <c r="L170" s="53">
        <v>6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1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84</v>
      </c>
      <c r="F174" s="53">
        <v>0</v>
      </c>
      <c r="G174" s="53">
        <v>19</v>
      </c>
      <c r="H174" s="53">
        <v>14</v>
      </c>
      <c r="I174" s="53">
        <v>5</v>
      </c>
      <c r="J174" s="53">
        <v>17</v>
      </c>
      <c r="K174" s="53">
        <v>2</v>
      </c>
      <c r="L174" s="53">
        <v>9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7</v>
      </c>
      <c r="F175" s="53">
        <v>0</v>
      </c>
      <c r="G175" s="53">
        <v>0</v>
      </c>
      <c r="H175" s="53">
        <v>1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9</v>
      </c>
      <c r="F177" s="53">
        <v>0</v>
      </c>
      <c r="G177" s="53">
        <v>3</v>
      </c>
      <c r="H177" s="53">
        <v>0</v>
      </c>
      <c r="I177" s="53">
        <v>0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0</v>
      </c>
      <c r="H178" s="53">
        <v>1</v>
      </c>
      <c r="I178" s="53">
        <v>0</v>
      </c>
      <c r="J178" s="53">
        <v>0</v>
      </c>
      <c r="K178" s="53">
        <v>0</v>
      </c>
      <c r="L178" s="53">
        <v>3</v>
      </c>
      <c r="M178" s="53">
        <v>2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24</v>
      </c>
      <c r="F179" s="53">
        <v>1</v>
      </c>
      <c r="G179" s="53">
        <v>3</v>
      </c>
      <c r="H179" s="53">
        <v>3</v>
      </c>
      <c r="I179" s="53">
        <v>4</v>
      </c>
      <c r="J179" s="53">
        <v>2</v>
      </c>
      <c r="K179" s="53">
        <v>3</v>
      </c>
      <c r="L179" s="53">
        <v>5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2</v>
      </c>
      <c r="G181" s="53">
        <v>1</v>
      </c>
      <c r="H181" s="53">
        <v>0</v>
      </c>
      <c r="I181" s="53">
        <v>0</v>
      </c>
      <c r="J181" s="53">
        <v>1</v>
      </c>
      <c r="K181" s="53">
        <v>0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</v>
      </c>
      <c r="F182" s="53">
        <v>0</v>
      </c>
      <c r="G182" s="53">
        <v>0</v>
      </c>
      <c r="H182" s="53">
        <v>0</v>
      </c>
      <c r="I182" s="53">
        <v>0</v>
      </c>
      <c r="J182" s="53">
        <v>2</v>
      </c>
      <c r="K182" s="53">
        <v>2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2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25</v>
      </c>
      <c r="F185" s="53">
        <v>0</v>
      </c>
      <c r="G185" s="53">
        <v>0</v>
      </c>
      <c r="H185" s="53">
        <v>1</v>
      </c>
      <c r="I185" s="53">
        <v>0</v>
      </c>
      <c r="J185" s="53">
        <v>6</v>
      </c>
      <c r="K185" s="53">
        <v>1</v>
      </c>
      <c r="L185" s="53">
        <v>3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37</v>
      </c>
      <c r="F186" s="53">
        <v>0</v>
      </c>
      <c r="G186" s="53">
        <v>2</v>
      </c>
      <c r="H186" s="53">
        <v>12</v>
      </c>
      <c r="I186" s="53">
        <v>4</v>
      </c>
      <c r="J186" s="53">
        <v>2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10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1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1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1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10</v>
      </c>
      <c r="F191" s="53">
        <v>0</v>
      </c>
      <c r="G191" s="53">
        <v>0</v>
      </c>
      <c r="H191" s="53">
        <v>3</v>
      </c>
      <c r="I191" s="53">
        <v>0</v>
      </c>
      <c r="J191" s="53">
        <v>1</v>
      </c>
      <c r="K191" s="53">
        <v>2</v>
      </c>
      <c r="L191" s="53">
        <v>1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12</v>
      </c>
      <c r="F192" s="53">
        <v>1</v>
      </c>
      <c r="G192" s="53">
        <v>4</v>
      </c>
      <c r="H192" s="53">
        <v>0</v>
      </c>
      <c r="I192" s="53">
        <v>0</v>
      </c>
      <c r="J192" s="53">
        <v>2</v>
      </c>
      <c r="K192" s="53">
        <v>0</v>
      </c>
      <c r="L192" s="53">
        <v>2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11</v>
      </c>
      <c r="F193" s="53">
        <v>2</v>
      </c>
      <c r="G193" s="53">
        <v>0</v>
      </c>
      <c r="H193" s="53">
        <v>1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50</v>
      </c>
      <c r="F194" s="53">
        <v>0</v>
      </c>
      <c r="G194" s="53">
        <v>1</v>
      </c>
      <c r="H194" s="53">
        <v>5</v>
      </c>
      <c r="I194" s="53">
        <v>0</v>
      </c>
      <c r="J194" s="53">
        <v>5</v>
      </c>
      <c r="K194" s="53">
        <v>0</v>
      </c>
      <c r="L194" s="53">
        <v>4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4</v>
      </c>
      <c r="C197" s="53">
        <v>4</v>
      </c>
      <c r="D197" s="53">
        <v>0</v>
      </c>
      <c r="E197" s="53">
        <v>300</v>
      </c>
      <c r="F197" s="53">
        <v>10</v>
      </c>
      <c r="G197" s="53">
        <v>61</v>
      </c>
      <c r="H197" s="53">
        <v>185</v>
      </c>
      <c r="I197" s="53">
        <v>49</v>
      </c>
      <c r="J197" s="53">
        <v>49</v>
      </c>
      <c r="K197" s="53">
        <v>23</v>
      </c>
      <c r="L197" s="53">
        <v>51</v>
      </c>
      <c r="M197" s="53">
        <v>17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0</v>
      </c>
      <c r="H198" s="53">
        <v>0</v>
      </c>
      <c r="I198" s="53">
        <v>1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95</v>
      </c>
      <c r="F199" s="53">
        <v>2</v>
      </c>
      <c r="G199" s="53">
        <v>13</v>
      </c>
      <c r="H199" s="53">
        <v>77</v>
      </c>
      <c r="I199" s="53">
        <v>1</v>
      </c>
      <c r="J199" s="53">
        <v>10</v>
      </c>
      <c r="K199" s="53">
        <v>9</v>
      </c>
      <c r="L199" s="53">
        <v>10</v>
      </c>
      <c r="M199" s="53">
        <v>13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1</v>
      </c>
      <c r="E200" s="53">
        <v>15</v>
      </c>
      <c r="F200" s="53">
        <v>0</v>
      </c>
      <c r="G200" s="53">
        <v>2</v>
      </c>
      <c r="H200" s="53">
        <v>2</v>
      </c>
      <c r="I200" s="53">
        <v>0</v>
      </c>
      <c r="J200" s="53">
        <v>4</v>
      </c>
      <c r="K200" s="53">
        <v>0</v>
      </c>
      <c r="L200" s="53">
        <v>5</v>
      </c>
      <c r="M200" s="53">
        <v>1</v>
      </c>
      <c r="N200" s="53">
        <v>1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0</v>
      </c>
      <c r="G201" s="53">
        <v>0</v>
      </c>
      <c r="H201" s="53">
        <v>1</v>
      </c>
      <c r="I201" s="53">
        <v>0</v>
      </c>
      <c r="J201" s="53">
        <v>0</v>
      </c>
      <c r="K201" s="53">
        <v>0</v>
      </c>
      <c r="L201" s="53">
        <v>1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6</v>
      </c>
      <c r="F203" s="53">
        <v>3</v>
      </c>
      <c r="G203" s="53">
        <v>0</v>
      </c>
      <c r="H203" s="53">
        <v>0</v>
      </c>
      <c r="I203" s="53">
        <v>0</v>
      </c>
      <c r="J203" s="53">
        <v>0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14</v>
      </c>
      <c r="F205" s="53">
        <v>1</v>
      </c>
      <c r="G205" s="53">
        <v>6</v>
      </c>
      <c r="H205" s="53">
        <v>0</v>
      </c>
      <c r="I205" s="53">
        <v>0</v>
      </c>
      <c r="J205" s="53">
        <v>1</v>
      </c>
      <c r="K205" s="53">
        <v>0</v>
      </c>
      <c r="L205" s="53">
        <v>4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2</v>
      </c>
      <c r="G206" s="53">
        <v>0</v>
      </c>
      <c r="H206" s="53">
        <v>0</v>
      </c>
      <c r="I206" s="53">
        <v>0</v>
      </c>
      <c r="J206" s="53">
        <v>1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1</v>
      </c>
      <c r="I207" s="53">
        <v>0</v>
      </c>
      <c r="J207" s="53">
        <v>1</v>
      </c>
      <c r="K207" s="53">
        <v>0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7</v>
      </c>
      <c r="F210" s="53">
        <v>1</v>
      </c>
      <c r="G210" s="53">
        <v>4</v>
      </c>
      <c r="H210" s="53">
        <v>2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7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12</v>
      </c>
      <c r="F212" s="53">
        <v>3</v>
      </c>
      <c r="G212" s="53">
        <v>0</v>
      </c>
      <c r="H212" s="53">
        <v>1</v>
      </c>
      <c r="I212" s="53">
        <v>0</v>
      </c>
      <c r="J212" s="53">
        <v>1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32</v>
      </c>
      <c r="F213" s="53">
        <v>1</v>
      </c>
      <c r="G213" s="53">
        <v>3</v>
      </c>
      <c r="H213" s="53">
        <v>11</v>
      </c>
      <c r="I213" s="53">
        <v>0</v>
      </c>
      <c r="J213" s="53">
        <v>5</v>
      </c>
      <c r="K213" s="53">
        <v>4</v>
      </c>
      <c r="L213" s="53">
        <v>4</v>
      </c>
      <c r="M213" s="53">
        <v>7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81</v>
      </c>
      <c r="F214" s="53">
        <v>2</v>
      </c>
      <c r="G214" s="53">
        <v>3</v>
      </c>
      <c r="H214" s="53">
        <v>8</v>
      </c>
      <c r="I214" s="53">
        <v>0</v>
      </c>
      <c r="J214" s="53">
        <v>23</v>
      </c>
      <c r="K214" s="53">
        <v>5</v>
      </c>
      <c r="L214" s="53">
        <v>5</v>
      </c>
      <c r="M214" s="53">
        <v>6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73</v>
      </c>
      <c r="F216" s="53">
        <v>1</v>
      </c>
      <c r="G216" s="53">
        <v>2</v>
      </c>
      <c r="H216" s="53">
        <v>5</v>
      </c>
      <c r="I216" s="53">
        <v>0</v>
      </c>
      <c r="J216" s="53">
        <v>5</v>
      </c>
      <c r="K216" s="53">
        <v>1</v>
      </c>
      <c r="L216" s="53">
        <v>1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1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3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1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4</v>
      </c>
      <c r="F222" s="53">
        <v>0</v>
      </c>
      <c r="G222" s="53">
        <v>0</v>
      </c>
      <c r="H222" s="53">
        <v>0</v>
      </c>
      <c r="I222" s="53">
        <v>0</v>
      </c>
      <c r="J222" s="53">
        <v>1</v>
      </c>
      <c r="K222" s="53">
        <v>1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0</v>
      </c>
      <c r="G223" s="53">
        <v>0</v>
      </c>
      <c r="H223" s="53">
        <v>1</v>
      </c>
      <c r="I223" s="53">
        <v>0</v>
      </c>
      <c r="J223" s="53">
        <v>1</v>
      </c>
      <c r="K223" s="53">
        <v>0</v>
      </c>
      <c r="L223" s="53">
        <v>1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40</v>
      </c>
      <c r="F226" s="53">
        <v>4</v>
      </c>
      <c r="G226" s="53">
        <v>3</v>
      </c>
      <c r="H226" s="53">
        <v>3</v>
      </c>
      <c r="I226" s="53">
        <v>0</v>
      </c>
      <c r="J226" s="53">
        <v>5</v>
      </c>
      <c r="K226" s="53">
        <v>4</v>
      </c>
      <c r="L226" s="53">
        <v>1</v>
      </c>
      <c r="M226" s="53">
        <v>8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2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12</v>
      </c>
      <c r="F230" s="53">
        <v>0</v>
      </c>
      <c r="G230" s="53">
        <v>1</v>
      </c>
      <c r="H230" s="53">
        <v>2</v>
      </c>
      <c r="I230" s="53">
        <v>2</v>
      </c>
      <c r="J230" s="53">
        <v>4</v>
      </c>
      <c r="K230" s="53">
        <v>1</v>
      </c>
      <c r="L230" s="53">
        <v>9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1</v>
      </c>
      <c r="E234" s="53">
        <v>15</v>
      </c>
      <c r="F234" s="53">
        <v>0</v>
      </c>
      <c r="G234" s="53">
        <v>1</v>
      </c>
      <c r="H234" s="53">
        <v>0</v>
      </c>
      <c r="I234" s="53">
        <v>0</v>
      </c>
      <c r="J234" s="53">
        <v>0</v>
      </c>
      <c r="K234" s="53">
        <v>0</v>
      </c>
      <c r="L234" s="53">
        <v>3</v>
      </c>
      <c r="M234" s="53">
        <v>0</v>
      </c>
      <c r="N234" s="53">
        <v>1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10</v>
      </c>
      <c r="F235" s="53">
        <v>1</v>
      </c>
      <c r="G235" s="53">
        <v>0</v>
      </c>
      <c r="H235" s="53">
        <v>0</v>
      </c>
      <c r="I235" s="53">
        <v>0</v>
      </c>
      <c r="J235" s="53">
        <v>3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2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3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28</v>
      </c>
      <c r="F239" s="53">
        <v>2</v>
      </c>
      <c r="G239" s="53">
        <v>1</v>
      </c>
      <c r="H239" s="53">
        <v>2</v>
      </c>
      <c r="I239" s="53">
        <v>0</v>
      </c>
      <c r="J239" s="53">
        <v>2</v>
      </c>
      <c r="K239" s="53">
        <v>2</v>
      </c>
      <c r="L239" s="53">
        <v>0</v>
      </c>
      <c r="M239" s="53">
        <v>2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32</v>
      </c>
      <c r="F242" s="53">
        <v>1</v>
      </c>
      <c r="G242" s="53">
        <v>1</v>
      </c>
      <c r="H242" s="53">
        <v>4</v>
      </c>
      <c r="I242" s="53">
        <v>1</v>
      </c>
      <c r="J242" s="53">
        <v>8</v>
      </c>
      <c r="K242" s="53">
        <v>4</v>
      </c>
      <c r="L242" s="53">
        <v>3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0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155</v>
      </c>
      <c r="F244" s="53">
        <v>0</v>
      </c>
      <c r="G244" s="53">
        <v>13</v>
      </c>
      <c r="H244" s="53">
        <v>26</v>
      </c>
      <c r="I244" s="53">
        <v>4</v>
      </c>
      <c r="J244" s="53">
        <v>12</v>
      </c>
      <c r="K244" s="53">
        <v>7</v>
      </c>
      <c r="L244" s="53">
        <v>12</v>
      </c>
      <c r="M244" s="53">
        <v>7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3</v>
      </c>
      <c r="F245" s="53">
        <v>0</v>
      </c>
      <c r="G245" s="53">
        <v>2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0</v>
      </c>
      <c r="G247" s="53">
        <v>0</v>
      </c>
      <c r="H247" s="53">
        <v>0</v>
      </c>
      <c r="I247" s="53">
        <v>0</v>
      </c>
      <c r="J247" s="53">
        <v>1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1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1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6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12</v>
      </c>
      <c r="F254" s="53">
        <v>2</v>
      </c>
      <c r="G254" s="53">
        <v>0</v>
      </c>
      <c r="H254" s="53">
        <v>1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51</v>
      </c>
      <c r="F256" s="53">
        <v>3</v>
      </c>
      <c r="G256" s="53">
        <v>6</v>
      </c>
      <c r="H256" s="53">
        <v>12</v>
      </c>
      <c r="I256" s="53">
        <v>1</v>
      </c>
      <c r="J256" s="53">
        <v>3</v>
      </c>
      <c r="K256" s="53">
        <v>4</v>
      </c>
      <c r="L256" s="53">
        <v>5</v>
      </c>
      <c r="M256" s="53">
        <v>3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1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2</v>
      </c>
      <c r="G261" s="53">
        <v>0</v>
      </c>
      <c r="H261" s="53">
        <v>0</v>
      </c>
      <c r="I261" s="53">
        <v>0</v>
      </c>
      <c r="J261" s="53">
        <v>1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2</v>
      </c>
      <c r="G262" s="53">
        <v>0</v>
      </c>
      <c r="H262" s="53">
        <v>2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3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8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0</v>
      </c>
      <c r="G267" s="53">
        <v>1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1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115</v>
      </c>
      <c r="F271" s="53">
        <v>3</v>
      </c>
      <c r="G271" s="53">
        <v>4</v>
      </c>
      <c r="H271" s="53">
        <v>16</v>
      </c>
      <c r="I271" s="53">
        <v>1</v>
      </c>
      <c r="J271" s="53">
        <v>7</v>
      </c>
      <c r="K271" s="53">
        <v>3</v>
      </c>
      <c r="L271" s="53">
        <v>41</v>
      </c>
      <c r="M271" s="53">
        <v>9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19</v>
      </c>
      <c r="F276" s="53">
        <v>1</v>
      </c>
      <c r="G276" s="53">
        <v>0</v>
      </c>
      <c r="H276" s="53">
        <v>0</v>
      </c>
      <c r="I276" s="53">
        <v>0</v>
      </c>
      <c r="J276" s="53">
        <v>1</v>
      </c>
      <c r="K276" s="53">
        <v>3</v>
      </c>
      <c r="L276" s="53">
        <v>2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5</v>
      </c>
      <c r="F280" s="53">
        <v>0</v>
      </c>
      <c r="G280" s="53">
        <v>1</v>
      </c>
      <c r="H280" s="53">
        <v>2</v>
      </c>
      <c r="I280" s="53">
        <v>1</v>
      </c>
      <c r="J280" s="53">
        <v>0</v>
      </c>
      <c r="K280" s="53">
        <v>3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12</v>
      </c>
      <c r="F282" s="53">
        <v>0</v>
      </c>
      <c r="G282" s="53">
        <v>3</v>
      </c>
      <c r="H282" s="53">
        <v>0</v>
      </c>
      <c r="I282" s="53">
        <v>0</v>
      </c>
      <c r="J282" s="53">
        <v>0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1</v>
      </c>
      <c r="H284" s="53">
        <v>0</v>
      </c>
      <c r="I284" s="53">
        <v>0</v>
      </c>
      <c r="J284" s="53">
        <v>1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1</v>
      </c>
      <c r="H285" s="53">
        <v>2</v>
      </c>
      <c r="I285" s="53">
        <v>0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1</v>
      </c>
      <c r="G289" s="53">
        <v>1</v>
      </c>
      <c r="H289" s="53">
        <v>0</v>
      </c>
      <c r="I289" s="53">
        <v>0</v>
      </c>
      <c r="J289" s="53">
        <v>0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15</v>
      </c>
      <c r="F290" s="53">
        <v>1</v>
      </c>
      <c r="G290" s="53">
        <v>0</v>
      </c>
      <c r="H290" s="53">
        <v>4</v>
      </c>
      <c r="I290" s="53">
        <v>0</v>
      </c>
      <c r="J290" s="53">
        <v>3</v>
      </c>
      <c r="K290" s="53">
        <v>1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2</v>
      </c>
      <c r="F292" s="53">
        <v>2</v>
      </c>
      <c r="G292" s="53">
        <v>0</v>
      </c>
      <c r="H292" s="53">
        <v>1</v>
      </c>
      <c r="I292" s="53">
        <v>0</v>
      </c>
      <c r="J292" s="53">
        <v>1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8</v>
      </c>
      <c r="F293" s="53">
        <v>1</v>
      </c>
      <c r="G293" s="53">
        <v>0</v>
      </c>
      <c r="H293" s="53">
        <v>2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17</v>
      </c>
      <c r="F294" s="53">
        <v>1</v>
      </c>
      <c r="G294" s="53">
        <v>1</v>
      </c>
      <c r="H294" s="53">
        <v>0</v>
      </c>
      <c r="I294" s="53">
        <v>0</v>
      </c>
      <c r="J294" s="53">
        <v>3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30</v>
      </c>
      <c r="F297" s="53">
        <v>2</v>
      </c>
      <c r="G297" s="53">
        <v>0</v>
      </c>
      <c r="H297" s="53">
        <v>0</v>
      </c>
      <c r="I297" s="53">
        <v>2</v>
      </c>
      <c r="J297" s="53">
        <v>2</v>
      </c>
      <c r="K297" s="53">
        <v>3</v>
      </c>
      <c r="L297" s="53">
        <v>4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8</v>
      </c>
      <c r="D300" s="53">
        <v>0</v>
      </c>
      <c r="E300" s="53">
        <v>370</v>
      </c>
      <c r="F300" s="53">
        <v>5</v>
      </c>
      <c r="G300" s="53">
        <v>94</v>
      </c>
      <c r="H300" s="53">
        <v>166</v>
      </c>
      <c r="I300" s="53">
        <v>84</v>
      </c>
      <c r="J300" s="53">
        <v>40</v>
      </c>
      <c r="K300" s="53">
        <v>10</v>
      </c>
      <c r="L300" s="53">
        <v>32</v>
      </c>
      <c r="M300" s="53">
        <v>27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75</v>
      </c>
      <c r="F304" s="53">
        <v>9</v>
      </c>
      <c r="G304" s="53">
        <v>9</v>
      </c>
      <c r="H304" s="53">
        <v>16</v>
      </c>
      <c r="I304" s="53">
        <v>0</v>
      </c>
      <c r="J304" s="53">
        <v>9</v>
      </c>
      <c r="K304" s="53">
        <v>1</v>
      </c>
      <c r="L304" s="53">
        <v>8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23</v>
      </c>
      <c r="F306" s="53">
        <v>2</v>
      </c>
      <c r="G306" s="53">
        <v>0</v>
      </c>
      <c r="H306" s="53">
        <v>2</v>
      </c>
      <c r="I306" s="53">
        <v>0</v>
      </c>
      <c r="J306" s="53">
        <v>2</v>
      </c>
      <c r="K306" s="53">
        <v>1</v>
      </c>
      <c r="L306" s="53">
        <v>1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29</v>
      </c>
      <c r="F307" s="53">
        <v>1</v>
      </c>
      <c r="G307" s="53">
        <v>0</v>
      </c>
      <c r="H307" s="53">
        <v>2</v>
      </c>
      <c r="I307" s="53">
        <v>1</v>
      </c>
      <c r="J307" s="53">
        <v>1</v>
      </c>
      <c r="K307" s="53">
        <v>3</v>
      </c>
      <c r="L307" s="53">
        <v>2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31</v>
      </c>
      <c r="F309" s="53">
        <v>1</v>
      </c>
      <c r="G309" s="53">
        <v>1</v>
      </c>
      <c r="H309" s="53">
        <v>0</v>
      </c>
      <c r="I309" s="53">
        <v>0</v>
      </c>
      <c r="J309" s="53">
        <v>2</v>
      </c>
      <c r="K309" s="53">
        <v>1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1</v>
      </c>
      <c r="C310" s="53">
        <v>2</v>
      </c>
      <c r="D310" s="53">
        <v>0</v>
      </c>
      <c r="E310" s="53">
        <v>8</v>
      </c>
      <c r="F310" s="53">
        <v>1</v>
      </c>
      <c r="G310" s="53">
        <v>0</v>
      </c>
      <c r="H310" s="53">
        <v>1</v>
      </c>
      <c r="I310" s="53">
        <v>0</v>
      </c>
      <c r="J310" s="53">
        <v>0</v>
      </c>
      <c r="K310" s="53">
        <v>1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1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1</v>
      </c>
      <c r="G312" s="53">
        <v>1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42</v>
      </c>
      <c r="F314" s="53">
        <v>2</v>
      </c>
      <c r="G314" s="53">
        <v>17</v>
      </c>
      <c r="H314" s="53">
        <v>12</v>
      </c>
      <c r="I314" s="53">
        <v>3</v>
      </c>
      <c r="J314" s="53">
        <v>11</v>
      </c>
      <c r="K314" s="53">
        <v>3</v>
      </c>
      <c r="L314" s="53">
        <v>3</v>
      </c>
      <c r="M314" s="53">
        <v>5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0</v>
      </c>
      <c r="G315" s="53">
        <v>1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2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6</v>
      </c>
      <c r="C317" s="53">
        <v>6</v>
      </c>
      <c r="D317" s="53">
        <v>0</v>
      </c>
      <c r="E317" s="53">
        <v>185</v>
      </c>
      <c r="F317" s="53">
        <v>6</v>
      </c>
      <c r="G317" s="53">
        <v>38</v>
      </c>
      <c r="H317" s="53">
        <v>120</v>
      </c>
      <c r="I317" s="53">
        <v>15</v>
      </c>
      <c r="J317" s="53">
        <v>36</v>
      </c>
      <c r="K317" s="53">
        <v>19</v>
      </c>
      <c r="L317" s="53">
        <v>13</v>
      </c>
      <c r="M317" s="53">
        <v>9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</v>
      </c>
      <c r="F319" s="53">
        <v>0</v>
      </c>
      <c r="G319" s="53">
        <v>1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1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5</v>
      </c>
      <c r="F321" s="53">
        <v>1</v>
      </c>
      <c r="G321" s="53">
        <v>0</v>
      </c>
      <c r="H321" s="53">
        <v>1</v>
      </c>
      <c r="I321" s="53">
        <v>0</v>
      </c>
      <c r="J321" s="53">
        <v>2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8</v>
      </c>
      <c r="D323" s="53">
        <v>1</v>
      </c>
      <c r="E323" s="53">
        <v>389</v>
      </c>
      <c r="F323" s="53">
        <v>11</v>
      </c>
      <c r="G323" s="53">
        <v>60</v>
      </c>
      <c r="H323" s="53">
        <v>227</v>
      </c>
      <c r="I323" s="53">
        <v>19</v>
      </c>
      <c r="J323" s="53">
        <v>45</v>
      </c>
      <c r="K323" s="53">
        <v>22</v>
      </c>
      <c r="L323" s="53">
        <v>22</v>
      </c>
      <c r="M323" s="53">
        <v>21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17</v>
      </c>
      <c r="F329" s="53">
        <v>6</v>
      </c>
      <c r="G329" s="53">
        <v>1</v>
      </c>
      <c r="H329" s="53">
        <v>1</v>
      </c>
      <c r="I329" s="53">
        <v>0</v>
      </c>
      <c r="J329" s="53">
        <v>0</v>
      </c>
      <c r="K329" s="53">
        <v>1</v>
      </c>
      <c r="L329" s="53">
        <v>1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18</v>
      </c>
      <c r="F332" s="53">
        <v>7</v>
      </c>
      <c r="G332" s="53">
        <v>0</v>
      </c>
      <c r="H332" s="53">
        <v>0</v>
      </c>
      <c r="I332" s="53">
        <v>0</v>
      </c>
      <c r="J332" s="53">
        <v>1</v>
      </c>
      <c r="K332" s="53">
        <v>2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1</v>
      </c>
      <c r="G333" s="53">
        <v>1</v>
      </c>
      <c r="H333" s="53">
        <v>0</v>
      </c>
      <c r="I333" s="53">
        <v>0</v>
      </c>
      <c r="J333" s="53">
        <v>0</v>
      </c>
      <c r="K333" s="53">
        <v>2</v>
      </c>
      <c r="L333" s="53">
        <v>2</v>
      </c>
      <c r="M333" s="53">
        <v>5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1</v>
      </c>
      <c r="G335" s="53">
        <v>0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1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46</v>
      </c>
      <c r="F337" s="53">
        <v>5</v>
      </c>
      <c r="G337" s="53">
        <v>16</v>
      </c>
      <c r="H337" s="53">
        <v>8</v>
      </c>
      <c r="I337" s="53">
        <v>1</v>
      </c>
      <c r="J337" s="53">
        <v>3</v>
      </c>
      <c r="K337" s="53">
        <v>1</v>
      </c>
      <c r="L337" s="53">
        <v>7</v>
      </c>
      <c r="M337" s="53">
        <v>5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51</v>
      </c>
      <c r="C338" s="53">
        <v>55</v>
      </c>
      <c r="D338" s="53">
        <v>3</v>
      </c>
      <c r="E338" s="53">
        <v>3258</v>
      </c>
      <c r="F338" s="53">
        <v>5</v>
      </c>
      <c r="G338" s="53">
        <v>320</v>
      </c>
      <c r="H338" s="53">
        <v>2018</v>
      </c>
      <c r="I338" s="53">
        <v>578</v>
      </c>
      <c r="J338" s="53">
        <v>525</v>
      </c>
      <c r="K338" s="53">
        <v>92</v>
      </c>
      <c r="L338" s="53">
        <v>155</v>
      </c>
      <c r="M338" s="53">
        <v>280</v>
      </c>
      <c r="N338" s="53">
        <v>3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2</v>
      </c>
      <c r="F342" s="53">
        <v>1</v>
      </c>
      <c r="G342" s="53">
        <v>0</v>
      </c>
      <c r="H342" s="53">
        <v>0</v>
      </c>
      <c r="I342" s="53">
        <v>0</v>
      </c>
      <c r="J342" s="53">
        <v>2</v>
      </c>
      <c r="K342" s="53">
        <v>1</v>
      </c>
      <c r="L342" s="53">
        <v>2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19</v>
      </c>
      <c r="F348" s="53">
        <v>5</v>
      </c>
      <c r="G348" s="53">
        <v>1</v>
      </c>
      <c r="H348" s="53">
        <v>1</v>
      </c>
      <c r="I348" s="53">
        <v>0</v>
      </c>
      <c r="J348" s="53">
        <v>1</v>
      </c>
      <c r="K348" s="53">
        <v>0</v>
      </c>
      <c r="L348" s="53">
        <v>2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1</v>
      </c>
      <c r="C349" s="53">
        <v>1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7</v>
      </c>
      <c r="F352" s="53">
        <v>1</v>
      </c>
      <c r="G352" s="53">
        <v>1</v>
      </c>
      <c r="H352" s="53">
        <v>1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15</v>
      </c>
      <c r="F354" s="53">
        <v>2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1</v>
      </c>
      <c r="M354" s="53">
        <v>1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7</v>
      </c>
      <c r="F355" s="53">
        <v>1</v>
      </c>
      <c r="G355" s="53">
        <v>2</v>
      </c>
      <c r="H355" s="53">
        <v>0</v>
      </c>
      <c r="I355" s="53">
        <v>0</v>
      </c>
      <c r="J355" s="53">
        <v>0</v>
      </c>
      <c r="K355" s="53">
        <v>0</v>
      </c>
      <c r="L355" s="53">
        <v>1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1</v>
      </c>
      <c r="C356" s="53">
        <v>1</v>
      </c>
      <c r="D356" s="53">
        <v>0</v>
      </c>
      <c r="E356" s="53">
        <v>303</v>
      </c>
      <c r="F356" s="53">
        <v>10</v>
      </c>
      <c r="G356" s="53">
        <v>25</v>
      </c>
      <c r="H356" s="53">
        <v>194</v>
      </c>
      <c r="I356" s="53">
        <v>3</v>
      </c>
      <c r="J356" s="53">
        <v>33</v>
      </c>
      <c r="K356" s="53">
        <v>10</v>
      </c>
      <c r="L356" s="53">
        <v>34</v>
      </c>
      <c r="M356" s="53">
        <v>35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0</v>
      </c>
      <c r="E357" s="53">
        <v>18</v>
      </c>
      <c r="F357" s="53">
        <v>3</v>
      </c>
      <c r="G357" s="53">
        <v>4</v>
      </c>
      <c r="H357" s="53">
        <v>1</v>
      </c>
      <c r="I357" s="53">
        <v>1</v>
      </c>
      <c r="J357" s="53">
        <v>4</v>
      </c>
      <c r="K357" s="53">
        <v>0</v>
      </c>
      <c r="L357" s="53">
        <v>6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12</v>
      </c>
      <c r="F359" s="53">
        <v>0</v>
      </c>
      <c r="G359" s="53">
        <v>1</v>
      </c>
      <c r="H359" s="53">
        <v>1</v>
      </c>
      <c r="I359" s="53">
        <v>0</v>
      </c>
      <c r="J359" s="53">
        <v>0</v>
      </c>
      <c r="K359" s="53">
        <v>1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4</v>
      </c>
      <c r="F361" s="53">
        <v>1</v>
      </c>
      <c r="G361" s="53">
        <v>0</v>
      </c>
      <c r="H361" s="53">
        <v>0</v>
      </c>
      <c r="I361" s="53">
        <v>0</v>
      </c>
      <c r="J361" s="53">
        <v>1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2</v>
      </c>
      <c r="C362" s="53">
        <v>2</v>
      </c>
      <c r="D362" s="53">
        <v>0</v>
      </c>
      <c r="E362" s="53">
        <v>16</v>
      </c>
      <c r="F362" s="53">
        <v>0</v>
      </c>
      <c r="G362" s="53">
        <v>1</v>
      </c>
      <c r="H362" s="53">
        <v>6</v>
      </c>
      <c r="I362" s="53">
        <v>0</v>
      </c>
      <c r="J362" s="53">
        <v>1</v>
      </c>
      <c r="K362" s="53">
        <v>0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4</v>
      </c>
      <c r="F364" s="53">
        <v>1</v>
      </c>
      <c r="G364" s="53">
        <v>0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1</v>
      </c>
      <c r="G365" s="53">
        <v>0</v>
      </c>
      <c r="H365" s="53">
        <v>0</v>
      </c>
      <c r="I365" s="53">
        <v>0</v>
      </c>
      <c r="J365" s="53">
        <v>3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44</v>
      </c>
      <c r="F366" s="53">
        <v>7</v>
      </c>
      <c r="G366" s="53">
        <v>2</v>
      </c>
      <c r="H366" s="53">
        <v>3</v>
      </c>
      <c r="I366" s="53">
        <v>0</v>
      </c>
      <c r="J366" s="53">
        <v>2</v>
      </c>
      <c r="K366" s="53">
        <v>7</v>
      </c>
      <c r="L366" s="53">
        <v>4</v>
      </c>
      <c r="M366" s="53">
        <v>4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9</v>
      </c>
      <c r="F369" s="53">
        <v>0</v>
      </c>
      <c r="G369" s="53">
        <v>1</v>
      </c>
      <c r="H369" s="53">
        <v>0</v>
      </c>
      <c r="I369" s="53">
        <v>1</v>
      </c>
      <c r="J369" s="53">
        <v>1</v>
      </c>
      <c r="K369" s="53">
        <v>0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1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22</v>
      </c>
      <c r="F372" s="53">
        <v>0</v>
      </c>
      <c r="G372" s="53">
        <v>0</v>
      </c>
      <c r="H372" s="53">
        <v>0</v>
      </c>
      <c r="I372" s="53">
        <v>0</v>
      </c>
      <c r="J372" s="53">
        <v>1</v>
      </c>
      <c r="K372" s="53">
        <v>3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6</v>
      </c>
      <c r="F373" s="53">
        <v>0</v>
      </c>
      <c r="G373" s="53">
        <v>1</v>
      </c>
      <c r="H373" s="53">
        <v>0</v>
      </c>
      <c r="I373" s="53">
        <v>0</v>
      </c>
      <c r="J373" s="53">
        <v>1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2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5</v>
      </c>
      <c r="C376" s="53">
        <v>5</v>
      </c>
      <c r="D376" s="53">
        <v>1</v>
      </c>
      <c r="E376" s="53">
        <v>167</v>
      </c>
      <c r="F376" s="53">
        <v>1</v>
      </c>
      <c r="G376" s="53">
        <v>25</v>
      </c>
      <c r="H376" s="53">
        <v>25</v>
      </c>
      <c r="I376" s="53">
        <v>2</v>
      </c>
      <c r="J376" s="53">
        <v>17</v>
      </c>
      <c r="K376" s="53">
        <v>8</v>
      </c>
      <c r="L376" s="53">
        <v>7</v>
      </c>
      <c r="M376" s="53">
        <v>12</v>
      </c>
      <c r="N376" s="53">
        <v>1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6</v>
      </c>
      <c r="F377" s="53">
        <v>5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</v>
      </c>
      <c r="C378" s="53">
        <v>4</v>
      </c>
      <c r="D378" s="53">
        <v>0</v>
      </c>
      <c r="E378" s="53">
        <v>395</v>
      </c>
      <c r="F378" s="53">
        <v>10</v>
      </c>
      <c r="G378" s="53">
        <v>15</v>
      </c>
      <c r="H378" s="53">
        <v>107</v>
      </c>
      <c r="I378" s="53">
        <v>2</v>
      </c>
      <c r="J378" s="53">
        <v>57</v>
      </c>
      <c r="K378" s="53">
        <v>32</v>
      </c>
      <c r="L378" s="53">
        <v>27</v>
      </c>
      <c r="M378" s="53">
        <v>21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54</v>
      </c>
      <c r="F380" s="53">
        <v>1</v>
      </c>
      <c r="G380" s="53">
        <v>7</v>
      </c>
      <c r="H380" s="53">
        <v>3</v>
      </c>
      <c r="I380" s="53">
        <v>0</v>
      </c>
      <c r="J380" s="53">
        <v>10</v>
      </c>
      <c r="K380" s="53">
        <v>2</v>
      </c>
      <c r="L380" s="53">
        <v>17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56</v>
      </c>
      <c r="F382" s="53">
        <v>9</v>
      </c>
      <c r="G382" s="53">
        <v>1</v>
      </c>
      <c r="H382" s="53">
        <v>4</v>
      </c>
      <c r="I382" s="53">
        <v>1</v>
      </c>
      <c r="J382" s="53">
        <v>4</v>
      </c>
      <c r="K382" s="53">
        <v>2</v>
      </c>
      <c r="L382" s="53">
        <v>4</v>
      </c>
      <c r="M382" s="53">
        <v>2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12</v>
      </c>
      <c r="F383" s="53">
        <v>5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93</v>
      </c>
      <c r="F384" s="53">
        <v>21</v>
      </c>
      <c r="G384" s="53">
        <v>6</v>
      </c>
      <c r="H384" s="53">
        <v>11</v>
      </c>
      <c r="I384" s="53">
        <v>0</v>
      </c>
      <c r="J384" s="53">
        <v>9</v>
      </c>
      <c r="K384" s="53">
        <v>2</v>
      </c>
      <c r="L384" s="53">
        <v>11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56</v>
      </c>
      <c r="F385" s="53">
        <v>0</v>
      </c>
      <c r="G385" s="53">
        <v>2</v>
      </c>
      <c r="H385" s="53">
        <v>3</v>
      </c>
      <c r="I385" s="53">
        <v>0</v>
      </c>
      <c r="J385" s="53">
        <v>4</v>
      </c>
      <c r="K385" s="53">
        <v>4</v>
      </c>
      <c r="L385" s="53">
        <v>6</v>
      </c>
      <c r="M385" s="53">
        <v>12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66</v>
      </c>
      <c r="F386" s="53">
        <v>6</v>
      </c>
      <c r="G386" s="53">
        <v>3</v>
      </c>
      <c r="H386" s="53">
        <v>6</v>
      </c>
      <c r="I386" s="53">
        <v>0</v>
      </c>
      <c r="J386" s="53">
        <v>3</v>
      </c>
      <c r="K386" s="53">
        <v>1</v>
      </c>
      <c r="L386" s="53">
        <v>15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2</v>
      </c>
      <c r="C387" s="53">
        <v>2</v>
      </c>
      <c r="D387" s="53">
        <v>0</v>
      </c>
      <c r="E387" s="53">
        <v>31</v>
      </c>
      <c r="F387" s="53">
        <v>2</v>
      </c>
      <c r="G387" s="53">
        <v>7</v>
      </c>
      <c r="H387" s="53">
        <v>14</v>
      </c>
      <c r="I387" s="53">
        <v>0</v>
      </c>
      <c r="J387" s="53">
        <v>4</v>
      </c>
      <c r="K387" s="53">
        <v>2</v>
      </c>
      <c r="L387" s="53">
        <v>5</v>
      </c>
      <c r="M387" s="53">
        <v>2</v>
      </c>
      <c r="N387" s="53">
        <v>0</v>
      </c>
      <c r="O387" s="53">
        <v>1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12</v>
      </c>
      <c r="F388" s="53">
        <v>3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4</v>
      </c>
      <c r="F389" s="53">
        <v>1</v>
      </c>
      <c r="G389" s="53">
        <v>0</v>
      </c>
      <c r="H389" s="53">
        <v>3</v>
      </c>
      <c r="I389" s="53">
        <v>1</v>
      </c>
      <c r="J389" s="53">
        <v>1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2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15</v>
      </c>
      <c r="F391" s="53">
        <v>0</v>
      </c>
      <c r="G391" s="53">
        <v>2</v>
      </c>
      <c r="H391" s="53">
        <v>0</v>
      </c>
      <c r="I391" s="53">
        <v>0</v>
      </c>
      <c r="J391" s="53">
        <v>2</v>
      </c>
      <c r="K391" s="53">
        <v>1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8</v>
      </c>
      <c r="F392" s="53">
        <v>0</v>
      </c>
      <c r="G392" s="53">
        <v>0</v>
      </c>
      <c r="H392" s="53">
        <v>1</v>
      </c>
      <c r="I392" s="53">
        <v>1</v>
      </c>
      <c r="J392" s="53">
        <v>0</v>
      </c>
      <c r="K392" s="53">
        <v>1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100</v>
      </c>
      <c r="F394" s="53">
        <v>8</v>
      </c>
      <c r="G394" s="53">
        <v>4</v>
      </c>
      <c r="H394" s="53">
        <v>17</v>
      </c>
      <c r="I394" s="53">
        <v>0</v>
      </c>
      <c r="J394" s="53">
        <v>5</v>
      </c>
      <c r="K394" s="53">
        <v>6</v>
      </c>
      <c r="L394" s="53">
        <v>7</v>
      </c>
      <c r="M394" s="53">
        <v>15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5</v>
      </c>
      <c r="F395" s="53">
        <v>1</v>
      </c>
      <c r="G395" s="53">
        <v>1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12</v>
      </c>
      <c r="F396" s="53">
        <v>3</v>
      </c>
      <c r="G396" s="53">
        <v>0</v>
      </c>
      <c r="H396" s="53">
        <v>0</v>
      </c>
      <c r="I396" s="53">
        <v>0</v>
      </c>
      <c r="J396" s="53">
        <v>1</v>
      </c>
      <c r="K396" s="53">
        <v>1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32</v>
      </c>
      <c r="F397" s="53">
        <v>6</v>
      </c>
      <c r="G397" s="53">
        <v>0</v>
      </c>
      <c r="H397" s="53">
        <v>0</v>
      </c>
      <c r="I397" s="53">
        <v>0</v>
      </c>
      <c r="J397" s="53">
        <v>3</v>
      </c>
      <c r="K397" s="53">
        <v>3</v>
      </c>
      <c r="L397" s="53">
        <v>2</v>
      </c>
      <c r="M397" s="53">
        <v>2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53</v>
      </c>
      <c r="F398" s="53">
        <v>12</v>
      </c>
      <c r="G398" s="53">
        <v>1</v>
      </c>
      <c r="H398" s="53">
        <v>3</v>
      </c>
      <c r="I398" s="53">
        <v>0</v>
      </c>
      <c r="J398" s="53">
        <v>10</v>
      </c>
      <c r="K398" s="53">
        <v>2</v>
      </c>
      <c r="L398" s="53">
        <v>8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34</v>
      </c>
      <c r="F399" s="53">
        <v>2</v>
      </c>
      <c r="G399" s="53">
        <v>1</v>
      </c>
      <c r="H399" s="53">
        <v>1</v>
      </c>
      <c r="I399" s="53">
        <v>0</v>
      </c>
      <c r="J399" s="53">
        <v>1</v>
      </c>
      <c r="K399" s="53">
        <v>0</v>
      </c>
      <c r="L399" s="53">
        <v>4</v>
      </c>
      <c r="M399" s="53">
        <v>4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2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5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4</v>
      </c>
      <c r="F404" s="53">
        <v>1</v>
      </c>
      <c r="G404" s="53">
        <v>1</v>
      </c>
      <c r="H404" s="53">
        <v>0</v>
      </c>
      <c r="I404" s="53">
        <v>0</v>
      </c>
      <c r="J404" s="53">
        <v>1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44</v>
      </c>
      <c r="F407" s="53">
        <v>1</v>
      </c>
      <c r="G407" s="53">
        <v>2</v>
      </c>
      <c r="H407" s="53">
        <v>4</v>
      </c>
      <c r="I407" s="53">
        <v>0</v>
      </c>
      <c r="J407" s="53">
        <v>0</v>
      </c>
      <c r="K407" s="53">
        <v>0</v>
      </c>
      <c r="L407" s="53">
        <v>1</v>
      </c>
      <c r="M407" s="53">
        <v>3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1</v>
      </c>
      <c r="G408" s="53">
        <v>1</v>
      </c>
      <c r="H408" s="53">
        <v>0</v>
      </c>
      <c r="I408" s="53">
        <v>0</v>
      </c>
      <c r="J408" s="53">
        <v>3</v>
      </c>
      <c r="K408" s="53">
        <v>1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1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2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8</v>
      </c>
      <c r="C411" s="53">
        <v>8</v>
      </c>
      <c r="D411" s="53">
        <v>1</v>
      </c>
      <c r="E411" s="53">
        <v>286</v>
      </c>
      <c r="F411" s="53">
        <v>3</v>
      </c>
      <c r="G411" s="53">
        <v>51</v>
      </c>
      <c r="H411" s="53">
        <v>148</v>
      </c>
      <c r="I411" s="53">
        <v>30</v>
      </c>
      <c r="J411" s="53">
        <v>28</v>
      </c>
      <c r="K411" s="53">
        <v>8</v>
      </c>
      <c r="L411" s="53">
        <v>21</v>
      </c>
      <c r="M411" s="53">
        <v>23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39</v>
      </c>
      <c r="F412" s="53">
        <v>1</v>
      </c>
      <c r="G412" s="53">
        <v>0</v>
      </c>
      <c r="H412" s="53">
        <v>4</v>
      </c>
      <c r="I412" s="53">
        <v>0</v>
      </c>
      <c r="J412" s="53">
        <v>1</v>
      </c>
      <c r="K412" s="53">
        <v>0</v>
      </c>
      <c r="L412" s="53">
        <v>7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48</v>
      </c>
      <c r="F413" s="53">
        <v>5</v>
      </c>
      <c r="G413" s="53">
        <v>0</v>
      </c>
      <c r="H413" s="53">
        <v>4</v>
      </c>
      <c r="I413" s="53">
        <v>0</v>
      </c>
      <c r="J413" s="53">
        <v>0</v>
      </c>
      <c r="K413" s="53">
        <v>2</v>
      </c>
      <c r="L413" s="53">
        <v>2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15</v>
      </c>
      <c r="F414" s="53">
        <v>0</v>
      </c>
      <c r="G414" s="53">
        <v>1</v>
      </c>
      <c r="H414" s="53">
        <v>1</v>
      </c>
      <c r="I414" s="53">
        <v>0</v>
      </c>
      <c r="J414" s="53">
        <v>2</v>
      </c>
      <c r="K414" s="53">
        <v>0</v>
      </c>
      <c r="L414" s="53">
        <v>2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3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19</v>
      </c>
      <c r="F418" s="53">
        <v>11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1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1</v>
      </c>
      <c r="H420" s="53">
        <v>0</v>
      </c>
      <c r="I420" s="53">
        <v>0</v>
      </c>
      <c r="J420" s="53">
        <v>0</v>
      </c>
      <c r="K420" s="53">
        <v>0</v>
      </c>
      <c r="L420" s="53">
        <v>2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1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6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31</v>
      </c>
      <c r="F423" s="53">
        <v>10</v>
      </c>
      <c r="G423" s="53">
        <v>1</v>
      </c>
      <c r="H423" s="53">
        <v>1</v>
      </c>
      <c r="I423" s="53">
        <v>0</v>
      </c>
      <c r="J423" s="53">
        <v>1</v>
      </c>
      <c r="K423" s="53">
        <v>0</v>
      </c>
      <c r="L423" s="53">
        <v>2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35</v>
      </c>
      <c r="F424" s="53">
        <v>2</v>
      </c>
      <c r="G424" s="53">
        <v>0</v>
      </c>
      <c r="H424" s="53">
        <v>4</v>
      </c>
      <c r="I424" s="53">
        <v>0</v>
      </c>
      <c r="J424" s="53">
        <v>7</v>
      </c>
      <c r="K424" s="53">
        <v>1</v>
      </c>
      <c r="L424" s="53">
        <v>19</v>
      </c>
      <c r="M424" s="53">
        <v>5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32</v>
      </c>
      <c r="F425" s="53">
        <v>5</v>
      </c>
      <c r="G425" s="53">
        <v>3</v>
      </c>
      <c r="H425" s="53">
        <v>1</v>
      </c>
      <c r="I425" s="53">
        <v>0</v>
      </c>
      <c r="J425" s="53">
        <v>1</v>
      </c>
      <c r="K425" s="53">
        <v>1</v>
      </c>
      <c r="L425" s="53">
        <v>0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1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4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11</v>
      </c>
      <c r="F430" s="53">
        <v>3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1</v>
      </c>
      <c r="E431" s="53">
        <v>81</v>
      </c>
      <c r="F431" s="53">
        <v>2</v>
      </c>
      <c r="G431" s="53">
        <v>20</v>
      </c>
      <c r="H431" s="53">
        <v>21</v>
      </c>
      <c r="I431" s="53">
        <v>3</v>
      </c>
      <c r="J431" s="53">
        <v>5</v>
      </c>
      <c r="K431" s="53">
        <v>6</v>
      </c>
      <c r="L431" s="53">
        <v>15</v>
      </c>
      <c r="M431" s="53">
        <v>5</v>
      </c>
      <c r="N431" s="53">
        <v>1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1</v>
      </c>
      <c r="E432" s="53">
        <v>190</v>
      </c>
      <c r="F432" s="53">
        <v>1</v>
      </c>
      <c r="G432" s="53">
        <v>29</v>
      </c>
      <c r="H432" s="53">
        <v>129</v>
      </c>
      <c r="I432" s="53">
        <v>18</v>
      </c>
      <c r="J432" s="53">
        <v>15</v>
      </c>
      <c r="K432" s="53">
        <v>6</v>
      </c>
      <c r="L432" s="53">
        <v>25</v>
      </c>
      <c r="M432" s="53">
        <v>19</v>
      </c>
      <c r="N432" s="53">
        <v>1</v>
      </c>
      <c r="O432" s="53">
        <v>1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17</v>
      </c>
      <c r="F433" s="53">
        <v>0</v>
      </c>
      <c r="G433" s="53">
        <v>1</v>
      </c>
      <c r="H433" s="53">
        <v>2</v>
      </c>
      <c r="I433" s="53">
        <v>0</v>
      </c>
      <c r="J433" s="53">
        <v>0</v>
      </c>
      <c r="K433" s="53">
        <v>0</v>
      </c>
      <c r="L433" s="53">
        <v>2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11</v>
      </c>
      <c r="F434" s="53">
        <v>1</v>
      </c>
      <c r="G434" s="53">
        <v>1</v>
      </c>
      <c r="H434" s="53">
        <v>1</v>
      </c>
      <c r="I434" s="53">
        <v>0</v>
      </c>
      <c r="J434" s="53">
        <v>1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8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7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2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6</v>
      </c>
      <c r="F440" s="53">
        <v>1</v>
      </c>
      <c r="G440" s="53">
        <v>0</v>
      </c>
      <c r="H440" s="53">
        <v>2</v>
      </c>
      <c r="I440" s="53">
        <v>0</v>
      </c>
      <c r="J440" s="53">
        <v>1</v>
      </c>
      <c r="K440" s="53">
        <v>1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1</v>
      </c>
      <c r="F442" s="53">
        <v>0</v>
      </c>
      <c r="G442" s="53">
        <v>0</v>
      </c>
      <c r="H442" s="53">
        <v>1</v>
      </c>
      <c r="I442" s="53">
        <v>0</v>
      </c>
      <c r="J442" s="53">
        <v>1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1</v>
      </c>
      <c r="F443" s="53">
        <v>0</v>
      </c>
      <c r="G443" s="53">
        <v>0</v>
      </c>
      <c r="H443" s="53">
        <v>0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7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1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7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34</v>
      </c>
      <c r="F448" s="53">
        <v>2</v>
      </c>
      <c r="G448" s="53">
        <v>1</v>
      </c>
      <c r="H448" s="53">
        <v>0</v>
      </c>
      <c r="I448" s="53">
        <v>0</v>
      </c>
      <c r="J448" s="53">
        <v>2</v>
      </c>
      <c r="K448" s="53">
        <v>0</v>
      </c>
      <c r="L448" s="53">
        <v>4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67</v>
      </c>
      <c r="F449" s="53">
        <v>5</v>
      </c>
      <c r="G449" s="53">
        <v>2</v>
      </c>
      <c r="H449" s="53">
        <v>4</v>
      </c>
      <c r="I449" s="53">
        <v>0</v>
      </c>
      <c r="J449" s="53">
        <v>6</v>
      </c>
      <c r="K449" s="53">
        <v>1</v>
      </c>
      <c r="L449" s="53">
        <v>4</v>
      </c>
      <c r="M449" s="53">
        <v>0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1</v>
      </c>
      <c r="G450" s="53">
        <v>1</v>
      </c>
      <c r="H450" s="53">
        <v>0</v>
      </c>
      <c r="I450" s="53">
        <v>0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12</v>
      </c>
      <c r="F451" s="53">
        <v>0</v>
      </c>
      <c r="G451" s="53">
        <v>1</v>
      </c>
      <c r="H451" s="53">
        <v>1</v>
      </c>
      <c r="I451" s="53">
        <v>0</v>
      </c>
      <c r="J451" s="53">
        <v>6</v>
      </c>
      <c r="K451" s="53">
        <v>0</v>
      </c>
      <c r="L451" s="53">
        <v>0</v>
      </c>
      <c r="M451" s="53">
        <v>4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13</v>
      </c>
      <c r="F452" s="53">
        <v>0</v>
      </c>
      <c r="G452" s="53">
        <v>1</v>
      </c>
      <c r="H452" s="53">
        <v>1</v>
      </c>
      <c r="I452" s="53">
        <v>0</v>
      </c>
      <c r="J452" s="53">
        <v>0</v>
      </c>
      <c r="K452" s="53">
        <v>1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33</v>
      </c>
      <c r="F453" s="53">
        <v>3</v>
      </c>
      <c r="G453" s="53">
        <v>0</v>
      </c>
      <c r="H453" s="53">
        <v>8</v>
      </c>
      <c r="I453" s="53">
        <v>0</v>
      </c>
      <c r="J453" s="53">
        <v>1</v>
      </c>
      <c r="K453" s="53">
        <v>0</v>
      </c>
      <c r="L453" s="53">
        <v>2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1</v>
      </c>
      <c r="E454" s="53">
        <v>60</v>
      </c>
      <c r="F454" s="53">
        <v>2</v>
      </c>
      <c r="G454" s="53">
        <v>9</v>
      </c>
      <c r="H454" s="53">
        <v>16</v>
      </c>
      <c r="I454" s="53">
        <v>9</v>
      </c>
      <c r="J454" s="53">
        <v>9</v>
      </c>
      <c r="K454" s="53">
        <v>7</v>
      </c>
      <c r="L454" s="53">
        <v>5</v>
      </c>
      <c r="M454" s="53">
        <v>4</v>
      </c>
      <c r="N454" s="53">
        <v>1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33</v>
      </c>
      <c r="F455" s="53">
        <v>1</v>
      </c>
      <c r="G455" s="53">
        <v>5</v>
      </c>
      <c r="H455" s="53">
        <v>0</v>
      </c>
      <c r="I455" s="53">
        <v>0</v>
      </c>
      <c r="J455" s="53">
        <v>5</v>
      </c>
      <c r="K455" s="53">
        <v>1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1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1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14</v>
      </c>
      <c r="F458" s="53">
        <v>1</v>
      </c>
      <c r="G458" s="53">
        <v>4</v>
      </c>
      <c r="H458" s="53">
        <v>2</v>
      </c>
      <c r="I458" s="53">
        <v>0</v>
      </c>
      <c r="J458" s="53">
        <v>5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9</v>
      </c>
      <c r="F459" s="53">
        <v>1</v>
      </c>
      <c r="G459" s="53">
        <v>1</v>
      </c>
      <c r="H459" s="53">
        <v>1</v>
      </c>
      <c r="I459" s="53">
        <v>0</v>
      </c>
      <c r="J459" s="53">
        <v>0</v>
      </c>
      <c r="K459" s="53">
        <v>0</v>
      </c>
      <c r="L459" s="53">
        <v>2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22</v>
      </c>
      <c r="F460" s="53">
        <v>0</v>
      </c>
      <c r="G460" s="53">
        <v>0</v>
      </c>
      <c r="H460" s="53">
        <v>0</v>
      </c>
      <c r="I460" s="53">
        <v>0</v>
      </c>
      <c r="J460" s="53">
        <v>5</v>
      </c>
      <c r="K460" s="53">
        <v>0</v>
      </c>
      <c r="L460" s="53">
        <v>3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1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5</v>
      </c>
      <c r="F462" s="53">
        <v>0</v>
      </c>
      <c r="G462" s="53">
        <v>0</v>
      </c>
      <c r="H462" s="53">
        <v>1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2</v>
      </c>
      <c r="D464" s="53">
        <v>0</v>
      </c>
      <c r="E464" s="53">
        <v>82</v>
      </c>
      <c r="F464" s="53">
        <v>2</v>
      </c>
      <c r="G464" s="53">
        <v>16</v>
      </c>
      <c r="H464" s="53">
        <v>12</v>
      </c>
      <c r="I464" s="53">
        <v>0</v>
      </c>
      <c r="J464" s="53">
        <v>6</v>
      </c>
      <c r="K464" s="53">
        <v>1</v>
      </c>
      <c r="L464" s="53">
        <v>26</v>
      </c>
      <c r="M464" s="53">
        <v>4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104</v>
      </c>
      <c r="F465" s="53">
        <v>1</v>
      </c>
      <c r="G465" s="53">
        <v>13</v>
      </c>
      <c r="H465" s="53">
        <v>21</v>
      </c>
      <c r="I465" s="53">
        <v>5</v>
      </c>
      <c r="J465" s="53">
        <v>3</v>
      </c>
      <c r="K465" s="53">
        <v>5</v>
      </c>
      <c r="L465" s="53">
        <v>7</v>
      </c>
      <c r="M465" s="53">
        <v>8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1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7</v>
      </c>
      <c r="F468" s="53">
        <v>1</v>
      </c>
      <c r="G468" s="53">
        <v>1</v>
      </c>
      <c r="H468" s="53">
        <v>3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1</v>
      </c>
      <c r="C469" s="53">
        <v>1</v>
      </c>
      <c r="D469" s="53">
        <v>0</v>
      </c>
      <c r="E469" s="53">
        <v>25</v>
      </c>
      <c r="F469" s="53">
        <v>1</v>
      </c>
      <c r="G469" s="53">
        <v>1</v>
      </c>
      <c r="H469" s="53">
        <v>3</v>
      </c>
      <c r="I469" s="53">
        <v>0</v>
      </c>
      <c r="J469" s="53">
        <v>2</v>
      </c>
      <c r="K469" s="53">
        <v>2</v>
      </c>
      <c r="L469" s="53">
        <v>1</v>
      </c>
      <c r="M469" s="53">
        <v>3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30</v>
      </c>
      <c r="F470" s="53">
        <v>2</v>
      </c>
      <c r="G470" s="53">
        <v>1</v>
      </c>
      <c r="H470" s="53">
        <v>2</v>
      </c>
      <c r="I470" s="53">
        <v>0</v>
      </c>
      <c r="J470" s="53">
        <v>2</v>
      </c>
      <c r="K470" s="53">
        <v>2</v>
      </c>
      <c r="L470" s="53">
        <v>1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26</v>
      </c>
      <c r="F473" s="53">
        <v>1</v>
      </c>
      <c r="G473" s="53">
        <v>0</v>
      </c>
      <c r="H473" s="53">
        <v>3</v>
      </c>
      <c r="I473" s="53">
        <v>0</v>
      </c>
      <c r="J473" s="53">
        <v>0</v>
      </c>
      <c r="K473" s="53">
        <v>2</v>
      </c>
      <c r="L473" s="53">
        <v>0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10</v>
      </c>
      <c r="F474" s="53">
        <v>3</v>
      </c>
      <c r="G474" s="53">
        <v>1</v>
      </c>
      <c r="H474" s="53">
        <v>0</v>
      </c>
      <c r="I474" s="53">
        <v>0</v>
      </c>
      <c r="J474" s="53">
        <v>0</v>
      </c>
      <c r="K474" s="53">
        <v>2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46</v>
      </c>
      <c r="F475" s="53">
        <v>2</v>
      </c>
      <c r="G475" s="53">
        <v>1</v>
      </c>
      <c r="H475" s="53">
        <v>2</v>
      </c>
      <c r="I475" s="53">
        <v>1</v>
      </c>
      <c r="J475" s="53">
        <v>2</v>
      </c>
      <c r="K475" s="53">
        <v>2</v>
      </c>
      <c r="L475" s="53">
        <v>8</v>
      </c>
      <c r="M475" s="53">
        <v>4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18</v>
      </c>
      <c r="F479" s="53">
        <v>2</v>
      </c>
      <c r="G479" s="53">
        <v>2</v>
      </c>
      <c r="H479" s="53">
        <v>3</v>
      </c>
      <c r="I479" s="53">
        <v>0</v>
      </c>
      <c r="J479" s="53">
        <v>1</v>
      </c>
      <c r="K479" s="53">
        <v>2</v>
      </c>
      <c r="L479" s="53">
        <v>5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0</v>
      </c>
      <c r="G481" s="53">
        <v>0</v>
      </c>
      <c r="H481" s="53">
        <v>0</v>
      </c>
      <c r="I481" s="53">
        <v>0</v>
      </c>
      <c r="J481" s="53">
        <v>2</v>
      </c>
      <c r="K481" s="53">
        <v>0</v>
      </c>
      <c r="L481" s="53">
        <v>0</v>
      </c>
      <c r="M481" s="53">
        <v>1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2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4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135</v>
      </c>
      <c r="F486" s="53">
        <v>8</v>
      </c>
      <c r="G486" s="53">
        <v>7</v>
      </c>
      <c r="H486" s="53">
        <v>57</v>
      </c>
      <c r="I486" s="53">
        <v>1</v>
      </c>
      <c r="J486" s="53">
        <v>15</v>
      </c>
      <c r="K486" s="53">
        <v>10</v>
      </c>
      <c r="L486" s="53">
        <v>21</v>
      </c>
      <c r="M486" s="53">
        <v>8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85</v>
      </c>
      <c r="F487" s="53">
        <v>5</v>
      </c>
      <c r="G487" s="53">
        <v>7</v>
      </c>
      <c r="H487" s="53">
        <v>11</v>
      </c>
      <c r="I487" s="53">
        <v>0</v>
      </c>
      <c r="J487" s="53">
        <v>12</v>
      </c>
      <c r="K487" s="53">
        <v>4</v>
      </c>
      <c r="L487" s="53">
        <v>4</v>
      </c>
      <c r="M487" s="53">
        <v>15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12</v>
      </c>
      <c r="F488" s="53">
        <v>0</v>
      </c>
      <c r="G488" s="53">
        <v>1</v>
      </c>
      <c r="H488" s="53">
        <v>0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1</v>
      </c>
      <c r="J489" s="53">
        <v>0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67</v>
      </c>
      <c r="F492" s="53">
        <v>3</v>
      </c>
      <c r="G492" s="53">
        <v>2</v>
      </c>
      <c r="H492" s="53">
        <v>9</v>
      </c>
      <c r="I492" s="53">
        <v>0</v>
      </c>
      <c r="J492" s="53">
        <v>5</v>
      </c>
      <c r="K492" s="53">
        <v>2</v>
      </c>
      <c r="L492" s="53">
        <v>18</v>
      </c>
      <c r="M492" s="53">
        <v>3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24</v>
      </c>
      <c r="F493" s="53">
        <v>1</v>
      </c>
      <c r="G493" s="53">
        <v>6</v>
      </c>
      <c r="H493" s="53">
        <v>3</v>
      </c>
      <c r="I493" s="53">
        <v>0</v>
      </c>
      <c r="J493" s="53">
        <v>0</v>
      </c>
      <c r="K493" s="53">
        <v>0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40</v>
      </c>
      <c r="F494" s="53">
        <v>1</v>
      </c>
      <c r="G494" s="53">
        <v>2</v>
      </c>
      <c r="H494" s="53">
        <v>4</v>
      </c>
      <c r="I494" s="53">
        <v>0</v>
      </c>
      <c r="J494" s="53">
        <v>3</v>
      </c>
      <c r="K494" s="53">
        <v>1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1</v>
      </c>
      <c r="G496" s="53">
        <v>0</v>
      </c>
      <c r="H496" s="53">
        <v>1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13</v>
      </c>
      <c r="C497" s="53">
        <v>14</v>
      </c>
      <c r="D497" s="53">
        <v>1</v>
      </c>
      <c r="E497" s="53">
        <v>273</v>
      </c>
      <c r="F497" s="53">
        <v>7</v>
      </c>
      <c r="G497" s="53">
        <v>60</v>
      </c>
      <c r="H497" s="53">
        <v>179</v>
      </c>
      <c r="I497" s="53">
        <v>31</v>
      </c>
      <c r="J497" s="53">
        <v>23</v>
      </c>
      <c r="K497" s="53">
        <v>15</v>
      </c>
      <c r="L497" s="53">
        <v>85</v>
      </c>
      <c r="M497" s="53">
        <v>52</v>
      </c>
      <c r="N497" s="53">
        <v>1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5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10</v>
      </c>
      <c r="F503" s="53">
        <v>3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59</v>
      </c>
      <c r="F509" s="53">
        <v>1</v>
      </c>
      <c r="G509" s="53">
        <v>6</v>
      </c>
      <c r="H509" s="53">
        <v>3</v>
      </c>
      <c r="I509" s="53">
        <v>0</v>
      </c>
      <c r="J509" s="53">
        <v>0</v>
      </c>
      <c r="K509" s="53">
        <v>1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179</v>
      </c>
      <c r="C510" s="54">
        <v>189</v>
      </c>
      <c r="D510" s="54">
        <v>14</v>
      </c>
      <c r="E510" s="54">
        <v>14453</v>
      </c>
      <c r="F510" s="54">
        <v>603</v>
      </c>
      <c r="G510" s="54">
        <v>1555</v>
      </c>
      <c r="H510" s="54">
        <v>5324</v>
      </c>
      <c r="I510" s="54">
        <v>1154</v>
      </c>
      <c r="J510" s="54">
        <v>1595</v>
      </c>
      <c r="K510" s="54">
        <v>645</v>
      </c>
      <c r="L510" s="54">
        <v>1331</v>
      </c>
      <c r="M510" s="54">
        <v>930</v>
      </c>
      <c r="N510" s="54">
        <v>14</v>
      </c>
      <c r="O510" s="54">
        <v>2</v>
      </c>
    </row>
    <row r="511" spans="1:15" x14ac:dyDescent="0.25">
      <c r="B511" s="54">
        <v>179</v>
      </c>
      <c r="C511" s="54">
        <v>189</v>
      </c>
      <c r="D511" s="54">
        <v>14</v>
      </c>
      <c r="E511" s="54">
        <v>14453</v>
      </c>
      <c r="F511" s="54">
        <v>603</v>
      </c>
      <c r="G511" s="54">
        <v>1555</v>
      </c>
      <c r="H511" s="54">
        <v>5324</v>
      </c>
      <c r="I511" s="54">
        <v>1154</v>
      </c>
      <c r="J511" s="54">
        <v>1595</v>
      </c>
      <c r="K511" s="54">
        <v>645</v>
      </c>
      <c r="L511" s="54">
        <v>1331</v>
      </c>
      <c r="M511" s="54">
        <v>930</v>
      </c>
      <c r="N511" s="54">
        <v>14</v>
      </c>
      <c r="O511" s="54">
        <v>2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577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565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7</v>
      </c>
      <c r="F13" s="53">
        <v>3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7</v>
      </c>
      <c r="F15" s="53">
        <v>0</v>
      </c>
      <c r="G15" s="53">
        <v>0</v>
      </c>
      <c r="H15" s="53">
        <v>1</v>
      </c>
      <c r="I15" s="53">
        <v>0</v>
      </c>
      <c r="J15" s="53">
        <v>2</v>
      </c>
      <c r="K15" s="53">
        <v>2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1</v>
      </c>
      <c r="G17" s="53">
        <v>1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63</v>
      </c>
      <c r="F18" s="53">
        <v>10</v>
      </c>
      <c r="G18" s="53">
        <v>2</v>
      </c>
      <c r="H18" s="53">
        <v>11</v>
      </c>
      <c r="I18" s="53">
        <v>0</v>
      </c>
      <c r="J18" s="53">
        <v>6</v>
      </c>
      <c r="K18" s="53">
        <v>3</v>
      </c>
      <c r="L18" s="53">
        <v>14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1</v>
      </c>
      <c r="G20" s="53">
        <v>0</v>
      </c>
      <c r="H20" s="53">
        <v>2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1</v>
      </c>
      <c r="C21" s="53">
        <v>1</v>
      </c>
      <c r="D21" s="53">
        <v>0</v>
      </c>
      <c r="E21" s="53">
        <v>6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12</v>
      </c>
      <c r="C24" s="53">
        <v>12</v>
      </c>
      <c r="D24" s="53">
        <v>1</v>
      </c>
      <c r="E24" s="53">
        <v>159</v>
      </c>
      <c r="F24" s="53">
        <v>2</v>
      </c>
      <c r="G24" s="53">
        <v>40</v>
      </c>
      <c r="H24" s="53">
        <v>250</v>
      </c>
      <c r="I24" s="53">
        <v>26</v>
      </c>
      <c r="J24" s="53">
        <v>23</v>
      </c>
      <c r="K24" s="53">
        <v>9</v>
      </c>
      <c r="L24" s="53">
        <v>26</v>
      </c>
      <c r="M24" s="53">
        <v>15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1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9</v>
      </c>
      <c r="F29" s="53">
        <v>0</v>
      </c>
      <c r="G29" s="53">
        <v>0</v>
      </c>
      <c r="H29" s="53">
        <v>2</v>
      </c>
      <c r="I29" s="53">
        <v>1</v>
      </c>
      <c r="J29" s="53">
        <v>0</v>
      </c>
      <c r="K29" s="53">
        <v>0</v>
      </c>
      <c r="L29" s="53">
        <v>2</v>
      </c>
      <c r="M29" s="53">
        <v>4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2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1</v>
      </c>
      <c r="G31" s="53">
        <v>0</v>
      </c>
      <c r="H31" s="53">
        <v>1</v>
      </c>
      <c r="I31" s="53">
        <v>0</v>
      </c>
      <c r="J31" s="53">
        <v>2</v>
      </c>
      <c r="K31" s="53">
        <v>1</v>
      </c>
      <c r="L31" s="53">
        <v>0</v>
      </c>
      <c r="M31" s="53">
        <v>1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15</v>
      </c>
      <c r="F33" s="53">
        <v>0</v>
      </c>
      <c r="G33" s="53">
        <v>1</v>
      </c>
      <c r="H33" s="53">
        <v>1</v>
      </c>
      <c r="I33" s="53">
        <v>0</v>
      </c>
      <c r="J33" s="53">
        <v>3</v>
      </c>
      <c r="K33" s="53">
        <v>0</v>
      </c>
      <c r="L33" s="53">
        <v>1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41</v>
      </c>
      <c r="F35" s="53">
        <v>0</v>
      </c>
      <c r="G35" s="53">
        <v>0</v>
      </c>
      <c r="H35" s="53">
        <v>4</v>
      </c>
      <c r="I35" s="53">
        <v>1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15</v>
      </c>
      <c r="F36" s="53">
        <v>3</v>
      </c>
      <c r="G36" s="53">
        <v>1</v>
      </c>
      <c r="H36" s="53">
        <v>1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17</v>
      </c>
      <c r="F37" s="53">
        <v>1</v>
      </c>
      <c r="G37" s="53">
        <v>1</v>
      </c>
      <c r="H37" s="53">
        <v>0</v>
      </c>
      <c r="I37" s="53">
        <v>1</v>
      </c>
      <c r="J37" s="53">
        <v>0</v>
      </c>
      <c r="K37" s="53">
        <v>1</v>
      </c>
      <c r="L37" s="53">
        <v>0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22</v>
      </c>
      <c r="F38" s="53">
        <v>4</v>
      </c>
      <c r="G38" s="53">
        <v>0</v>
      </c>
      <c r="H38" s="53">
        <v>0</v>
      </c>
      <c r="I38" s="53">
        <v>0</v>
      </c>
      <c r="J38" s="53">
        <v>1</v>
      </c>
      <c r="K38" s="53">
        <v>0</v>
      </c>
      <c r="L38" s="53">
        <v>1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15</v>
      </c>
      <c r="F39" s="53">
        <v>5</v>
      </c>
      <c r="G39" s="53">
        <v>0</v>
      </c>
      <c r="H39" s="53">
        <v>0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194</v>
      </c>
      <c r="F42" s="53">
        <v>15</v>
      </c>
      <c r="G42" s="53">
        <v>6</v>
      </c>
      <c r="H42" s="53">
        <v>21</v>
      </c>
      <c r="I42" s="53">
        <v>0</v>
      </c>
      <c r="J42" s="53">
        <v>5</v>
      </c>
      <c r="K42" s="53">
        <v>2</v>
      </c>
      <c r="L42" s="53">
        <v>1</v>
      </c>
      <c r="M42" s="53">
        <v>8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28</v>
      </c>
      <c r="F43" s="53">
        <v>1</v>
      </c>
      <c r="G43" s="53">
        <v>0</v>
      </c>
      <c r="H43" s="53">
        <v>5</v>
      </c>
      <c r="I43" s="53">
        <v>0</v>
      </c>
      <c r="J43" s="53">
        <v>0</v>
      </c>
      <c r="K43" s="53">
        <v>0</v>
      </c>
      <c r="L43" s="53">
        <v>0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1</v>
      </c>
      <c r="H44" s="53">
        <v>0</v>
      </c>
      <c r="I44" s="53">
        <v>0</v>
      </c>
      <c r="J44" s="53">
        <v>1</v>
      </c>
      <c r="K44" s="53">
        <v>1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0</v>
      </c>
      <c r="G45" s="53">
        <v>1</v>
      </c>
      <c r="H45" s="53">
        <v>1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1</v>
      </c>
      <c r="C46" s="53">
        <v>1</v>
      </c>
      <c r="D46" s="53">
        <v>0</v>
      </c>
      <c r="E46" s="53">
        <v>5</v>
      </c>
      <c r="F46" s="53">
        <v>0</v>
      </c>
      <c r="G46" s="53">
        <v>0</v>
      </c>
      <c r="H46" s="53">
        <v>1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1</v>
      </c>
      <c r="G48" s="53">
        <v>0</v>
      </c>
      <c r="H48" s="53">
        <v>1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20</v>
      </c>
      <c r="F49" s="53">
        <v>1</v>
      </c>
      <c r="G49" s="53">
        <v>0</v>
      </c>
      <c r="H49" s="53">
        <v>1</v>
      </c>
      <c r="I49" s="53">
        <v>0</v>
      </c>
      <c r="J49" s="53">
        <v>1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5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2</v>
      </c>
      <c r="G52" s="53">
        <v>0</v>
      </c>
      <c r="H52" s="53">
        <v>1</v>
      </c>
      <c r="I52" s="53">
        <v>0</v>
      </c>
      <c r="J52" s="53">
        <v>0</v>
      </c>
      <c r="K52" s="53">
        <v>3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2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3</v>
      </c>
      <c r="F54" s="53">
        <v>0</v>
      </c>
      <c r="G54" s="53">
        <v>0</v>
      </c>
      <c r="H54" s="53">
        <v>1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4</v>
      </c>
      <c r="C55" s="53">
        <v>4</v>
      </c>
      <c r="D55" s="53">
        <v>0</v>
      </c>
      <c r="E55" s="53">
        <v>144</v>
      </c>
      <c r="F55" s="53">
        <v>0</v>
      </c>
      <c r="G55" s="53">
        <v>46</v>
      </c>
      <c r="H55" s="53">
        <v>44</v>
      </c>
      <c r="I55" s="53">
        <v>6</v>
      </c>
      <c r="J55" s="53">
        <v>9</v>
      </c>
      <c r="K55" s="53">
        <v>5</v>
      </c>
      <c r="L55" s="53">
        <v>14</v>
      </c>
      <c r="M55" s="53">
        <v>7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8</v>
      </c>
      <c r="F61" s="53">
        <v>0</v>
      </c>
      <c r="G61" s="53">
        <v>0</v>
      </c>
      <c r="H61" s="53">
        <v>2</v>
      </c>
      <c r="I61" s="53">
        <v>0</v>
      </c>
      <c r="J61" s="53">
        <v>0</v>
      </c>
      <c r="K61" s="53">
        <v>2</v>
      </c>
      <c r="L61" s="53">
        <v>2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17</v>
      </c>
      <c r="F62" s="53">
        <v>1</v>
      </c>
      <c r="G62" s="53">
        <v>1</v>
      </c>
      <c r="H62" s="53">
        <v>1</v>
      </c>
      <c r="I62" s="53">
        <v>2</v>
      </c>
      <c r="J62" s="53">
        <v>1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6</v>
      </c>
      <c r="F64" s="53">
        <v>0</v>
      </c>
      <c r="G64" s="53">
        <v>0</v>
      </c>
      <c r="H64" s="53">
        <v>0</v>
      </c>
      <c r="I64" s="53">
        <v>0</v>
      </c>
      <c r="J64" s="53">
        <v>1</v>
      </c>
      <c r="K64" s="53">
        <v>0</v>
      </c>
      <c r="L64" s="53">
        <v>0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1</v>
      </c>
      <c r="G65" s="53">
        <v>0</v>
      </c>
      <c r="H65" s="53">
        <v>1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2</v>
      </c>
      <c r="F66" s="53">
        <v>1</v>
      </c>
      <c r="G66" s="53">
        <v>0</v>
      </c>
      <c r="H66" s="53">
        <v>0</v>
      </c>
      <c r="I66" s="53">
        <v>0</v>
      </c>
      <c r="J66" s="53">
        <v>2</v>
      </c>
      <c r="K66" s="53">
        <v>1</v>
      </c>
      <c r="L66" s="53">
        <v>1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1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29</v>
      </c>
      <c r="F70" s="53">
        <v>7</v>
      </c>
      <c r="G70" s="53">
        <v>1</v>
      </c>
      <c r="H70" s="53">
        <v>1</v>
      </c>
      <c r="I70" s="53">
        <v>0</v>
      </c>
      <c r="J70" s="53">
        <v>3</v>
      </c>
      <c r="K70" s="53">
        <v>0</v>
      </c>
      <c r="L70" s="53">
        <v>3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36</v>
      </c>
      <c r="F71" s="53">
        <v>7</v>
      </c>
      <c r="G71" s="53">
        <v>4</v>
      </c>
      <c r="H71" s="53">
        <v>0</v>
      </c>
      <c r="I71" s="53">
        <v>0</v>
      </c>
      <c r="J71" s="53">
        <v>1</v>
      </c>
      <c r="K71" s="53">
        <v>2</v>
      </c>
      <c r="L71" s="53">
        <v>7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25</v>
      </c>
      <c r="F72" s="53">
        <v>11</v>
      </c>
      <c r="G72" s="53">
        <v>0</v>
      </c>
      <c r="H72" s="53">
        <v>1</v>
      </c>
      <c r="I72" s="53">
        <v>0</v>
      </c>
      <c r="J72" s="53">
        <v>1</v>
      </c>
      <c r="K72" s="53">
        <v>3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111</v>
      </c>
      <c r="F73" s="53">
        <v>1</v>
      </c>
      <c r="G73" s="53">
        <v>7</v>
      </c>
      <c r="H73" s="53">
        <v>13</v>
      </c>
      <c r="I73" s="53">
        <v>0</v>
      </c>
      <c r="J73" s="53">
        <v>3</v>
      </c>
      <c r="K73" s="53">
        <v>2</v>
      </c>
      <c r="L73" s="53">
        <v>3</v>
      </c>
      <c r="M73" s="53">
        <v>0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146</v>
      </c>
      <c r="F74" s="53">
        <v>1</v>
      </c>
      <c r="G74" s="53">
        <v>27</v>
      </c>
      <c r="H74" s="53">
        <v>91</v>
      </c>
      <c r="I74" s="53">
        <v>30</v>
      </c>
      <c r="J74" s="53">
        <v>17</v>
      </c>
      <c r="K74" s="53">
        <v>8</v>
      </c>
      <c r="L74" s="53">
        <v>23</v>
      </c>
      <c r="M74" s="53">
        <v>9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2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0</v>
      </c>
      <c r="G77" s="53">
        <v>1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77</v>
      </c>
      <c r="F78" s="53">
        <v>6</v>
      </c>
      <c r="G78" s="53">
        <v>6</v>
      </c>
      <c r="H78" s="53">
        <v>8</v>
      </c>
      <c r="I78" s="53">
        <v>0</v>
      </c>
      <c r="J78" s="53">
        <v>4</v>
      </c>
      <c r="K78" s="53">
        <v>1</v>
      </c>
      <c r="L78" s="53">
        <v>1</v>
      </c>
      <c r="M78" s="53">
        <v>5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1</v>
      </c>
      <c r="G80" s="53">
        <v>0</v>
      </c>
      <c r="H80" s="53">
        <v>0</v>
      </c>
      <c r="I80" s="53">
        <v>0</v>
      </c>
      <c r="J80" s="53">
        <v>2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1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1</v>
      </c>
      <c r="C82" s="53">
        <v>1</v>
      </c>
      <c r="D82" s="53">
        <v>0</v>
      </c>
      <c r="E82" s="53">
        <v>4</v>
      </c>
      <c r="F82" s="53">
        <v>2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1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70</v>
      </c>
      <c r="F84" s="53">
        <v>0</v>
      </c>
      <c r="G84" s="53">
        <v>33</v>
      </c>
      <c r="H84" s="53">
        <v>47</v>
      </c>
      <c r="I84" s="53">
        <v>17</v>
      </c>
      <c r="J84" s="53">
        <v>1</v>
      </c>
      <c r="K84" s="53">
        <v>0</v>
      </c>
      <c r="L84" s="53">
        <v>3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9</v>
      </c>
      <c r="F85" s="53">
        <v>2</v>
      </c>
      <c r="G85" s="53">
        <v>1</v>
      </c>
      <c r="H85" s="53">
        <v>1</v>
      </c>
      <c r="I85" s="53">
        <v>0</v>
      </c>
      <c r="J85" s="53">
        <v>3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1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2</v>
      </c>
      <c r="D87" s="53">
        <v>0</v>
      </c>
      <c r="E87" s="53">
        <v>30</v>
      </c>
      <c r="F87" s="53">
        <v>2</v>
      </c>
      <c r="G87" s="53">
        <v>1</v>
      </c>
      <c r="H87" s="53">
        <v>5</v>
      </c>
      <c r="I87" s="53">
        <v>0</v>
      </c>
      <c r="J87" s="53">
        <v>3</v>
      </c>
      <c r="K87" s="53">
        <v>1</v>
      </c>
      <c r="L87" s="53">
        <v>2</v>
      </c>
      <c r="M87" s="53">
        <v>3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10</v>
      </c>
      <c r="F89" s="53">
        <v>3</v>
      </c>
      <c r="G89" s="53">
        <v>0</v>
      </c>
      <c r="H89" s="53">
        <v>1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81</v>
      </c>
      <c r="F90" s="53">
        <v>2</v>
      </c>
      <c r="G90" s="53">
        <v>2</v>
      </c>
      <c r="H90" s="53">
        <v>4</v>
      </c>
      <c r="I90" s="53">
        <v>0</v>
      </c>
      <c r="J90" s="53">
        <v>8</v>
      </c>
      <c r="K90" s="53">
        <v>2</v>
      </c>
      <c r="L90" s="53">
        <v>8</v>
      </c>
      <c r="M90" s="53">
        <v>7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31</v>
      </c>
      <c r="F91" s="53">
        <v>4</v>
      </c>
      <c r="G91" s="53">
        <v>6</v>
      </c>
      <c r="H91" s="53">
        <v>2</v>
      </c>
      <c r="I91" s="53">
        <v>0</v>
      </c>
      <c r="J91" s="53">
        <v>0</v>
      </c>
      <c r="K91" s="53">
        <v>4</v>
      </c>
      <c r="L91" s="53">
        <v>1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10</v>
      </c>
      <c r="C92" s="53">
        <v>12</v>
      </c>
      <c r="D92" s="53">
        <v>0</v>
      </c>
      <c r="E92" s="53">
        <v>509</v>
      </c>
      <c r="F92" s="53">
        <v>1</v>
      </c>
      <c r="G92" s="53">
        <v>70</v>
      </c>
      <c r="H92" s="53">
        <v>243</v>
      </c>
      <c r="I92" s="53">
        <v>85</v>
      </c>
      <c r="J92" s="53">
        <v>38</v>
      </c>
      <c r="K92" s="53">
        <v>18</v>
      </c>
      <c r="L92" s="53">
        <v>91</v>
      </c>
      <c r="M92" s="53">
        <v>34</v>
      </c>
      <c r="N92" s="53">
        <v>0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114</v>
      </c>
      <c r="F95" s="53">
        <v>0</v>
      </c>
      <c r="G95" s="53">
        <v>4</v>
      </c>
      <c r="H95" s="53">
        <v>22</v>
      </c>
      <c r="I95" s="53">
        <v>1</v>
      </c>
      <c r="J95" s="53">
        <v>7</v>
      </c>
      <c r="K95" s="53">
        <v>0</v>
      </c>
      <c r="L95" s="53">
        <v>7</v>
      </c>
      <c r="M95" s="53">
        <v>16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3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21</v>
      </c>
      <c r="F97" s="53">
        <v>5</v>
      </c>
      <c r="G97" s="53">
        <v>0</v>
      </c>
      <c r="H97" s="53">
        <v>4</v>
      </c>
      <c r="I97" s="53">
        <v>0</v>
      </c>
      <c r="J97" s="53">
        <v>1</v>
      </c>
      <c r="K97" s="53">
        <v>1</v>
      </c>
      <c r="L97" s="53">
        <v>2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11</v>
      </c>
      <c r="F98" s="53">
        <v>0</v>
      </c>
      <c r="G98" s="53">
        <v>0</v>
      </c>
      <c r="H98" s="53">
        <v>1</v>
      </c>
      <c r="I98" s="53">
        <v>0</v>
      </c>
      <c r="J98" s="53">
        <v>0</v>
      </c>
      <c r="K98" s="53">
        <v>1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1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0</v>
      </c>
      <c r="G101" s="53">
        <v>0</v>
      </c>
      <c r="H101" s="53">
        <v>0</v>
      </c>
      <c r="I101" s="53">
        <v>0</v>
      </c>
      <c r="J101" s="53">
        <v>1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91</v>
      </c>
      <c r="F102" s="53">
        <v>5</v>
      </c>
      <c r="G102" s="53">
        <v>11</v>
      </c>
      <c r="H102" s="53">
        <v>12</v>
      </c>
      <c r="I102" s="53">
        <v>3</v>
      </c>
      <c r="J102" s="53">
        <v>6</v>
      </c>
      <c r="K102" s="53">
        <v>2</v>
      </c>
      <c r="L102" s="53">
        <v>5</v>
      </c>
      <c r="M102" s="53">
        <v>1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32</v>
      </c>
      <c r="F103" s="53">
        <v>0</v>
      </c>
      <c r="G103" s="53">
        <v>0</v>
      </c>
      <c r="H103" s="53">
        <v>2</v>
      </c>
      <c r="I103" s="53">
        <v>0</v>
      </c>
      <c r="J103" s="53">
        <v>1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1</v>
      </c>
      <c r="G105" s="53">
        <v>1</v>
      </c>
      <c r="H105" s="53">
        <v>1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3</v>
      </c>
      <c r="G107" s="53">
        <v>0</v>
      </c>
      <c r="H107" s="53">
        <v>0</v>
      </c>
      <c r="I107" s="53">
        <v>0</v>
      </c>
      <c r="J107" s="53">
        <v>2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3</v>
      </c>
      <c r="C108" s="53">
        <v>3</v>
      </c>
      <c r="D108" s="53">
        <v>0</v>
      </c>
      <c r="E108" s="53">
        <v>464</v>
      </c>
      <c r="F108" s="53">
        <v>3</v>
      </c>
      <c r="G108" s="53">
        <v>134</v>
      </c>
      <c r="H108" s="53">
        <v>232</v>
      </c>
      <c r="I108" s="53">
        <v>60</v>
      </c>
      <c r="J108" s="53">
        <v>56</v>
      </c>
      <c r="K108" s="53">
        <v>19</v>
      </c>
      <c r="L108" s="53">
        <v>19</v>
      </c>
      <c r="M108" s="53">
        <v>14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3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4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1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1</v>
      </c>
      <c r="C113" s="53">
        <v>1</v>
      </c>
      <c r="D113" s="53">
        <v>0</v>
      </c>
      <c r="E113" s="53">
        <v>10</v>
      </c>
      <c r="F113" s="53">
        <v>1</v>
      </c>
      <c r="G113" s="53">
        <v>0</v>
      </c>
      <c r="H113" s="53">
        <v>1</v>
      </c>
      <c r="I113" s="53">
        <v>0</v>
      </c>
      <c r="J113" s="53">
        <v>1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11</v>
      </c>
      <c r="F114" s="53">
        <v>3</v>
      </c>
      <c r="G114" s="53">
        <v>0</v>
      </c>
      <c r="H114" s="53">
        <v>1</v>
      </c>
      <c r="I114" s="53">
        <v>0</v>
      </c>
      <c r="J114" s="53">
        <v>0</v>
      </c>
      <c r="K114" s="53">
        <v>0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0</v>
      </c>
      <c r="G115" s="53">
        <v>0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28</v>
      </c>
      <c r="F116" s="53">
        <v>1</v>
      </c>
      <c r="G116" s="53">
        <v>0</v>
      </c>
      <c r="H116" s="53">
        <v>3</v>
      </c>
      <c r="I116" s="53">
        <v>0</v>
      </c>
      <c r="J116" s="53">
        <v>1</v>
      </c>
      <c r="K116" s="53">
        <v>2</v>
      </c>
      <c r="L116" s="53">
        <v>16</v>
      </c>
      <c r="M116" s="53">
        <v>5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3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12</v>
      </c>
      <c r="F119" s="53">
        <v>0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31</v>
      </c>
      <c r="F121" s="53">
        <v>0</v>
      </c>
      <c r="G121" s="53">
        <v>2</v>
      </c>
      <c r="H121" s="53">
        <v>12</v>
      </c>
      <c r="I121" s="53">
        <v>0</v>
      </c>
      <c r="J121" s="53">
        <v>2</v>
      </c>
      <c r="K121" s="53">
        <v>1</v>
      </c>
      <c r="L121" s="53">
        <v>11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4</v>
      </c>
      <c r="F122" s="53">
        <v>2</v>
      </c>
      <c r="G122" s="53">
        <v>0</v>
      </c>
      <c r="H122" s="53">
        <v>5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5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0</v>
      </c>
      <c r="H125" s="53">
        <v>1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1</v>
      </c>
      <c r="C126" s="53">
        <v>1</v>
      </c>
      <c r="D126" s="53">
        <v>0</v>
      </c>
      <c r="E126" s="53">
        <v>6</v>
      </c>
      <c r="F126" s="53">
        <v>1</v>
      </c>
      <c r="G126" s="53">
        <v>1</v>
      </c>
      <c r="H126" s="53">
        <v>0</v>
      </c>
      <c r="I126" s="53">
        <v>0</v>
      </c>
      <c r="J126" s="53">
        <v>1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1</v>
      </c>
      <c r="C128" s="53">
        <v>1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1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7</v>
      </c>
      <c r="F130" s="53">
        <v>2</v>
      </c>
      <c r="G130" s="53">
        <v>1</v>
      </c>
      <c r="H130" s="53">
        <v>0</v>
      </c>
      <c r="I130" s="53">
        <v>0</v>
      </c>
      <c r="J130" s="53">
        <v>1</v>
      </c>
      <c r="K130" s="53">
        <v>1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1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4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2</v>
      </c>
      <c r="L134" s="53">
        <v>1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10</v>
      </c>
      <c r="F135" s="53">
        <v>2</v>
      </c>
      <c r="G135" s="53">
        <v>0</v>
      </c>
      <c r="H135" s="53">
        <v>0</v>
      </c>
      <c r="I135" s="53">
        <v>0</v>
      </c>
      <c r="J135" s="53">
        <v>0</v>
      </c>
      <c r="K135" s="53">
        <v>1</v>
      </c>
      <c r="L135" s="53">
        <v>3</v>
      </c>
      <c r="M135" s="53">
        <v>1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93</v>
      </c>
      <c r="F137" s="53">
        <v>4</v>
      </c>
      <c r="G137" s="53">
        <v>5</v>
      </c>
      <c r="H137" s="53">
        <v>24</v>
      </c>
      <c r="I137" s="53">
        <v>1</v>
      </c>
      <c r="J137" s="53">
        <v>2</v>
      </c>
      <c r="K137" s="53">
        <v>8</v>
      </c>
      <c r="L137" s="53">
        <v>8</v>
      </c>
      <c r="M137" s="53">
        <v>0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6</v>
      </c>
      <c r="F139" s="53">
        <v>0</v>
      </c>
      <c r="G139" s="53">
        <v>3</v>
      </c>
      <c r="H139" s="53">
        <v>3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0</v>
      </c>
      <c r="G140" s="53">
        <v>0</v>
      </c>
      <c r="H140" s="53">
        <v>1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10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15</v>
      </c>
      <c r="F144" s="53">
        <v>0</v>
      </c>
      <c r="G144" s="53">
        <v>5</v>
      </c>
      <c r="H144" s="53">
        <v>4</v>
      </c>
      <c r="I144" s="53">
        <v>2</v>
      </c>
      <c r="J144" s="53">
        <v>2</v>
      </c>
      <c r="K144" s="53">
        <v>0</v>
      </c>
      <c r="L144" s="53">
        <v>2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4</v>
      </c>
      <c r="F147" s="53">
        <v>1</v>
      </c>
      <c r="G147" s="53">
        <v>1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43</v>
      </c>
      <c r="F148" s="53">
        <v>7</v>
      </c>
      <c r="G148" s="53">
        <v>3</v>
      </c>
      <c r="H148" s="53">
        <v>1</v>
      </c>
      <c r="I148" s="53">
        <v>0</v>
      </c>
      <c r="J148" s="53">
        <v>3</v>
      </c>
      <c r="K148" s="53">
        <v>2</v>
      </c>
      <c r="L148" s="53">
        <v>10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3</v>
      </c>
      <c r="F149" s="53">
        <v>0</v>
      </c>
      <c r="G149" s="53">
        <v>0</v>
      </c>
      <c r="H149" s="53">
        <v>2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1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56</v>
      </c>
      <c r="F153" s="53">
        <v>1</v>
      </c>
      <c r="G153" s="53">
        <v>1</v>
      </c>
      <c r="H153" s="53">
        <v>14</v>
      </c>
      <c r="I153" s="53">
        <v>0</v>
      </c>
      <c r="J153" s="53">
        <v>5</v>
      </c>
      <c r="K153" s="53">
        <v>2</v>
      </c>
      <c r="L153" s="53">
        <v>4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35</v>
      </c>
      <c r="F154" s="53">
        <v>0</v>
      </c>
      <c r="G154" s="53">
        <v>0</v>
      </c>
      <c r="H154" s="53">
        <v>0</v>
      </c>
      <c r="I154" s="53">
        <v>0</v>
      </c>
      <c r="J154" s="53">
        <v>2</v>
      </c>
      <c r="K154" s="53">
        <v>4</v>
      </c>
      <c r="L154" s="53">
        <v>1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23</v>
      </c>
      <c r="F155" s="53">
        <v>7</v>
      </c>
      <c r="G155" s="53">
        <v>0</v>
      </c>
      <c r="H155" s="53">
        <v>1</v>
      </c>
      <c r="I155" s="53">
        <v>1</v>
      </c>
      <c r="J155" s="53">
        <v>0</v>
      </c>
      <c r="K155" s="53">
        <v>5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7</v>
      </c>
      <c r="F157" s="53">
        <v>0</v>
      </c>
      <c r="G157" s="53">
        <v>0</v>
      </c>
      <c r="H157" s="53">
        <v>1</v>
      </c>
      <c r="I157" s="53">
        <v>0</v>
      </c>
      <c r="J157" s="53">
        <v>0</v>
      </c>
      <c r="K157" s="53">
        <v>1</v>
      </c>
      <c r="L157" s="53">
        <v>2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5</v>
      </c>
      <c r="F158" s="53">
        <v>1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161</v>
      </c>
      <c r="F160" s="53">
        <v>4</v>
      </c>
      <c r="G160" s="53">
        <v>29</v>
      </c>
      <c r="H160" s="53">
        <v>44</v>
      </c>
      <c r="I160" s="53">
        <v>4</v>
      </c>
      <c r="J160" s="53">
        <v>19</v>
      </c>
      <c r="K160" s="53">
        <v>9</v>
      </c>
      <c r="L160" s="53">
        <v>6</v>
      </c>
      <c r="M160" s="53">
        <v>2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12</v>
      </c>
      <c r="F161" s="53">
        <v>1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2</v>
      </c>
      <c r="G163" s="53">
        <v>1</v>
      </c>
      <c r="H163" s="53">
        <v>0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5</v>
      </c>
      <c r="F166" s="53">
        <v>1</v>
      </c>
      <c r="G166" s="53">
        <v>0</v>
      </c>
      <c r="H166" s="53">
        <v>0</v>
      </c>
      <c r="I166" s="53">
        <v>0</v>
      </c>
      <c r="J166" s="53">
        <v>1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2</v>
      </c>
      <c r="C168" s="53">
        <v>2</v>
      </c>
      <c r="D168" s="53">
        <v>0</v>
      </c>
      <c r="E168" s="53">
        <v>34</v>
      </c>
      <c r="F168" s="53">
        <v>1</v>
      </c>
      <c r="G168" s="53">
        <v>3</v>
      </c>
      <c r="H168" s="53">
        <v>12</v>
      </c>
      <c r="I168" s="53">
        <v>11</v>
      </c>
      <c r="J168" s="53">
        <v>4</v>
      </c>
      <c r="K168" s="53">
        <v>1</v>
      </c>
      <c r="L168" s="53">
        <v>5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3</v>
      </c>
      <c r="D169" s="53">
        <v>0</v>
      </c>
      <c r="E169" s="53">
        <v>99</v>
      </c>
      <c r="F169" s="53">
        <v>0</v>
      </c>
      <c r="G169" s="53">
        <v>10</v>
      </c>
      <c r="H169" s="53">
        <v>88</v>
      </c>
      <c r="I169" s="53">
        <v>16</v>
      </c>
      <c r="J169" s="53">
        <v>16</v>
      </c>
      <c r="K169" s="53">
        <v>4</v>
      </c>
      <c r="L169" s="53">
        <v>10</v>
      </c>
      <c r="M169" s="53">
        <v>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41</v>
      </c>
      <c r="F170" s="53">
        <v>0</v>
      </c>
      <c r="G170" s="53">
        <v>6</v>
      </c>
      <c r="H170" s="53">
        <v>11</v>
      </c>
      <c r="I170" s="53">
        <v>1</v>
      </c>
      <c r="J170" s="53">
        <v>6</v>
      </c>
      <c r="K170" s="53">
        <v>1</v>
      </c>
      <c r="L170" s="53">
        <v>4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0</v>
      </c>
      <c r="G172" s="53">
        <v>0</v>
      </c>
      <c r="H172" s="53">
        <v>1</v>
      </c>
      <c r="I172" s="53">
        <v>0</v>
      </c>
      <c r="J172" s="53">
        <v>2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79</v>
      </c>
      <c r="F174" s="53">
        <v>1</v>
      </c>
      <c r="G174" s="53">
        <v>12</v>
      </c>
      <c r="H174" s="53">
        <v>17</v>
      </c>
      <c r="I174" s="53">
        <v>8</v>
      </c>
      <c r="J174" s="53">
        <v>14</v>
      </c>
      <c r="K174" s="53">
        <v>1</v>
      </c>
      <c r="L174" s="53">
        <v>10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1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7</v>
      </c>
      <c r="F178" s="53">
        <v>0</v>
      </c>
      <c r="G178" s="53">
        <v>0</v>
      </c>
      <c r="H178" s="53">
        <v>0</v>
      </c>
      <c r="I178" s="53">
        <v>0</v>
      </c>
      <c r="J178" s="53">
        <v>1</v>
      </c>
      <c r="K178" s="53">
        <v>1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21</v>
      </c>
      <c r="F179" s="53">
        <v>1</v>
      </c>
      <c r="G179" s="53">
        <v>3</v>
      </c>
      <c r="H179" s="53">
        <v>2</v>
      </c>
      <c r="I179" s="53">
        <v>1</v>
      </c>
      <c r="J179" s="53">
        <v>6</v>
      </c>
      <c r="K179" s="53">
        <v>0</v>
      </c>
      <c r="L179" s="53">
        <v>5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1</v>
      </c>
      <c r="C180" s="53">
        <v>1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12</v>
      </c>
      <c r="F181" s="53">
        <v>2</v>
      </c>
      <c r="G181" s="53">
        <v>2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1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2</v>
      </c>
      <c r="G184" s="53">
        <v>0</v>
      </c>
      <c r="H184" s="53">
        <v>1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21</v>
      </c>
      <c r="F185" s="53">
        <v>1</v>
      </c>
      <c r="G185" s="53">
        <v>1</v>
      </c>
      <c r="H185" s="53">
        <v>1</v>
      </c>
      <c r="I185" s="53">
        <v>0</v>
      </c>
      <c r="J185" s="53">
        <v>3</v>
      </c>
      <c r="K185" s="53">
        <v>1</v>
      </c>
      <c r="L185" s="53">
        <v>1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19</v>
      </c>
      <c r="F186" s="53">
        <v>1</v>
      </c>
      <c r="G186" s="53">
        <v>0</v>
      </c>
      <c r="H186" s="53">
        <v>4</v>
      </c>
      <c r="I186" s="53">
        <v>0</v>
      </c>
      <c r="J186" s="53">
        <v>0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1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0</v>
      </c>
      <c r="G188" s="53">
        <v>0</v>
      </c>
      <c r="H188" s="53">
        <v>1</v>
      </c>
      <c r="I188" s="53">
        <v>0</v>
      </c>
      <c r="J188" s="53">
        <v>1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4</v>
      </c>
      <c r="F189" s="53">
        <v>0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18</v>
      </c>
      <c r="F191" s="53">
        <v>0</v>
      </c>
      <c r="G191" s="53">
        <v>0</v>
      </c>
      <c r="H191" s="53">
        <v>4</v>
      </c>
      <c r="I191" s="53">
        <v>0</v>
      </c>
      <c r="J191" s="53">
        <v>0</v>
      </c>
      <c r="K191" s="53">
        <v>4</v>
      </c>
      <c r="L191" s="53">
        <v>4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22</v>
      </c>
      <c r="F192" s="53">
        <v>4</v>
      </c>
      <c r="G192" s="53">
        <v>1</v>
      </c>
      <c r="H192" s="53">
        <v>4</v>
      </c>
      <c r="I192" s="53">
        <v>0</v>
      </c>
      <c r="J192" s="53">
        <v>2</v>
      </c>
      <c r="K192" s="53">
        <v>0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10</v>
      </c>
      <c r="F193" s="53">
        <v>2</v>
      </c>
      <c r="G193" s="53">
        <v>1</v>
      </c>
      <c r="H193" s="53">
        <v>2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41</v>
      </c>
      <c r="F194" s="53">
        <v>0</v>
      </c>
      <c r="G194" s="53">
        <v>4</v>
      </c>
      <c r="H194" s="53">
        <v>1</v>
      </c>
      <c r="I194" s="53">
        <v>1</v>
      </c>
      <c r="J194" s="53">
        <v>7</v>
      </c>
      <c r="K194" s="53">
        <v>4</v>
      </c>
      <c r="L194" s="53">
        <v>5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3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1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9</v>
      </c>
      <c r="C197" s="53">
        <v>9</v>
      </c>
      <c r="D197" s="53">
        <v>2</v>
      </c>
      <c r="E197" s="53">
        <v>275</v>
      </c>
      <c r="F197" s="53">
        <v>9</v>
      </c>
      <c r="G197" s="53">
        <v>44</v>
      </c>
      <c r="H197" s="53">
        <v>155</v>
      </c>
      <c r="I197" s="53">
        <v>44</v>
      </c>
      <c r="J197" s="53">
        <v>40</v>
      </c>
      <c r="K197" s="53">
        <v>26</v>
      </c>
      <c r="L197" s="53">
        <v>44</v>
      </c>
      <c r="M197" s="53">
        <v>12</v>
      </c>
      <c r="N197" s="53">
        <v>2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0</v>
      </c>
      <c r="C199" s="53">
        <v>0</v>
      </c>
      <c r="D199" s="53">
        <v>0</v>
      </c>
      <c r="E199" s="53">
        <v>91</v>
      </c>
      <c r="F199" s="53">
        <v>0</v>
      </c>
      <c r="G199" s="53">
        <v>8</v>
      </c>
      <c r="H199" s="53">
        <v>47</v>
      </c>
      <c r="I199" s="53">
        <v>5</v>
      </c>
      <c r="J199" s="53">
        <v>11</v>
      </c>
      <c r="K199" s="53">
        <v>11</v>
      </c>
      <c r="L199" s="53">
        <v>23</v>
      </c>
      <c r="M199" s="53">
        <v>4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12</v>
      </c>
      <c r="F200" s="53">
        <v>0</v>
      </c>
      <c r="G200" s="53">
        <v>0</v>
      </c>
      <c r="H200" s="53">
        <v>1</v>
      </c>
      <c r="I200" s="53">
        <v>0</v>
      </c>
      <c r="J200" s="53">
        <v>2</v>
      </c>
      <c r="K200" s="53">
        <v>1</v>
      </c>
      <c r="L200" s="53">
        <v>4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24</v>
      </c>
      <c r="F201" s="53">
        <v>4</v>
      </c>
      <c r="G201" s="53">
        <v>0</v>
      </c>
      <c r="H201" s="53">
        <v>0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7</v>
      </c>
      <c r="F203" s="53">
        <v>3</v>
      </c>
      <c r="G203" s="53">
        <v>0</v>
      </c>
      <c r="H203" s="53">
        <v>0</v>
      </c>
      <c r="I203" s="53">
        <v>0</v>
      </c>
      <c r="J203" s="53">
        <v>0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8</v>
      </c>
      <c r="F205" s="53">
        <v>0</v>
      </c>
      <c r="G205" s="53">
        <v>1</v>
      </c>
      <c r="H205" s="53">
        <v>0</v>
      </c>
      <c r="I205" s="53">
        <v>0</v>
      </c>
      <c r="J205" s="53">
        <v>0</v>
      </c>
      <c r="K205" s="53">
        <v>1</v>
      </c>
      <c r="L205" s="53">
        <v>2</v>
      </c>
      <c r="M205" s="53">
        <v>3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9</v>
      </c>
      <c r="F206" s="53">
        <v>5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3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1</v>
      </c>
      <c r="I209" s="53">
        <v>0</v>
      </c>
      <c r="J209" s="53">
        <v>2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0</v>
      </c>
      <c r="G210" s="53">
        <v>0</v>
      </c>
      <c r="H210" s="53">
        <v>1</v>
      </c>
      <c r="I210" s="53">
        <v>0</v>
      </c>
      <c r="J210" s="53">
        <v>3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2</v>
      </c>
      <c r="G211" s="53">
        <v>0</v>
      </c>
      <c r="H211" s="53">
        <v>1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21</v>
      </c>
      <c r="F212" s="53">
        <v>1</v>
      </c>
      <c r="G212" s="53">
        <v>1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4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36</v>
      </c>
      <c r="F213" s="53">
        <v>1</v>
      </c>
      <c r="G213" s="53">
        <v>3</v>
      </c>
      <c r="H213" s="53">
        <v>6</v>
      </c>
      <c r="I213" s="53">
        <v>0</v>
      </c>
      <c r="J213" s="53">
        <v>5</v>
      </c>
      <c r="K213" s="53">
        <v>0</v>
      </c>
      <c r="L213" s="53">
        <v>4</v>
      </c>
      <c r="M213" s="53">
        <v>6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76</v>
      </c>
      <c r="F214" s="53">
        <v>2</v>
      </c>
      <c r="G214" s="53">
        <v>10</v>
      </c>
      <c r="H214" s="53">
        <v>10</v>
      </c>
      <c r="I214" s="53">
        <v>0</v>
      </c>
      <c r="J214" s="53">
        <v>10</v>
      </c>
      <c r="K214" s="53">
        <v>3</v>
      </c>
      <c r="L214" s="53">
        <v>2</v>
      </c>
      <c r="M214" s="53">
        <v>6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1</v>
      </c>
      <c r="I215" s="53">
        <v>2</v>
      </c>
      <c r="J215" s="53">
        <v>0</v>
      </c>
      <c r="K215" s="53">
        <v>0</v>
      </c>
      <c r="L215" s="53">
        <v>2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70</v>
      </c>
      <c r="F216" s="53">
        <v>1</v>
      </c>
      <c r="G216" s="53">
        <v>3</v>
      </c>
      <c r="H216" s="53">
        <v>8</v>
      </c>
      <c r="I216" s="53">
        <v>1</v>
      </c>
      <c r="J216" s="53">
        <v>6</v>
      </c>
      <c r="K216" s="53">
        <v>1</v>
      </c>
      <c r="L216" s="53">
        <v>1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3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1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2</v>
      </c>
      <c r="F220" s="53">
        <v>0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1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4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1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4</v>
      </c>
      <c r="F223" s="53">
        <v>0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44</v>
      </c>
      <c r="F226" s="53">
        <v>4</v>
      </c>
      <c r="G226" s="53">
        <v>0</v>
      </c>
      <c r="H226" s="53">
        <v>4</v>
      </c>
      <c r="I226" s="53">
        <v>0</v>
      </c>
      <c r="J226" s="53">
        <v>7</v>
      </c>
      <c r="K226" s="53">
        <v>8</v>
      </c>
      <c r="L226" s="53">
        <v>2</v>
      </c>
      <c r="M226" s="53">
        <v>12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1</v>
      </c>
      <c r="G227" s="53">
        <v>0</v>
      </c>
      <c r="H227" s="53">
        <v>0</v>
      </c>
      <c r="I227" s="53">
        <v>0</v>
      </c>
      <c r="J227" s="53">
        <v>1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7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2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14</v>
      </c>
      <c r="F230" s="53">
        <v>0</v>
      </c>
      <c r="G230" s="53">
        <v>4</v>
      </c>
      <c r="H230" s="53">
        <v>2</v>
      </c>
      <c r="I230" s="53">
        <v>1</v>
      </c>
      <c r="J230" s="53">
        <v>6</v>
      </c>
      <c r="K230" s="53">
        <v>0</v>
      </c>
      <c r="L230" s="53">
        <v>14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20</v>
      </c>
      <c r="F234" s="53">
        <v>4</v>
      </c>
      <c r="G234" s="53">
        <v>3</v>
      </c>
      <c r="H234" s="53">
        <v>0</v>
      </c>
      <c r="I234" s="53">
        <v>0</v>
      </c>
      <c r="J234" s="53">
        <v>2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7</v>
      </c>
      <c r="F235" s="53">
        <v>1</v>
      </c>
      <c r="G235" s="53">
        <v>0</v>
      </c>
      <c r="H235" s="53">
        <v>1</v>
      </c>
      <c r="I235" s="53">
        <v>0</v>
      </c>
      <c r="J235" s="53">
        <v>0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6</v>
      </c>
      <c r="F237" s="53">
        <v>4</v>
      </c>
      <c r="G237" s="53">
        <v>1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6</v>
      </c>
      <c r="F238" s="53">
        <v>0</v>
      </c>
      <c r="G238" s="53">
        <v>2</v>
      </c>
      <c r="H238" s="53">
        <v>1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25</v>
      </c>
      <c r="F239" s="53">
        <v>4</v>
      </c>
      <c r="G239" s="53">
        <v>1</v>
      </c>
      <c r="H239" s="53">
        <v>4</v>
      </c>
      <c r="I239" s="53">
        <v>0</v>
      </c>
      <c r="J239" s="53">
        <v>2</v>
      </c>
      <c r="K239" s="53">
        <v>1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7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3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2</v>
      </c>
      <c r="C242" s="53">
        <v>2</v>
      </c>
      <c r="D242" s="53">
        <v>0</v>
      </c>
      <c r="E242" s="53">
        <v>50</v>
      </c>
      <c r="F242" s="53">
        <v>2</v>
      </c>
      <c r="G242" s="53">
        <v>1</v>
      </c>
      <c r="H242" s="53">
        <v>2</v>
      </c>
      <c r="I242" s="53">
        <v>3</v>
      </c>
      <c r="J242" s="53">
        <v>2</v>
      </c>
      <c r="K242" s="53">
        <v>5</v>
      </c>
      <c r="L242" s="53">
        <v>0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4</v>
      </c>
      <c r="C244" s="53">
        <v>6</v>
      </c>
      <c r="D244" s="53">
        <v>0</v>
      </c>
      <c r="E244" s="53">
        <v>116</v>
      </c>
      <c r="F244" s="53">
        <v>1</v>
      </c>
      <c r="G244" s="53">
        <v>22</v>
      </c>
      <c r="H244" s="53">
        <v>27</v>
      </c>
      <c r="I244" s="53">
        <v>5</v>
      </c>
      <c r="J244" s="53">
        <v>9</v>
      </c>
      <c r="K244" s="53">
        <v>15</v>
      </c>
      <c r="L244" s="53">
        <v>15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3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1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0</v>
      </c>
      <c r="G251" s="53">
        <v>1</v>
      </c>
      <c r="H251" s="53">
        <v>0</v>
      </c>
      <c r="I251" s="53">
        <v>0</v>
      </c>
      <c r="J251" s="53">
        <v>1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7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2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1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45</v>
      </c>
      <c r="F256" s="53">
        <v>2</v>
      </c>
      <c r="G256" s="53">
        <v>4</v>
      </c>
      <c r="H256" s="53">
        <v>6</v>
      </c>
      <c r="I256" s="53">
        <v>1</v>
      </c>
      <c r="J256" s="53">
        <v>10</v>
      </c>
      <c r="K256" s="53">
        <v>0</v>
      </c>
      <c r="L256" s="53">
        <v>0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1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3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1</v>
      </c>
      <c r="G262" s="53">
        <v>0</v>
      </c>
      <c r="H262" s="53">
        <v>0</v>
      </c>
      <c r="I262" s="53">
        <v>1</v>
      </c>
      <c r="J262" s="53">
        <v>1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0</v>
      </c>
      <c r="G266" s="53">
        <v>0</v>
      </c>
      <c r="H266" s="53">
        <v>1</v>
      </c>
      <c r="I266" s="53">
        <v>0</v>
      </c>
      <c r="J266" s="53">
        <v>1</v>
      </c>
      <c r="K266" s="53">
        <v>0</v>
      </c>
      <c r="L266" s="53">
        <v>1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10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108</v>
      </c>
      <c r="F271" s="53">
        <v>3</v>
      </c>
      <c r="G271" s="53">
        <v>10</v>
      </c>
      <c r="H271" s="53">
        <v>12</v>
      </c>
      <c r="I271" s="53">
        <v>1</v>
      </c>
      <c r="J271" s="53">
        <v>9</v>
      </c>
      <c r="K271" s="53">
        <v>2</v>
      </c>
      <c r="L271" s="53">
        <v>13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</v>
      </c>
      <c r="F272" s="53">
        <v>0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1</v>
      </c>
      <c r="C275" s="53">
        <v>1</v>
      </c>
      <c r="D275" s="53">
        <v>0</v>
      </c>
      <c r="E275" s="53">
        <v>4</v>
      </c>
      <c r="F275" s="53">
        <v>0</v>
      </c>
      <c r="G275" s="53">
        <v>1</v>
      </c>
      <c r="H275" s="53">
        <v>2</v>
      </c>
      <c r="I275" s="53">
        <v>2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16</v>
      </c>
      <c r="F276" s="53">
        <v>5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1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3</v>
      </c>
      <c r="F278" s="53">
        <v>2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1</v>
      </c>
      <c r="C279" s="53">
        <v>1</v>
      </c>
      <c r="D279" s="53">
        <v>0</v>
      </c>
      <c r="E279" s="53">
        <v>1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8</v>
      </c>
      <c r="F280" s="53">
        <v>0</v>
      </c>
      <c r="G280" s="53">
        <v>1</v>
      </c>
      <c r="H280" s="53">
        <v>1</v>
      </c>
      <c r="I280" s="53">
        <v>0</v>
      </c>
      <c r="J280" s="53">
        <v>2</v>
      </c>
      <c r="K280" s="53">
        <v>1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1</v>
      </c>
      <c r="E282" s="53">
        <v>24</v>
      </c>
      <c r="F282" s="53">
        <v>1</v>
      </c>
      <c r="G282" s="53">
        <v>0</v>
      </c>
      <c r="H282" s="53">
        <v>0</v>
      </c>
      <c r="I282" s="53">
        <v>0</v>
      </c>
      <c r="J282" s="53">
        <v>2</v>
      </c>
      <c r="K282" s="53">
        <v>2</v>
      </c>
      <c r="L282" s="53">
        <v>2</v>
      </c>
      <c r="M282" s="53">
        <v>1</v>
      </c>
      <c r="N282" s="53">
        <v>1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1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1</v>
      </c>
      <c r="L284" s="53">
        <v>1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1</v>
      </c>
      <c r="H285" s="53">
        <v>1</v>
      </c>
      <c r="I285" s="53">
        <v>0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1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13</v>
      </c>
      <c r="F290" s="53">
        <v>0</v>
      </c>
      <c r="G290" s="53">
        <v>3</v>
      </c>
      <c r="H290" s="53">
        <v>7</v>
      </c>
      <c r="I290" s="53">
        <v>0</v>
      </c>
      <c r="J290" s="53">
        <v>0</v>
      </c>
      <c r="K290" s="53">
        <v>1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3</v>
      </c>
      <c r="G292" s="53">
        <v>0</v>
      </c>
      <c r="H292" s="53">
        <v>0</v>
      </c>
      <c r="I292" s="53">
        <v>0</v>
      </c>
      <c r="J292" s="53">
        <v>0</v>
      </c>
      <c r="K292" s="53">
        <v>3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22</v>
      </c>
      <c r="F293" s="53">
        <v>0</v>
      </c>
      <c r="G293" s="53">
        <v>1</v>
      </c>
      <c r="H293" s="53">
        <v>1</v>
      </c>
      <c r="I293" s="53">
        <v>0</v>
      </c>
      <c r="J293" s="53">
        <v>2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14</v>
      </c>
      <c r="F294" s="53">
        <v>0</v>
      </c>
      <c r="G294" s="53">
        <v>5</v>
      </c>
      <c r="H294" s="53">
        <v>2</v>
      </c>
      <c r="I294" s="53">
        <v>0</v>
      </c>
      <c r="J294" s="53">
        <v>2</v>
      </c>
      <c r="K294" s="53">
        <v>1</v>
      </c>
      <c r="L294" s="53">
        <v>0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2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41</v>
      </c>
      <c r="F297" s="53">
        <v>1</v>
      </c>
      <c r="G297" s="53">
        <v>8</v>
      </c>
      <c r="H297" s="53">
        <v>1</v>
      </c>
      <c r="I297" s="53">
        <v>0</v>
      </c>
      <c r="J297" s="53">
        <v>0</v>
      </c>
      <c r="K297" s="53">
        <v>0</v>
      </c>
      <c r="L297" s="53">
        <v>4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1</v>
      </c>
      <c r="H298" s="53">
        <v>2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11</v>
      </c>
      <c r="C300" s="53">
        <v>13</v>
      </c>
      <c r="D300" s="53">
        <v>1</v>
      </c>
      <c r="E300" s="53">
        <v>308</v>
      </c>
      <c r="F300" s="53">
        <v>2</v>
      </c>
      <c r="G300" s="53">
        <v>79</v>
      </c>
      <c r="H300" s="53">
        <v>158</v>
      </c>
      <c r="I300" s="53">
        <v>63</v>
      </c>
      <c r="J300" s="53">
        <v>42</v>
      </c>
      <c r="K300" s="53">
        <v>19</v>
      </c>
      <c r="L300" s="53">
        <v>33</v>
      </c>
      <c r="M300" s="53">
        <v>16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1</v>
      </c>
      <c r="G301" s="53">
        <v>0</v>
      </c>
      <c r="H301" s="53">
        <v>0</v>
      </c>
      <c r="I301" s="53">
        <v>0</v>
      </c>
      <c r="J301" s="53">
        <v>1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82</v>
      </c>
      <c r="F304" s="53">
        <v>5</v>
      </c>
      <c r="G304" s="53">
        <v>12</v>
      </c>
      <c r="H304" s="53">
        <v>19</v>
      </c>
      <c r="I304" s="53">
        <v>0</v>
      </c>
      <c r="J304" s="53">
        <v>10</v>
      </c>
      <c r="K304" s="53">
        <v>4</v>
      </c>
      <c r="L304" s="53">
        <v>6</v>
      </c>
      <c r="M304" s="53">
        <v>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4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15</v>
      </c>
      <c r="F306" s="53">
        <v>4</v>
      </c>
      <c r="G306" s="53">
        <v>0</v>
      </c>
      <c r="H306" s="53">
        <v>0</v>
      </c>
      <c r="I306" s="53">
        <v>0</v>
      </c>
      <c r="J306" s="53">
        <v>4</v>
      </c>
      <c r="K306" s="53">
        <v>2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44</v>
      </c>
      <c r="F307" s="53">
        <v>2</v>
      </c>
      <c r="G307" s="53">
        <v>2</v>
      </c>
      <c r="H307" s="53">
        <v>7</v>
      </c>
      <c r="I307" s="53">
        <v>1</v>
      </c>
      <c r="J307" s="53">
        <v>3</v>
      </c>
      <c r="K307" s="53">
        <v>4</v>
      </c>
      <c r="L307" s="53">
        <v>2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26</v>
      </c>
      <c r="F309" s="53">
        <v>2</v>
      </c>
      <c r="G309" s="53">
        <v>4</v>
      </c>
      <c r="H309" s="53">
        <v>3</v>
      </c>
      <c r="I309" s="53">
        <v>1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15</v>
      </c>
      <c r="F310" s="53">
        <v>4</v>
      </c>
      <c r="G310" s="53">
        <v>0</v>
      </c>
      <c r="H310" s="53">
        <v>2</v>
      </c>
      <c r="I310" s="53">
        <v>0</v>
      </c>
      <c r="J310" s="53">
        <v>1</v>
      </c>
      <c r="K310" s="53">
        <v>0</v>
      </c>
      <c r="L310" s="53">
        <v>1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7</v>
      </c>
      <c r="F311" s="53">
        <v>3</v>
      </c>
      <c r="G311" s="53">
        <v>1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6</v>
      </c>
      <c r="F313" s="53">
        <v>1</v>
      </c>
      <c r="G313" s="53">
        <v>1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33</v>
      </c>
      <c r="F314" s="53">
        <v>0</v>
      </c>
      <c r="G314" s="53">
        <v>10</v>
      </c>
      <c r="H314" s="53">
        <v>16</v>
      </c>
      <c r="I314" s="53">
        <v>1</v>
      </c>
      <c r="J314" s="53">
        <v>12</v>
      </c>
      <c r="K314" s="53">
        <v>0</v>
      </c>
      <c r="L314" s="53">
        <v>6</v>
      </c>
      <c r="M314" s="53">
        <v>8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0</v>
      </c>
      <c r="G315" s="53">
        <v>2</v>
      </c>
      <c r="H315" s="53">
        <v>0</v>
      </c>
      <c r="I315" s="53">
        <v>0</v>
      </c>
      <c r="J315" s="53">
        <v>1</v>
      </c>
      <c r="K315" s="53">
        <v>3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2</v>
      </c>
      <c r="G316" s="53">
        <v>0</v>
      </c>
      <c r="H316" s="53">
        <v>2</v>
      </c>
      <c r="I316" s="53">
        <v>1</v>
      </c>
      <c r="J316" s="53">
        <v>1</v>
      </c>
      <c r="K316" s="53">
        <v>2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1</v>
      </c>
      <c r="E317" s="53">
        <v>209</v>
      </c>
      <c r="F317" s="53">
        <v>3</v>
      </c>
      <c r="G317" s="53">
        <v>32</v>
      </c>
      <c r="H317" s="53">
        <v>123</v>
      </c>
      <c r="I317" s="53">
        <v>18</v>
      </c>
      <c r="J317" s="53">
        <v>28</v>
      </c>
      <c r="K317" s="53">
        <v>23</v>
      </c>
      <c r="L317" s="53">
        <v>7</v>
      </c>
      <c r="M317" s="53">
        <v>5</v>
      </c>
      <c r="N317" s="53">
        <v>1</v>
      </c>
      <c r="O317" s="53">
        <v>1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1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10</v>
      </c>
      <c r="F320" s="53">
        <v>7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2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1</v>
      </c>
      <c r="G322" s="53">
        <v>0</v>
      </c>
      <c r="H322" s="53">
        <v>1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</v>
      </c>
      <c r="C323" s="53">
        <v>5</v>
      </c>
      <c r="D323" s="53">
        <v>0</v>
      </c>
      <c r="E323" s="53">
        <v>387</v>
      </c>
      <c r="F323" s="53">
        <v>6</v>
      </c>
      <c r="G323" s="53">
        <v>57</v>
      </c>
      <c r="H323" s="53">
        <v>248</v>
      </c>
      <c r="I323" s="53">
        <v>22</v>
      </c>
      <c r="J323" s="53">
        <v>36</v>
      </c>
      <c r="K323" s="53">
        <v>25</v>
      </c>
      <c r="L323" s="53">
        <v>20</v>
      </c>
      <c r="M323" s="53">
        <v>23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16</v>
      </c>
      <c r="F329" s="53">
        <v>3</v>
      </c>
      <c r="G329" s="53">
        <v>0</v>
      </c>
      <c r="H329" s="53">
        <v>0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21</v>
      </c>
      <c r="F332" s="53">
        <v>9</v>
      </c>
      <c r="G332" s="53">
        <v>1</v>
      </c>
      <c r="H332" s="53">
        <v>0</v>
      </c>
      <c r="I332" s="53">
        <v>0</v>
      </c>
      <c r="J332" s="53">
        <v>1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2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2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2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50</v>
      </c>
      <c r="F337" s="53">
        <v>4</v>
      </c>
      <c r="G337" s="53">
        <v>13</v>
      </c>
      <c r="H337" s="53">
        <v>12</v>
      </c>
      <c r="I337" s="53">
        <v>6</v>
      </c>
      <c r="J337" s="53">
        <v>5</v>
      </c>
      <c r="K337" s="53">
        <v>0</v>
      </c>
      <c r="L337" s="53">
        <v>1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39</v>
      </c>
      <c r="C338" s="53">
        <v>45</v>
      </c>
      <c r="D338" s="53">
        <v>2</v>
      </c>
      <c r="E338" s="53">
        <v>3004</v>
      </c>
      <c r="F338" s="53">
        <v>12</v>
      </c>
      <c r="G338" s="53">
        <v>359</v>
      </c>
      <c r="H338" s="53">
        <v>2039</v>
      </c>
      <c r="I338" s="53">
        <v>524</v>
      </c>
      <c r="J338" s="53">
        <v>441</v>
      </c>
      <c r="K338" s="53">
        <v>69</v>
      </c>
      <c r="L338" s="53">
        <v>151</v>
      </c>
      <c r="M338" s="53">
        <v>221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5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5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25</v>
      </c>
      <c r="F348" s="53">
        <v>3</v>
      </c>
      <c r="G348" s="53">
        <v>2</v>
      </c>
      <c r="H348" s="53">
        <v>1</v>
      </c>
      <c r="I348" s="53">
        <v>0</v>
      </c>
      <c r="J348" s="53">
        <v>2</v>
      </c>
      <c r="K348" s="53">
        <v>0</v>
      </c>
      <c r="L348" s="53">
        <v>4</v>
      </c>
      <c r="M348" s="53">
        <v>2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4</v>
      </c>
      <c r="F350" s="53">
        <v>3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2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2</v>
      </c>
      <c r="F352" s="53">
        <v>1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21</v>
      </c>
      <c r="F354" s="53">
        <v>1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7</v>
      </c>
      <c r="C356" s="53">
        <v>7</v>
      </c>
      <c r="D356" s="53">
        <v>0</v>
      </c>
      <c r="E356" s="53">
        <v>281</v>
      </c>
      <c r="F356" s="53">
        <v>5</v>
      </c>
      <c r="G356" s="53">
        <v>32</v>
      </c>
      <c r="H356" s="53">
        <v>148</v>
      </c>
      <c r="I356" s="53">
        <v>1</v>
      </c>
      <c r="J356" s="53">
        <v>30</v>
      </c>
      <c r="K356" s="53">
        <v>11</v>
      </c>
      <c r="L356" s="53">
        <v>25</v>
      </c>
      <c r="M356" s="53">
        <v>13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0</v>
      </c>
      <c r="E357" s="53">
        <v>52</v>
      </c>
      <c r="F357" s="53">
        <v>7</v>
      </c>
      <c r="G357" s="53">
        <v>0</v>
      </c>
      <c r="H357" s="53">
        <v>4</v>
      </c>
      <c r="I357" s="53">
        <v>1</v>
      </c>
      <c r="J357" s="53">
        <v>0</v>
      </c>
      <c r="K357" s="53">
        <v>1</v>
      </c>
      <c r="L357" s="53">
        <v>2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8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1</v>
      </c>
      <c r="C359" s="53">
        <v>1</v>
      </c>
      <c r="D359" s="53">
        <v>0</v>
      </c>
      <c r="E359" s="53">
        <v>16</v>
      </c>
      <c r="F359" s="53">
        <v>0</v>
      </c>
      <c r="G359" s="53">
        <v>0</v>
      </c>
      <c r="H359" s="53">
        <v>1</v>
      </c>
      <c r="I359" s="53">
        <v>0</v>
      </c>
      <c r="J359" s="53">
        <v>1</v>
      </c>
      <c r="K359" s="53">
        <v>0</v>
      </c>
      <c r="L359" s="53">
        <v>2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5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13</v>
      </c>
      <c r="F362" s="53">
        <v>0</v>
      </c>
      <c r="G362" s="53">
        <v>1</v>
      </c>
      <c r="H362" s="53">
        <v>2</v>
      </c>
      <c r="I362" s="53">
        <v>1</v>
      </c>
      <c r="J362" s="53">
        <v>2</v>
      </c>
      <c r="K362" s="53">
        <v>0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9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1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1</v>
      </c>
      <c r="G364" s="53">
        <v>0</v>
      </c>
      <c r="H364" s="53">
        <v>1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4</v>
      </c>
      <c r="G365" s="53">
        <v>0</v>
      </c>
      <c r="H365" s="53">
        <v>0</v>
      </c>
      <c r="I365" s="53">
        <v>0</v>
      </c>
      <c r="J365" s="53">
        <v>3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39</v>
      </c>
      <c r="F366" s="53">
        <v>5</v>
      </c>
      <c r="G366" s="53">
        <v>0</v>
      </c>
      <c r="H366" s="53">
        <v>1</v>
      </c>
      <c r="I366" s="53">
        <v>0</v>
      </c>
      <c r="J366" s="53">
        <v>3</v>
      </c>
      <c r="K366" s="53">
        <v>3</v>
      </c>
      <c r="L366" s="53">
        <v>10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18</v>
      </c>
      <c r="F369" s="53">
        <v>2</v>
      </c>
      <c r="G369" s="53">
        <v>1</v>
      </c>
      <c r="H369" s="53">
        <v>1</v>
      </c>
      <c r="I369" s="53">
        <v>0</v>
      </c>
      <c r="J369" s="53">
        <v>2</v>
      </c>
      <c r="K369" s="53">
        <v>3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8</v>
      </c>
      <c r="F371" s="53">
        <v>0</v>
      </c>
      <c r="G371" s="53">
        <v>2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13</v>
      </c>
      <c r="F372" s="53">
        <v>0</v>
      </c>
      <c r="G372" s="53">
        <v>0</v>
      </c>
      <c r="H372" s="53">
        <v>3</v>
      </c>
      <c r="I372" s="53">
        <v>0</v>
      </c>
      <c r="J372" s="53">
        <v>3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9</v>
      </c>
      <c r="F373" s="53">
        <v>0</v>
      </c>
      <c r="G373" s="53">
        <v>0</v>
      </c>
      <c r="H373" s="53">
        <v>1</v>
      </c>
      <c r="I373" s="53">
        <v>0</v>
      </c>
      <c r="J373" s="53">
        <v>0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0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182</v>
      </c>
      <c r="F376" s="53">
        <v>3</v>
      </c>
      <c r="G376" s="53">
        <v>27</v>
      </c>
      <c r="H376" s="53">
        <v>25</v>
      </c>
      <c r="I376" s="53">
        <v>4</v>
      </c>
      <c r="J376" s="53">
        <v>13</v>
      </c>
      <c r="K376" s="53">
        <v>7</v>
      </c>
      <c r="L376" s="53">
        <v>4</v>
      </c>
      <c r="M376" s="53">
        <v>2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2</v>
      </c>
      <c r="D378" s="53">
        <v>0</v>
      </c>
      <c r="E378" s="53">
        <v>383</v>
      </c>
      <c r="F378" s="53">
        <v>12</v>
      </c>
      <c r="G378" s="53">
        <v>9</v>
      </c>
      <c r="H378" s="53">
        <v>129</v>
      </c>
      <c r="I378" s="53">
        <v>1</v>
      </c>
      <c r="J378" s="53">
        <v>29</v>
      </c>
      <c r="K378" s="53">
        <v>19</v>
      </c>
      <c r="L378" s="53">
        <v>20</v>
      </c>
      <c r="M378" s="53">
        <v>21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66</v>
      </c>
      <c r="F380" s="53">
        <v>1</v>
      </c>
      <c r="G380" s="53">
        <v>10</v>
      </c>
      <c r="H380" s="53">
        <v>7</v>
      </c>
      <c r="I380" s="53">
        <v>0</v>
      </c>
      <c r="J380" s="53">
        <v>9</v>
      </c>
      <c r="K380" s="53">
        <v>2</v>
      </c>
      <c r="L380" s="53">
        <v>11</v>
      </c>
      <c r="M380" s="53">
        <v>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2</v>
      </c>
      <c r="C382" s="53">
        <v>2</v>
      </c>
      <c r="D382" s="53">
        <v>0</v>
      </c>
      <c r="E382" s="53">
        <v>57</v>
      </c>
      <c r="F382" s="53">
        <v>5</v>
      </c>
      <c r="G382" s="53">
        <v>1</v>
      </c>
      <c r="H382" s="53">
        <v>1</v>
      </c>
      <c r="I382" s="53">
        <v>0</v>
      </c>
      <c r="J382" s="53">
        <v>5</v>
      </c>
      <c r="K382" s="53">
        <v>1</v>
      </c>
      <c r="L382" s="53">
        <v>3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5</v>
      </c>
      <c r="F383" s="53">
        <v>4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89</v>
      </c>
      <c r="F384" s="53">
        <v>20</v>
      </c>
      <c r="G384" s="53">
        <v>10</v>
      </c>
      <c r="H384" s="53">
        <v>4</v>
      </c>
      <c r="I384" s="53">
        <v>1</v>
      </c>
      <c r="J384" s="53">
        <v>8</v>
      </c>
      <c r="K384" s="53">
        <v>5</v>
      </c>
      <c r="L384" s="53">
        <v>3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81</v>
      </c>
      <c r="F385" s="53">
        <v>6</v>
      </c>
      <c r="G385" s="53">
        <v>3</v>
      </c>
      <c r="H385" s="53">
        <v>1</v>
      </c>
      <c r="I385" s="53">
        <v>0</v>
      </c>
      <c r="J385" s="53">
        <v>6</v>
      </c>
      <c r="K385" s="53">
        <v>2</v>
      </c>
      <c r="L385" s="53">
        <v>10</v>
      </c>
      <c r="M385" s="53">
        <v>11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92</v>
      </c>
      <c r="F386" s="53">
        <v>11</v>
      </c>
      <c r="G386" s="53">
        <v>3</v>
      </c>
      <c r="H386" s="53">
        <v>7</v>
      </c>
      <c r="I386" s="53">
        <v>1</v>
      </c>
      <c r="J386" s="53">
        <v>10</v>
      </c>
      <c r="K386" s="53">
        <v>1</v>
      </c>
      <c r="L386" s="53">
        <v>10</v>
      </c>
      <c r="M386" s="53">
        <v>0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30</v>
      </c>
      <c r="F387" s="53">
        <v>3</v>
      </c>
      <c r="G387" s="53">
        <v>5</v>
      </c>
      <c r="H387" s="53">
        <v>9</v>
      </c>
      <c r="I387" s="53">
        <v>0</v>
      </c>
      <c r="J387" s="53">
        <v>3</v>
      </c>
      <c r="K387" s="53">
        <v>1</v>
      </c>
      <c r="L387" s="53">
        <v>0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1</v>
      </c>
      <c r="C388" s="53">
        <v>1</v>
      </c>
      <c r="D388" s="53">
        <v>0</v>
      </c>
      <c r="E388" s="53">
        <v>11</v>
      </c>
      <c r="F388" s="53">
        <v>3</v>
      </c>
      <c r="G388" s="53">
        <v>0</v>
      </c>
      <c r="H388" s="53">
        <v>0</v>
      </c>
      <c r="I388" s="53">
        <v>0</v>
      </c>
      <c r="J388" s="53">
        <v>0</v>
      </c>
      <c r="K388" s="53">
        <v>2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0</v>
      </c>
      <c r="G390" s="53">
        <v>0</v>
      </c>
      <c r="H390" s="53">
        <v>0</v>
      </c>
      <c r="I390" s="53">
        <v>2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21</v>
      </c>
      <c r="F391" s="53">
        <v>0</v>
      </c>
      <c r="G391" s="53">
        <v>0</v>
      </c>
      <c r="H391" s="53">
        <v>1</v>
      </c>
      <c r="I391" s="53">
        <v>0</v>
      </c>
      <c r="J391" s="53">
        <v>2</v>
      </c>
      <c r="K391" s="53">
        <v>2</v>
      </c>
      <c r="L391" s="53">
        <v>1</v>
      </c>
      <c r="M391" s="53">
        <v>1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1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86</v>
      </c>
      <c r="F394" s="53">
        <v>4</v>
      </c>
      <c r="G394" s="53">
        <v>0</v>
      </c>
      <c r="H394" s="53">
        <v>16</v>
      </c>
      <c r="I394" s="53">
        <v>0</v>
      </c>
      <c r="J394" s="53">
        <v>10</v>
      </c>
      <c r="K394" s="53">
        <v>11</v>
      </c>
      <c r="L394" s="53">
        <v>12</v>
      </c>
      <c r="M394" s="53">
        <v>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2</v>
      </c>
      <c r="D396" s="53">
        <v>0</v>
      </c>
      <c r="E396" s="53">
        <v>19</v>
      </c>
      <c r="F396" s="53">
        <v>9</v>
      </c>
      <c r="G396" s="53">
        <v>1</v>
      </c>
      <c r="H396" s="53">
        <v>0</v>
      </c>
      <c r="I396" s="53">
        <v>0</v>
      </c>
      <c r="J396" s="53">
        <v>2</v>
      </c>
      <c r="K396" s="53">
        <v>1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24</v>
      </c>
      <c r="F397" s="53">
        <v>8</v>
      </c>
      <c r="G397" s="53">
        <v>2</v>
      </c>
      <c r="H397" s="53">
        <v>2</v>
      </c>
      <c r="I397" s="53">
        <v>0</v>
      </c>
      <c r="J397" s="53">
        <v>5</v>
      </c>
      <c r="K397" s="53">
        <v>4</v>
      </c>
      <c r="L397" s="53">
        <v>1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49</v>
      </c>
      <c r="F398" s="53">
        <v>9</v>
      </c>
      <c r="G398" s="53">
        <v>4</v>
      </c>
      <c r="H398" s="53">
        <v>5</v>
      </c>
      <c r="I398" s="53">
        <v>0</v>
      </c>
      <c r="J398" s="53">
        <v>7</v>
      </c>
      <c r="K398" s="53">
        <v>4</v>
      </c>
      <c r="L398" s="53">
        <v>3</v>
      </c>
      <c r="M398" s="53">
        <v>6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25</v>
      </c>
      <c r="F399" s="53">
        <v>2</v>
      </c>
      <c r="G399" s="53">
        <v>1</v>
      </c>
      <c r="H399" s="53">
        <v>4</v>
      </c>
      <c r="I399" s="53">
        <v>0</v>
      </c>
      <c r="J399" s="53">
        <v>0</v>
      </c>
      <c r="K399" s="53">
        <v>1</v>
      </c>
      <c r="L399" s="53">
        <v>1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2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1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1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26</v>
      </c>
      <c r="F407" s="53">
        <v>2</v>
      </c>
      <c r="G407" s="53">
        <v>1</v>
      </c>
      <c r="H407" s="53">
        <v>0</v>
      </c>
      <c r="I407" s="53">
        <v>0</v>
      </c>
      <c r="J407" s="53">
        <v>1</v>
      </c>
      <c r="K407" s="53">
        <v>0</v>
      </c>
      <c r="L407" s="53">
        <v>0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0</v>
      </c>
      <c r="H408" s="53">
        <v>1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7</v>
      </c>
      <c r="C411" s="53">
        <v>9</v>
      </c>
      <c r="D411" s="53">
        <v>0</v>
      </c>
      <c r="E411" s="53">
        <v>278</v>
      </c>
      <c r="F411" s="53">
        <v>4</v>
      </c>
      <c r="G411" s="53">
        <v>59</v>
      </c>
      <c r="H411" s="53">
        <v>143</v>
      </c>
      <c r="I411" s="53">
        <v>40</v>
      </c>
      <c r="J411" s="53">
        <v>40</v>
      </c>
      <c r="K411" s="53">
        <v>12</v>
      </c>
      <c r="L411" s="53">
        <v>24</v>
      </c>
      <c r="M411" s="53">
        <v>24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34</v>
      </c>
      <c r="F412" s="53">
        <v>1</v>
      </c>
      <c r="G412" s="53">
        <v>1</v>
      </c>
      <c r="H412" s="53">
        <v>0</v>
      </c>
      <c r="I412" s="53">
        <v>0</v>
      </c>
      <c r="J412" s="53">
        <v>1</v>
      </c>
      <c r="K412" s="53">
        <v>0</v>
      </c>
      <c r="L412" s="53">
        <v>4</v>
      </c>
      <c r="M412" s="53">
        <v>2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86</v>
      </c>
      <c r="F413" s="53">
        <v>3</v>
      </c>
      <c r="G413" s="53">
        <v>2</v>
      </c>
      <c r="H413" s="53">
        <v>5</v>
      </c>
      <c r="I413" s="53">
        <v>0</v>
      </c>
      <c r="J413" s="53">
        <v>7</v>
      </c>
      <c r="K413" s="53">
        <v>6</v>
      </c>
      <c r="L413" s="53">
        <v>1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15</v>
      </c>
      <c r="F414" s="53">
        <v>0</v>
      </c>
      <c r="G414" s="53">
        <v>2</v>
      </c>
      <c r="H414" s="53">
        <v>2</v>
      </c>
      <c r="I414" s="53">
        <v>0</v>
      </c>
      <c r="J414" s="53">
        <v>2</v>
      </c>
      <c r="K414" s="53">
        <v>0</v>
      </c>
      <c r="L414" s="53">
        <v>0</v>
      </c>
      <c r="M414" s="53">
        <v>7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2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3</v>
      </c>
      <c r="F420" s="53">
        <v>0</v>
      </c>
      <c r="G420" s="53">
        <v>0</v>
      </c>
      <c r="H420" s="53">
        <v>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2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33</v>
      </c>
      <c r="F423" s="53">
        <v>10</v>
      </c>
      <c r="G423" s="53">
        <v>1</v>
      </c>
      <c r="H423" s="53">
        <v>1</v>
      </c>
      <c r="I423" s="53">
        <v>0</v>
      </c>
      <c r="J423" s="53">
        <v>0</v>
      </c>
      <c r="K423" s="53">
        <v>1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33</v>
      </c>
      <c r="F424" s="53">
        <v>1</v>
      </c>
      <c r="G424" s="53">
        <v>7</v>
      </c>
      <c r="H424" s="53">
        <v>3</v>
      </c>
      <c r="I424" s="53">
        <v>1</v>
      </c>
      <c r="J424" s="53">
        <v>3</v>
      </c>
      <c r="K424" s="53">
        <v>1</v>
      </c>
      <c r="L424" s="53">
        <v>25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26</v>
      </c>
      <c r="F425" s="53">
        <v>5</v>
      </c>
      <c r="G425" s="53">
        <v>2</v>
      </c>
      <c r="H425" s="53">
        <v>6</v>
      </c>
      <c r="I425" s="53">
        <v>0</v>
      </c>
      <c r="J425" s="53">
        <v>2</v>
      </c>
      <c r="K425" s="53">
        <v>0</v>
      </c>
      <c r="L425" s="53">
        <v>1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3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6</v>
      </c>
      <c r="F429" s="53">
        <v>0</v>
      </c>
      <c r="G429" s="53">
        <v>0</v>
      </c>
      <c r="H429" s="53">
        <v>0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4</v>
      </c>
      <c r="F430" s="53">
        <v>2</v>
      </c>
      <c r="G430" s="53">
        <v>0</v>
      </c>
      <c r="H430" s="53">
        <v>1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71</v>
      </c>
      <c r="F431" s="53">
        <v>1</v>
      </c>
      <c r="G431" s="53">
        <v>18</v>
      </c>
      <c r="H431" s="53">
        <v>34</v>
      </c>
      <c r="I431" s="53">
        <v>3</v>
      </c>
      <c r="J431" s="53">
        <v>5</v>
      </c>
      <c r="K431" s="53">
        <v>5</v>
      </c>
      <c r="L431" s="53">
        <v>6</v>
      </c>
      <c r="M431" s="53">
        <v>7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3</v>
      </c>
      <c r="D432" s="53">
        <v>0</v>
      </c>
      <c r="E432" s="53">
        <v>153</v>
      </c>
      <c r="F432" s="53">
        <v>1</v>
      </c>
      <c r="G432" s="53">
        <v>20</v>
      </c>
      <c r="H432" s="53">
        <v>138</v>
      </c>
      <c r="I432" s="53">
        <v>27</v>
      </c>
      <c r="J432" s="53">
        <v>33</v>
      </c>
      <c r="K432" s="53">
        <v>4</v>
      </c>
      <c r="L432" s="53">
        <v>18</v>
      </c>
      <c r="M432" s="53">
        <v>6</v>
      </c>
      <c r="N432" s="53">
        <v>0</v>
      </c>
      <c r="O432" s="53">
        <v>1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10</v>
      </c>
      <c r="F433" s="53">
        <v>1</v>
      </c>
      <c r="G433" s="53">
        <v>1</v>
      </c>
      <c r="H433" s="53">
        <v>2</v>
      </c>
      <c r="I433" s="53">
        <v>1</v>
      </c>
      <c r="J433" s="53">
        <v>1</v>
      </c>
      <c r="K433" s="53">
        <v>1</v>
      </c>
      <c r="L433" s="53">
        <v>1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7</v>
      </c>
      <c r="F434" s="53">
        <v>1</v>
      </c>
      <c r="G434" s="53">
        <v>1</v>
      </c>
      <c r="H434" s="53">
        <v>0</v>
      </c>
      <c r="I434" s="53">
        <v>0</v>
      </c>
      <c r="J434" s="53">
        <v>0</v>
      </c>
      <c r="K434" s="53">
        <v>0</v>
      </c>
      <c r="L434" s="53">
        <v>2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1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1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</v>
      </c>
      <c r="F439" s="53">
        <v>2</v>
      </c>
      <c r="G439" s="53">
        <v>0</v>
      </c>
      <c r="H439" s="53">
        <v>0</v>
      </c>
      <c r="I439" s="53">
        <v>0</v>
      </c>
      <c r="J439" s="53">
        <v>2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11</v>
      </c>
      <c r="F440" s="53">
        <v>2</v>
      </c>
      <c r="G440" s="53">
        <v>0</v>
      </c>
      <c r="H440" s="53">
        <v>0</v>
      </c>
      <c r="I440" s="53">
        <v>0</v>
      </c>
      <c r="J440" s="53">
        <v>3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</v>
      </c>
      <c r="F442" s="53">
        <v>1</v>
      </c>
      <c r="G442" s="53">
        <v>0</v>
      </c>
      <c r="H442" s="53">
        <v>1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4</v>
      </c>
      <c r="F444" s="53">
        <v>2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1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5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1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40</v>
      </c>
      <c r="F448" s="53">
        <v>3</v>
      </c>
      <c r="G448" s="53">
        <v>0</v>
      </c>
      <c r="H448" s="53">
        <v>2</v>
      </c>
      <c r="I448" s="53">
        <v>0</v>
      </c>
      <c r="J448" s="53">
        <v>5</v>
      </c>
      <c r="K448" s="53">
        <v>2</v>
      </c>
      <c r="L448" s="53">
        <v>2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50</v>
      </c>
      <c r="F449" s="53">
        <v>7</v>
      </c>
      <c r="G449" s="53">
        <v>0</v>
      </c>
      <c r="H449" s="53">
        <v>1</v>
      </c>
      <c r="I449" s="53">
        <v>0</v>
      </c>
      <c r="J449" s="53">
        <v>7</v>
      </c>
      <c r="K449" s="53">
        <v>2</v>
      </c>
      <c r="L449" s="53">
        <v>4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0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14</v>
      </c>
      <c r="F451" s="53">
        <v>0</v>
      </c>
      <c r="G451" s="53">
        <v>2</v>
      </c>
      <c r="H451" s="53">
        <v>3</v>
      </c>
      <c r="I451" s="53">
        <v>3</v>
      </c>
      <c r="J451" s="53">
        <v>3</v>
      </c>
      <c r="K451" s="53">
        <v>0</v>
      </c>
      <c r="L451" s="53">
        <v>1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12</v>
      </c>
      <c r="F452" s="53">
        <v>0</v>
      </c>
      <c r="G452" s="53">
        <v>0</v>
      </c>
      <c r="H452" s="53">
        <v>0</v>
      </c>
      <c r="I452" s="53">
        <v>0</v>
      </c>
      <c r="J452" s="53">
        <v>1</v>
      </c>
      <c r="K452" s="53">
        <v>1</v>
      </c>
      <c r="L452" s="53">
        <v>4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47</v>
      </c>
      <c r="F453" s="53">
        <v>6</v>
      </c>
      <c r="G453" s="53">
        <v>0</v>
      </c>
      <c r="H453" s="53">
        <v>4</v>
      </c>
      <c r="I453" s="53">
        <v>0</v>
      </c>
      <c r="J453" s="53">
        <v>2</v>
      </c>
      <c r="K453" s="53">
        <v>2</v>
      </c>
      <c r="L453" s="53">
        <v>3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62</v>
      </c>
      <c r="F454" s="53">
        <v>2</v>
      </c>
      <c r="G454" s="53">
        <v>13</v>
      </c>
      <c r="H454" s="53">
        <v>14</v>
      </c>
      <c r="I454" s="53">
        <v>5</v>
      </c>
      <c r="J454" s="53">
        <v>6</v>
      </c>
      <c r="K454" s="53">
        <v>6</v>
      </c>
      <c r="L454" s="53">
        <v>10</v>
      </c>
      <c r="M454" s="53">
        <v>7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23</v>
      </c>
      <c r="F455" s="53">
        <v>0</v>
      </c>
      <c r="G455" s="53">
        <v>4</v>
      </c>
      <c r="H455" s="53">
        <v>4</v>
      </c>
      <c r="I455" s="53">
        <v>0</v>
      </c>
      <c r="J455" s="53">
        <v>3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1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1</v>
      </c>
      <c r="G457" s="53">
        <v>1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11</v>
      </c>
      <c r="F458" s="53">
        <v>1</v>
      </c>
      <c r="G458" s="53">
        <v>7</v>
      </c>
      <c r="H458" s="53">
        <v>1</v>
      </c>
      <c r="I458" s="53">
        <v>0</v>
      </c>
      <c r="J458" s="53">
        <v>1</v>
      </c>
      <c r="K458" s="53">
        <v>0</v>
      </c>
      <c r="L458" s="53">
        <v>2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13</v>
      </c>
      <c r="F459" s="53">
        <v>0</v>
      </c>
      <c r="G459" s="53">
        <v>0</v>
      </c>
      <c r="H459" s="53">
        <v>0</v>
      </c>
      <c r="I459" s="53">
        <v>0</v>
      </c>
      <c r="J459" s="53">
        <v>2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25</v>
      </c>
      <c r="F460" s="53">
        <v>1</v>
      </c>
      <c r="G460" s="53">
        <v>2</v>
      </c>
      <c r="H460" s="53">
        <v>5</v>
      </c>
      <c r="I460" s="53">
        <v>0</v>
      </c>
      <c r="J460" s="53">
        <v>2</v>
      </c>
      <c r="K460" s="53">
        <v>0</v>
      </c>
      <c r="L460" s="53">
        <v>2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1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60</v>
      </c>
      <c r="F464" s="53">
        <v>1</v>
      </c>
      <c r="G464" s="53">
        <v>4</v>
      </c>
      <c r="H464" s="53">
        <v>8</v>
      </c>
      <c r="I464" s="53">
        <v>0</v>
      </c>
      <c r="J464" s="53">
        <v>9</v>
      </c>
      <c r="K464" s="53">
        <v>5</v>
      </c>
      <c r="L464" s="53">
        <v>11</v>
      </c>
      <c r="M464" s="53">
        <v>2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88</v>
      </c>
      <c r="F465" s="53">
        <v>1</v>
      </c>
      <c r="G465" s="53">
        <v>12</v>
      </c>
      <c r="H465" s="53">
        <v>14</v>
      </c>
      <c r="I465" s="53">
        <v>1</v>
      </c>
      <c r="J465" s="53">
        <v>8</v>
      </c>
      <c r="K465" s="53">
        <v>6</v>
      </c>
      <c r="L465" s="53">
        <v>3</v>
      </c>
      <c r="M465" s="53">
        <v>3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14</v>
      </c>
      <c r="F468" s="53">
        <v>2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17</v>
      </c>
      <c r="F469" s="53">
        <v>0</v>
      </c>
      <c r="G469" s="53">
        <v>2</v>
      </c>
      <c r="H469" s="53">
        <v>3</v>
      </c>
      <c r="I469" s="53">
        <v>0</v>
      </c>
      <c r="J469" s="53">
        <v>4</v>
      </c>
      <c r="K469" s="53">
        <v>0</v>
      </c>
      <c r="L469" s="53">
        <v>2</v>
      </c>
      <c r="M469" s="53">
        <v>2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15</v>
      </c>
      <c r="F470" s="53">
        <v>0</v>
      </c>
      <c r="G470" s="53">
        <v>1</v>
      </c>
      <c r="H470" s="53">
        <v>2</v>
      </c>
      <c r="I470" s="53">
        <v>0</v>
      </c>
      <c r="J470" s="53">
        <v>3</v>
      </c>
      <c r="K470" s="53">
        <v>0</v>
      </c>
      <c r="L470" s="53">
        <v>4</v>
      </c>
      <c r="M470" s="53">
        <v>5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15</v>
      </c>
      <c r="F473" s="53">
        <v>1</v>
      </c>
      <c r="G473" s="53">
        <v>2</v>
      </c>
      <c r="H473" s="53">
        <v>1</v>
      </c>
      <c r="I473" s="53">
        <v>0</v>
      </c>
      <c r="J473" s="53">
        <v>2</v>
      </c>
      <c r="K473" s="53">
        <v>0</v>
      </c>
      <c r="L473" s="53">
        <v>2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8</v>
      </c>
      <c r="F474" s="53">
        <v>2</v>
      </c>
      <c r="G474" s="53">
        <v>1</v>
      </c>
      <c r="H474" s="53">
        <v>0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56</v>
      </c>
      <c r="F475" s="53">
        <v>4</v>
      </c>
      <c r="G475" s="53">
        <v>3</v>
      </c>
      <c r="H475" s="53">
        <v>4</v>
      </c>
      <c r="I475" s="53">
        <v>0</v>
      </c>
      <c r="J475" s="53">
        <v>0</v>
      </c>
      <c r="K475" s="53">
        <v>1</v>
      </c>
      <c r="L475" s="53">
        <v>9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8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1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1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16</v>
      </c>
      <c r="F479" s="53">
        <v>3</v>
      </c>
      <c r="G479" s="53">
        <v>1</v>
      </c>
      <c r="H479" s="53">
        <v>3</v>
      </c>
      <c r="I479" s="53">
        <v>0</v>
      </c>
      <c r="J479" s="53">
        <v>2</v>
      </c>
      <c r="K479" s="53">
        <v>3</v>
      </c>
      <c r="L479" s="53">
        <v>3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5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1</v>
      </c>
      <c r="C481" s="53">
        <v>1</v>
      </c>
      <c r="D481" s="53">
        <v>0</v>
      </c>
      <c r="E481" s="53">
        <v>4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11</v>
      </c>
      <c r="F482" s="53">
        <v>4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157</v>
      </c>
      <c r="F486" s="53">
        <v>5</v>
      </c>
      <c r="G486" s="53">
        <v>9</v>
      </c>
      <c r="H486" s="53">
        <v>64</v>
      </c>
      <c r="I486" s="53">
        <v>0</v>
      </c>
      <c r="J486" s="53">
        <v>12</v>
      </c>
      <c r="K486" s="53">
        <v>11</v>
      </c>
      <c r="L486" s="53">
        <v>17</v>
      </c>
      <c r="M486" s="53">
        <v>27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101</v>
      </c>
      <c r="F487" s="53">
        <v>5</v>
      </c>
      <c r="G487" s="53">
        <v>3</v>
      </c>
      <c r="H487" s="53">
        <v>14</v>
      </c>
      <c r="I487" s="53">
        <v>3</v>
      </c>
      <c r="J487" s="53">
        <v>9</v>
      </c>
      <c r="K487" s="53">
        <v>6</v>
      </c>
      <c r="L487" s="53">
        <v>6</v>
      </c>
      <c r="M487" s="53">
        <v>10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1</v>
      </c>
      <c r="G488" s="53">
        <v>0</v>
      </c>
      <c r="H488" s="53">
        <v>1</v>
      </c>
      <c r="I488" s="53">
        <v>0</v>
      </c>
      <c r="J488" s="53">
        <v>3</v>
      </c>
      <c r="K488" s="53">
        <v>0</v>
      </c>
      <c r="L488" s="53">
        <v>0</v>
      </c>
      <c r="M488" s="53">
        <v>1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2</v>
      </c>
      <c r="M489" s="53">
        <v>1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1</v>
      </c>
      <c r="C490" s="53">
        <v>1</v>
      </c>
      <c r="D490" s="53">
        <v>0</v>
      </c>
      <c r="E490" s="53">
        <v>5</v>
      </c>
      <c r="F490" s="53">
        <v>2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47</v>
      </c>
      <c r="F492" s="53">
        <v>3</v>
      </c>
      <c r="G492" s="53">
        <v>6</v>
      </c>
      <c r="H492" s="53">
        <v>4</v>
      </c>
      <c r="I492" s="53">
        <v>1</v>
      </c>
      <c r="J492" s="53">
        <v>4</v>
      </c>
      <c r="K492" s="53">
        <v>4</v>
      </c>
      <c r="L492" s="53">
        <v>14</v>
      </c>
      <c r="M492" s="53">
        <v>6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18</v>
      </c>
      <c r="F493" s="53">
        <v>0</v>
      </c>
      <c r="G493" s="53">
        <v>3</v>
      </c>
      <c r="H493" s="53">
        <v>3</v>
      </c>
      <c r="I493" s="53">
        <v>0</v>
      </c>
      <c r="J493" s="53">
        <v>1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17</v>
      </c>
      <c r="F494" s="53">
        <v>0</v>
      </c>
      <c r="G494" s="53">
        <v>1</v>
      </c>
      <c r="H494" s="53">
        <v>1</v>
      </c>
      <c r="I494" s="53">
        <v>2</v>
      </c>
      <c r="J494" s="53">
        <v>2</v>
      </c>
      <c r="K494" s="53">
        <v>2</v>
      </c>
      <c r="L494" s="53">
        <v>2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1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12</v>
      </c>
      <c r="C497" s="53">
        <v>13</v>
      </c>
      <c r="D497" s="53">
        <v>0</v>
      </c>
      <c r="E497" s="53">
        <v>217</v>
      </c>
      <c r="F497" s="53">
        <v>8</v>
      </c>
      <c r="G497" s="53">
        <v>38</v>
      </c>
      <c r="H497" s="53">
        <v>194</v>
      </c>
      <c r="I497" s="53">
        <v>34</v>
      </c>
      <c r="J497" s="53">
        <v>21</v>
      </c>
      <c r="K497" s="53">
        <v>12</v>
      </c>
      <c r="L497" s="53">
        <v>43</v>
      </c>
      <c r="M497" s="53">
        <v>27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1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1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1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1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2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5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1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1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44</v>
      </c>
      <c r="F509" s="53">
        <v>0</v>
      </c>
      <c r="G509" s="53">
        <v>3</v>
      </c>
      <c r="H509" s="53">
        <v>3</v>
      </c>
      <c r="I509" s="53">
        <v>1</v>
      </c>
      <c r="J509" s="53">
        <v>1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182</v>
      </c>
      <c r="C510" s="54">
        <v>198</v>
      </c>
      <c r="D510" s="54">
        <v>8</v>
      </c>
      <c r="E510" s="54">
        <v>13600</v>
      </c>
      <c r="F510" s="54">
        <v>633</v>
      </c>
      <c r="G510" s="54">
        <v>1575</v>
      </c>
      <c r="H510" s="54">
        <v>5334</v>
      </c>
      <c r="I510" s="54">
        <v>1119</v>
      </c>
      <c r="J510" s="54">
        <v>1448</v>
      </c>
      <c r="K510" s="54">
        <v>611</v>
      </c>
      <c r="L510" s="54">
        <v>1101</v>
      </c>
      <c r="M510" s="54">
        <v>745</v>
      </c>
      <c r="N510" s="54">
        <v>8</v>
      </c>
      <c r="O510" s="54">
        <v>3</v>
      </c>
    </row>
    <row r="511" spans="1:15" x14ac:dyDescent="0.25">
      <c r="B511" s="54">
        <v>182</v>
      </c>
      <c r="C511" s="54">
        <v>198</v>
      </c>
      <c r="D511" s="54">
        <v>8</v>
      </c>
      <c r="E511" s="54">
        <v>13600</v>
      </c>
      <c r="F511" s="54">
        <v>633</v>
      </c>
      <c r="G511" s="54">
        <v>1575</v>
      </c>
      <c r="H511" s="54">
        <v>5334</v>
      </c>
      <c r="I511" s="54">
        <v>1119</v>
      </c>
      <c r="J511" s="54">
        <v>1448</v>
      </c>
      <c r="K511" s="54">
        <v>611</v>
      </c>
      <c r="L511" s="54">
        <v>1101</v>
      </c>
      <c r="M511" s="54">
        <v>745</v>
      </c>
      <c r="N511" s="54">
        <v>8</v>
      </c>
      <c r="O511" s="54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GERAL</vt:lpstr>
      <vt:lpstr>Planilha1</vt:lpstr>
      <vt:lpstr>2014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Ismael Moreira</cp:lastModifiedBy>
  <dcterms:created xsi:type="dcterms:W3CDTF">2018-06-04T12:29:58Z</dcterms:created>
  <dcterms:modified xsi:type="dcterms:W3CDTF">2020-05-05T13:33:24Z</dcterms:modified>
</cp:coreProperties>
</file>