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Gerir Dados\Indicadores Criminais - Site\Feminicídios\2021\01 - Janeiro\"/>
    </mc:Choice>
  </mc:AlternateContent>
  <bookViews>
    <workbookView xWindow="0" yWindow="0" windowWidth="28800" windowHeight="12030" tabRatio="801"/>
  </bookViews>
  <sheets>
    <sheet name="GERAL" sheetId="4" r:id="rId1"/>
    <sheet name="Planilha3" sheetId="14" state="hidden" r:id="rId2"/>
    <sheet name="AMEAÇA" sheetId="6" r:id="rId3"/>
    <sheet name="LESÃO CORPORAL" sheetId="10" r:id="rId4"/>
    <sheet name="ESTUPRO" sheetId="9" r:id="rId5"/>
    <sheet name="FEMINICÍDIO CONSUMADO" sheetId="16" r:id="rId6"/>
    <sheet name="FEMINICÍDIO TENTADO" sheetId="13" r:id="rId7"/>
    <sheet name="Planilha1" sheetId="15" state="hidden" r:id="rId8"/>
  </sheets>
  <definedNames>
    <definedName name="_xlnm._FilterDatabase" localSheetId="6" hidden="1">'FEMINICÍDIO TENTADO'!$A$7:$N$28</definedName>
    <definedName name="_xlnm.Print_Area" localSheetId="6">'FEMINICÍDIO TENTADO'!$A$1:$N$28</definedName>
    <definedName name="_xlnm.Print_Titles" localSheetId="6">'FEMINICÍDIO TENTADO'!$1:$7</definedName>
  </definedNames>
  <calcPr calcId="162913"/>
  <pivotCaches>
    <pivotCache cacheId="189" r:id="rId9"/>
    <pivotCache cacheId="190" r:id="rId10"/>
    <pivotCache cacheId="197" r:id="rId11"/>
    <pivotCache cacheId="20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3" l="1"/>
  <c r="H27" i="4"/>
  <c r="H26" i="4"/>
  <c r="H25" i="4"/>
  <c r="H24" i="4"/>
  <c r="H23" i="4"/>
  <c r="H22" i="4"/>
  <c r="H21" i="4"/>
  <c r="H20" i="4"/>
  <c r="H19" i="4"/>
  <c r="H18" i="4"/>
  <c r="H17" i="4"/>
  <c r="H16" i="4"/>
  <c r="M16" i="16"/>
  <c r="L16" i="16"/>
  <c r="K16" i="16"/>
  <c r="J16" i="16"/>
  <c r="I16" i="16"/>
  <c r="H16" i="16"/>
  <c r="G16" i="16"/>
  <c r="F16" i="16"/>
  <c r="E16" i="16"/>
  <c r="D16" i="16"/>
  <c r="C16" i="16"/>
  <c r="B16" i="16"/>
  <c r="N15" i="16"/>
  <c r="N14" i="16"/>
  <c r="N13" i="16"/>
  <c r="N12" i="16"/>
  <c r="N11" i="16"/>
  <c r="N10" i="16"/>
  <c r="N9" i="16"/>
  <c r="N8" i="16"/>
  <c r="N16" i="16" s="1"/>
  <c r="M7" i="16"/>
  <c r="L7" i="16"/>
  <c r="K7" i="16"/>
  <c r="J7" i="16"/>
  <c r="I7" i="16"/>
  <c r="H7" i="16"/>
  <c r="G7" i="16"/>
  <c r="F7" i="16"/>
  <c r="E7" i="16"/>
  <c r="D7" i="16"/>
  <c r="C7" i="16"/>
  <c r="B7" i="16"/>
  <c r="M7" i="13" l="1"/>
  <c r="L7" i="13"/>
  <c r="K7" i="13"/>
  <c r="J7" i="13"/>
  <c r="I7" i="13"/>
  <c r="H7" i="13"/>
  <c r="G7" i="13"/>
  <c r="F7" i="13"/>
  <c r="E7" i="13"/>
  <c r="D7" i="13"/>
  <c r="C7" i="13"/>
  <c r="B7" i="13"/>
  <c r="K17" i="4" s="1"/>
  <c r="K21" i="4" l="1"/>
  <c r="K22" i="4"/>
  <c r="K23" i="4"/>
  <c r="K24" i="4"/>
  <c r="K25" i="4"/>
  <c r="K18" i="4"/>
  <c r="K26" i="4"/>
  <c r="K19" i="4"/>
  <c r="K27" i="4"/>
  <c r="K20" i="4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B5" i="15" l="1"/>
  <c r="A515" i="6" s="1"/>
  <c r="A515" i="10" s="1"/>
  <c r="A515" i="9" s="1"/>
  <c r="B4" i="15"/>
  <c r="B29" i="4" s="1"/>
  <c r="L29" i="13" l="1"/>
  <c r="M29" i="13" l="1"/>
  <c r="K29" i="13"/>
  <c r="J29" i="13"/>
  <c r="I29" i="13"/>
  <c r="H29" i="13"/>
  <c r="G29" i="13"/>
  <c r="F29" i="13"/>
  <c r="E29" i="13"/>
  <c r="D29" i="13"/>
  <c r="C29" i="13"/>
  <c r="B29" i="13"/>
  <c r="K16" i="4" s="1"/>
  <c r="N29" i="13" l="1"/>
  <c r="N511" i="9"/>
  <c r="N511" i="10"/>
  <c r="N511" i="6"/>
  <c r="D25" i="14" l="1"/>
  <c r="D24" i="14"/>
  <c r="C28" i="4" l="1"/>
  <c r="A512" i="10" l="1"/>
  <c r="C7" i="9"/>
  <c r="D7" i="9"/>
  <c r="E7" i="9"/>
  <c r="F7" i="9"/>
  <c r="G7" i="9"/>
  <c r="H7" i="9"/>
  <c r="I7" i="9"/>
  <c r="J7" i="9"/>
  <c r="K7" i="9"/>
  <c r="L7" i="9"/>
  <c r="M7" i="9"/>
  <c r="N7" i="9"/>
  <c r="C7" i="10"/>
  <c r="D7" i="10"/>
  <c r="E7" i="10"/>
  <c r="F7" i="10"/>
  <c r="G7" i="10"/>
  <c r="H7" i="10"/>
  <c r="I7" i="10"/>
  <c r="J7" i="10"/>
  <c r="K7" i="10"/>
  <c r="L7" i="10"/>
  <c r="M7" i="10"/>
  <c r="N7" i="10"/>
  <c r="B7" i="9"/>
  <c r="B7" i="10"/>
  <c r="E16" i="14" l="1"/>
  <c r="E17" i="14"/>
  <c r="E10" i="14"/>
  <c r="E18" i="14"/>
  <c r="E11" i="14"/>
  <c r="E19" i="14"/>
  <c r="E12" i="14"/>
  <c r="E20" i="14"/>
  <c r="E13" i="14"/>
  <c r="E9" i="14"/>
  <c r="E14" i="14"/>
  <c r="E15" i="14"/>
  <c r="D15" i="14"/>
  <c r="D16" i="14"/>
  <c r="H9" i="14"/>
  <c r="D17" i="14"/>
  <c r="D10" i="14"/>
  <c r="D18" i="14"/>
  <c r="D11" i="14"/>
  <c r="D19" i="14"/>
  <c r="D12" i="14"/>
  <c r="D20" i="14"/>
  <c r="D13" i="14"/>
  <c r="D9" i="14"/>
  <c r="D14" i="14"/>
  <c r="A512" i="9"/>
  <c r="A512" i="6"/>
  <c r="A18" i="16" l="1"/>
  <c r="H28" i="4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K28" i="4" l="1"/>
  <c r="E28" i="4"/>
  <c r="D28" i="4"/>
</calcChain>
</file>

<file path=xl/sharedStrings.xml><?xml version="1.0" encoding="utf-8"?>
<sst xmlns="http://schemas.openxmlformats.org/spreadsheetml/2006/main" count="1627" uniqueCount="550">
  <si>
    <t>PORTO ALEGRE</t>
  </si>
  <si>
    <t>FARROUPILHA</t>
  </si>
  <si>
    <t>GRAVATAI</t>
  </si>
  <si>
    <t>ALVORADA</t>
  </si>
  <si>
    <t>CACHOEIRINHA</t>
  </si>
  <si>
    <t>VIAMAO</t>
  </si>
  <si>
    <t>CANOAS</t>
  </si>
  <si>
    <t>SAO LEOPOLDO</t>
  </si>
  <si>
    <t>NOVO HAMBURGO</t>
  </si>
  <si>
    <t>SANTA MARIA</t>
  </si>
  <si>
    <t>URUGUAIANA</t>
  </si>
  <si>
    <t>CRUZ ALTA</t>
  </si>
  <si>
    <t>PASSO FUNDO</t>
  </si>
  <si>
    <t>RIO GRANDE</t>
  </si>
  <si>
    <t>GETULIO VARGAS</t>
  </si>
  <si>
    <t>CAXIAS DO SUL</t>
  </si>
  <si>
    <t>BENTO GONCALVES</t>
  </si>
  <si>
    <t>BAGE</t>
  </si>
  <si>
    <t>SANTA ROSA</t>
  </si>
  <si>
    <t>ERECHIM</t>
  </si>
  <si>
    <t>ROSARIO DO SUL</t>
  </si>
  <si>
    <t>PLANALTO</t>
  </si>
  <si>
    <t>PELOTAS</t>
  </si>
  <si>
    <t>TRAMANDAI</t>
  </si>
  <si>
    <t>IJUI</t>
  </si>
  <si>
    <t>CAMAQUA</t>
  </si>
  <si>
    <t>MONTENEGRO</t>
  </si>
  <si>
    <t>NOVA SANTA RITA</t>
  </si>
  <si>
    <t>SANTA VITORIA DO PALMAR</t>
  </si>
  <si>
    <t>GARIBALDI</t>
  </si>
  <si>
    <t>CANGUCU</t>
  </si>
  <si>
    <t>LIBERATO SALZANO</t>
  </si>
  <si>
    <t>LAVRAS DO SUL</t>
  </si>
  <si>
    <t>VALIDAÇÃO DEAM</t>
  </si>
  <si>
    <t>TAPEJARA</t>
  </si>
  <si>
    <t>CERRO LARGO</t>
  </si>
  <si>
    <t>VALE DO SOL</t>
  </si>
  <si>
    <t>HERVAL</t>
  </si>
  <si>
    <t>CAPAO DA CANOA</t>
  </si>
  <si>
    <t>IMBE</t>
  </si>
  <si>
    <t>CATUIPE</t>
  </si>
  <si>
    <t>SAPUCAIA DO SUL</t>
  </si>
  <si>
    <t>ESTEIO</t>
  </si>
  <si>
    <t>HUMAITA</t>
  </si>
  <si>
    <t>PORTAO</t>
  </si>
  <si>
    <t>MORRO REUTER</t>
  </si>
  <si>
    <t>CAPELA DE SANTANA</t>
  </si>
  <si>
    <t>IGREJINHA</t>
  </si>
  <si>
    <t>DILERMANDO DE AGUIAR</t>
  </si>
  <si>
    <t>TUPANCIRETA</t>
  </si>
  <si>
    <t>ALEGRETE</t>
  </si>
  <si>
    <t>MARAU</t>
  </si>
  <si>
    <t>DOM PEDRITO</t>
  </si>
  <si>
    <t>MAXIMILIANO DE ALMEIDA</t>
  </si>
  <si>
    <t>AUREA</t>
  </si>
  <si>
    <t>QUARAI</t>
  </si>
  <si>
    <t>SEBERI</t>
  </si>
  <si>
    <t>SANANDUVA</t>
  </si>
  <si>
    <t>VENANCIO AIRES</t>
  </si>
  <si>
    <t>PANTANO GRANDE</t>
  </si>
  <si>
    <t>LAJEADO</t>
  </si>
  <si>
    <t>CACAPAVA DO SUL</t>
  </si>
  <si>
    <t>CERRO BRANCO</t>
  </si>
  <si>
    <t>ITAQUI</t>
  </si>
  <si>
    <t>SAO BORJA</t>
  </si>
  <si>
    <t>GUAIBA</t>
  </si>
  <si>
    <t>SAO JORGE</t>
  </si>
  <si>
    <t>PALMEIRA DAS MISSOES</t>
  </si>
  <si>
    <t>BOM RETIRO DO SUL</t>
  </si>
  <si>
    <t>TRES PASSOS</t>
  </si>
  <si>
    <t>TIRADENTES DO SUL</t>
  </si>
  <si>
    <t>RONDA ALTA</t>
  </si>
  <si>
    <t>SAO SEBASTIAO DO CAI</t>
  </si>
  <si>
    <t>INDEPENDENCIA</t>
  </si>
  <si>
    <t>ESTANCIA VELHA</t>
  </si>
  <si>
    <t>BOM JESUS</t>
  </si>
  <si>
    <t>OSORIO</t>
  </si>
  <si>
    <t>FREDERICO WESTPHALEN</t>
  </si>
  <si>
    <t>SANTA CRUZ DO SUL</t>
  </si>
  <si>
    <t>MORRO REDONDO</t>
  </si>
  <si>
    <t>CIDREIRA</t>
  </si>
  <si>
    <t>CARAZINHO</t>
  </si>
  <si>
    <t>BROCHIER</t>
  </si>
  <si>
    <t>CAMPO BOM</t>
  </si>
  <si>
    <t>GRAMADO</t>
  </si>
  <si>
    <t>TRES COROAS</t>
  </si>
  <si>
    <t>SAO JOSE DO NORTE</t>
  </si>
  <si>
    <t>SANTO ANGELO</t>
  </si>
  <si>
    <t>SAO JERONIMO</t>
  </si>
  <si>
    <t>BUTIA</t>
  </si>
  <si>
    <t>PALMARES DO SUL</t>
  </si>
  <si>
    <t>ILOPOLIS</t>
  </si>
  <si>
    <t>VACARIA</t>
  </si>
  <si>
    <t>SAO LUIZ GONZAGA</t>
  </si>
  <si>
    <t>VALE REAL</t>
  </si>
  <si>
    <t>ARROIO DO SAL</t>
  </si>
  <si>
    <t>NONOAI</t>
  </si>
  <si>
    <t>SANTIAGO</t>
  </si>
  <si>
    <t>SAGRADA FAMILIA</t>
  </si>
  <si>
    <t>CANELA</t>
  </si>
  <si>
    <t>SANTA BARBARA DO SUL</t>
  </si>
  <si>
    <t>SOLEDADE</t>
  </si>
  <si>
    <t>VILA MARIA</t>
  </si>
  <si>
    <t>ARROIO GRANDE</t>
  </si>
  <si>
    <t>HORIZONTINA</t>
  </si>
  <si>
    <t>CAMPINA DAS MISSOES</t>
  </si>
  <si>
    <t>SANTANA DO LIVRAMENTO</t>
  </si>
  <si>
    <t>VALE VERDE</t>
  </si>
  <si>
    <t>VERA CRUZ</t>
  </si>
  <si>
    <t>ARROIO DO MEIO</t>
  </si>
  <si>
    <t>CRUZEIRO DO SUL</t>
  </si>
  <si>
    <t>MATA</t>
  </si>
  <si>
    <t>TORRES</t>
  </si>
  <si>
    <t>TAPES</t>
  </si>
  <si>
    <t>CRISTAL</t>
  </si>
  <si>
    <t>TAQUARA</t>
  </si>
  <si>
    <t>PAROBE</t>
  </si>
  <si>
    <t>ROLANTE</t>
  </si>
  <si>
    <t>SAO FRANCISCO DE PAULA</t>
  </si>
  <si>
    <t>SAO MARCOS</t>
  </si>
  <si>
    <t>NOVO MACHADO</t>
  </si>
  <si>
    <t>GUARANI DAS MISSOES</t>
  </si>
  <si>
    <t>LAJEADO DO BUGRE</t>
  </si>
  <si>
    <t>POCO DAS ANTAS</t>
  </si>
  <si>
    <t>CACHOEIRA DO SUL</t>
  </si>
  <si>
    <t>MOSTARDAS</t>
  </si>
  <si>
    <t>ESPUMOSO</t>
  </si>
  <si>
    <t>SAO JOSE DO HERVAL</t>
  </si>
  <si>
    <t>TAPERA</t>
  </si>
  <si>
    <t>Rótulos de Linha</t>
  </si>
  <si>
    <t>Total Geral</t>
  </si>
  <si>
    <t>jan</t>
  </si>
  <si>
    <t>fev</t>
  </si>
  <si>
    <t>mar</t>
  </si>
  <si>
    <t>abr</t>
  </si>
  <si>
    <t>mai</t>
  </si>
  <si>
    <t>jun</t>
  </si>
  <si>
    <t>jul</t>
  </si>
  <si>
    <t>ago</t>
  </si>
  <si>
    <t>CARLOS BARBOSA</t>
  </si>
  <si>
    <t>PIRATINI</t>
  </si>
  <si>
    <t>ELDORADO DO SUL</t>
  </si>
  <si>
    <t>GUAPORE</t>
  </si>
  <si>
    <t>JAGUARAO</t>
  </si>
  <si>
    <t>RIO DOS INDIOS</t>
  </si>
  <si>
    <t>SAO VALENTIM</t>
  </si>
  <si>
    <t>PALMITINHO</t>
  </si>
  <si>
    <t>SOBRADINHO</t>
  </si>
  <si>
    <t>CHARQUEADAS</t>
  </si>
  <si>
    <t>JAGUARI</t>
  </si>
  <si>
    <t>SARANDI</t>
  </si>
  <si>
    <t>VERANOPOLIS</t>
  </si>
  <si>
    <t>SAO VICENTE DO SUL</t>
  </si>
  <si>
    <t>PANAMBI</t>
  </si>
  <si>
    <t>ARARICA</t>
  </si>
  <si>
    <t>CANDIOTA</t>
  </si>
  <si>
    <t>ESTRELA</t>
  </si>
  <si>
    <t>SANTA MARIA DO HERVAL</t>
  </si>
  <si>
    <t>GIRUA</t>
  </si>
  <si>
    <t>CAPAO DO LEAO</t>
  </si>
  <si>
    <t>TAQUARI</t>
  </si>
  <si>
    <t>SANTO ANTONIO DA PATRULHA</t>
  </si>
  <si>
    <t>CONSTANTINA</t>
  </si>
  <si>
    <t>SERTAO SANTANA</t>
  </si>
  <si>
    <t>IBIRAPUITA</t>
  </si>
  <si>
    <t>FLORES DA CUNHA</t>
  </si>
  <si>
    <t>ROCA SALES</t>
  </si>
  <si>
    <t>JULIO DE CASTILHOS</t>
  </si>
  <si>
    <t>COXILHA</t>
  </si>
  <si>
    <t>PINHEIRINHO DO VALE</t>
  </si>
  <si>
    <t>CANDELARIA</t>
  </si>
  <si>
    <t>SAO LOURENCO DO SUL</t>
  </si>
  <si>
    <t>SANTA CLARA DO SUL</t>
  </si>
  <si>
    <t>NAO-ME-TOQUE</t>
  </si>
  <si>
    <t>SAPIRANGA</t>
  </si>
  <si>
    <t>SAO SEPE</t>
  </si>
  <si>
    <t>ARROIO DO TIGRE</t>
  </si>
  <si>
    <t>IBIRAIARAS</t>
  </si>
  <si>
    <t>ENTRE IJUIS</t>
  </si>
  <si>
    <t>RODEIO BONITO</t>
  </si>
  <si>
    <t>IPE</t>
  </si>
  <si>
    <t>ITAARA</t>
  </si>
  <si>
    <t>NICOLAU VERGUEIRO</t>
  </si>
  <si>
    <t>CHUI</t>
  </si>
  <si>
    <t>SAO GABRIEL</t>
  </si>
  <si>
    <t>TRIUNFO</t>
  </si>
  <si>
    <t>INHACORA</t>
  </si>
  <si>
    <t>SAO NICOLAU</t>
  </si>
  <si>
    <t>BOM PRINCIPIO</t>
  </si>
  <si>
    <t>(Vários itens)</t>
  </si>
  <si>
    <t>ACEGUA</t>
  </si>
  <si>
    <t>AGUA SANTA</t>
  </si>
  <si>
    <t>AGUDO</t>
  </si>
  <si>
    <t>AJURICABA</t>
  </si>
  <si>
    <t>ALECRIM</t>
  </si>
  <si>
    <t>ALEGRIA</t>
  </si>
  <si>
    <t>ALMIRANTE TAMANDARE DO SUL</t>
  </si>
  <si>
    <t>ALPESTRE</t>
  </si>
  <si>
    <t>ALTO ALEGRE</t>
  </si>
  <si>
    <t>ALTO FELIZ</t>
  </si>
  <si>
    <t>AMARAL FERRADOR</t>
  </si>
  <si>
    <t>AMETISTA DO SUL</t>
  </si>
  <si>
    <t>ANDRE DA ROCHA</t>
  </si>
  <si>
    <t>ANTA GORDA</t>
  </si>
  <si>
    <t>ANTONIO PRADO</t>
  </si>
  <si>
    <t>ARAMBARE</t>
  </si>
  <si>
    <t>ARATIBA</t>
  </si>
  <si>
    <t>ARROIO DO PADRE</t>
  </si>
  <si>
    <t>ARROIO DOS RATOS</t>
  </si>
  <si>
    <t>ARVOREZINHA</t>
  </si>
  <si>
    <t>AUGUSTO PESTANA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</si>
  <si>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</si>
  <si>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</si>
  <si>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</si>
  <si>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</si>
  <si>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</si>
  <si>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</si>
  <si>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</si>
  <si>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</si>
  <si>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</si>
  <si>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</si>
  <si>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</si>
  <si>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</si>
  <si>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BOA VISTA DAS MISSOES</t>
  </si>
  <si>
    <t>BOA VISTA DO BURICA</t>
  </si>
  <si>
    <t>BOA VISTA DO CADEADO</t>
  </si>
  <si>
    <t>BOA VISTA DO INCRA</t>
  </si>
  <si>
    <t>BOA VISTA DO SUL</t>
  </si>
  <si>
    <t>BOM PROGRESSO</t>
  </si>
  <si>
    <t>BOQUEIRAO DO LEAO</t>
  </si>
  <si>
    <t>BOSSOROCA</t>
  </si>
  <si>
    <t>BOZANO</t>
  </si>
  <si>
    <t>BRAGA</t>
  </si>
  <si>
    <t>CACEQUI</t>
  </si>
  <si>
    <t>CACIQUE DOBLE</t>
  </si>
  <si>
    <t>CAIBATE</t>
  </si>
  <si>
    <t>CAICARA</t>
  </si>
  <si>
    <t>CAMARGO</t>
  </si>
  <si>
    <t>CAMBARA DO SUL</t>
  </si>
  <si>
    <t>CAMPESTRE DA SERRA</t>
  </si>
  <si>
    <t>CAMPINAS DO SUL</t>
  </si>
  <si>
    <t>CAMPO NOVO</t>
  </si>
  <si>
    <t>CAMPOS BORGES</t>
  </si>
  <si>
    <t>CANDIDO GODOI</t>
  </si>
  <si>
    <t>CANUDOS DO VALE</t>
  </si>
  <si>
    <t>CAPAO BONITO DO SUL</t>
  </si>
  <si>
    <t>CAPAO DO CIPO</t>
  </si>
  <si>
    <t>CAPITAO</t>
  </si>
  <si>
    <t>CAPIVARI DO SUL</t>
  </si>
  <si>
    <t>CARAA</t>
  </si>
  <si>
    <t>CARLOS GOMES</t>
  </si>
  <si>
    <t>CASCA</t>
  </si>
  <si>
    <t>CASEIROS</t>
  </si>
  <si>
    <t>CENTENARIO</t>
  </si>
  <si>
    <t>CERRITO</t>
  </si>
  <si>
    <t>CERRO GRANDE</t>
  </si>
  <si>
    <t>CERRO GRANDE DO SUL</t>
  </si>
  <si>
    <t>CHAPADA</t>
  </si>
  <si>
    <t>CHARRUA</t>
  </si>
  <si>
    <t>CHIAPETTA</t>
  </si>
  <si>
    <t>CHUVISCA</t>
  </si>
  <si>
    <t>CIRIACO</t>
  </si>
  <si>
    <t>COLINAS</t>
  </si>
  <si>
    <t>COLORADO</t>
  </si>
  <si>
    <t>CONDOR</t>
  </si>
  <si>
    <t>COQUEIRO BAIXO</t>
  </si>
  <si>
    <t>COQUEIROS DO SUL</t>
  </si>
  <si>
    <t>CORONEL BARROS</t>
  </si>
  <si>
    <t>CORONEL BICACO</t>
  </si>
  <si>
    <t>CORONEL PILAR</t>
  </si>
  <si>
    <t>COTIPORA</t>
  </si>
  <si>
    <t>CRISSIUMAL</t>
  </si>
  <si>
    <t>CRISTAL DO SUL</t>
  </si>
  <si>
    <t>CRUZALTENSE</t>
  </si>
  <si>
    <t>DAVID CANABARRO</t>
  </si>
  <si>
    <t>DERRUBADAS</t>
  </si>
  <si>
    <t>DEZESSEIS DE NOVEMBRO</t>
  </si>
  <si>
    <t>DOIS IRMAOS</t>
  </si>
  <si>
    <t>DOIS IRMAOS DAS MISSOES</t>
  </si>
  <si>
    <t>DOIS LAJEADOS</t>
  </si>
  <si>
    <t>DOM FELICIANO</t>
  </si>
  <si>
    <t>DOM PEDRO DE ALCANTARA</t>
  </si>
  <si>
    <t>DONA FRANCISCA</t>
  </si>
  <si>
    <t>DOUTOR RICARDO</t>
  </si>
  <si>
    <t>DR MAURICIO CARDOSO</t>
  </si>
  <si>
    <t>ENCANTADO</t>
  </si>
  <si>
    <t>ENCRUZILHADA DO SUL</t>
  </si>
  <si>
    <t>ENGENHO VELHO</t>
  </si>
  <si>
    <t>ENTRE RIOS DO SUL</t>
  </si>
  <si>
    <t>EREBANGO</t>
  </si>
  <si>
    <t>ERNESTINA</t>
  </si>
  <si>
    <t>ERVAL GRANDE</t>
  </si>
  <si>
    <t>ERVAL SECO</t>
  </si>
  <si>
    <t>ESMERALDA</t>
  </si>
  <si>
    <t>ESPERANCA DO SUL</t>
  </si>
  <si>
    <t>ESTACAO</t>
  </si>
  <si>
    <t>ESTRELA VELHA</t>
  </si>
  <si>
    <t>EUGENIO DE CASTRO</t>
  </si>
  <si>
    <t>FAGUNDES VARELA</t>
  </si>
  <si>
    <t>FAXINAL DO SOTURNO</t>
  </si>
  <si>
    <t>FAXINALZINHO</t>
  </si>
  <si>
    <t>FAZENDA VILA NOVA</t>
  </si>
  <si>
    <t>FELIZ</t>
  </si>
  <si>
    <t>FLORIANO PEIXOTO</t>
  </si>
  <si>
    <t>FONTOURA XAVIER</t>
  </si>
  <si>
    <t>FORMIGUEIRO</t>
  </si>
  <si>
    <t>FORQUETINHA</t>
  </si>
  <si>
    <t>FORTALEZA DOS VALOS</t>
  </si>
  <si>
    <t>GARRUCHOS</t>
  </si>
  <si>
    <t>GAURAMA</t>
  </si>
  <si>
    <t>GENERAL CAMARA</t>
  </si>
  <si>
    <t>GENTIL</t>
  </si>
  <si>
    <t>GLORINHA</t>
  </si>
  <si>
    <t>GRAMADO DOS LOUREIROS</t>
  </si>
  <si>
    <t>GRAMADO XAVIER</t>
  </si>
  <si>
    <t>GUABIJU</t>
  </si>
  <si>
    <t>HARMONIA</t>
  </si>
  <si>
    <t>HERVEIRAS</t>
  </si>
  <si>
    <t>HULHA NEGRA</t>
  </si>
  <si>
    <t>IBARAMA</t>
  </si>
  <si>
    <t>IBIACA</t>
  </si>
  <si>
    <t>IBIRUBA</t>
  </si>
  <si>
    <t>IMIGRANTE</t>
  </si>
  <si>
    <t>IPIRANGA DO SUL</t>
  </si>
  <si>
    <t>IRAI</t>
  </si>
  <si>
    <t>ITACURUBI</t>
  </si>
  <si>
    <t>ITAPUCA</t>
  </si>
  <si>
    <t>ITATI</t>
  </si>
  <si>
    <t>ITATIBA DO SUL</t>
  </si>
  <si>
    <t>IVORA</t>
  </si>
  <si>
    <t>IVOTI</t>
  </si>
  <si>
    <t>JABOTICABA</t>
  </si>
  <si>
    <t>JACUIZINHO</t>
  </si>
  <si>
    <t>JACUTINGA</t>
  </si>
  <si>
    <t>JAQUIRANA</t>
  </si>
  <si>
    <t>JARI</t>
  </si>
  <si>
    <t>JOIA</t>
  </si>
  <si>
    <t>LAGOA BONITA DO SUL</t>
  </si>
  <si>
    <t>LAGOA DOS TRES CANTOS</t>
  </si>
  <si>
    <t>LAGOA VERMELHA</t>
  </si>
  <si>
    <t>LAGOAO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</si>
  <si>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</si>
  <si>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</si>
  <si>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</si>
  <si>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</si>
  <si>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</si>
  <si>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</si>
  <si>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</si>
  <si>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</si>
  <si>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</si>
  <si>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</si>
  <si>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</si>
  <si>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</si>
  <si>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MATO CASTELHANO</t>
  </si>
  <si>
    <t>MATO LEITAO</t>
  </si>
  <si>
    <t>MATO QUEIMADO</t>
  </si>
  <si>
    <t>MINAS DO LEAO</t>
  </si>
  <si>
    <t>MIRAGUAI</t>
  </si>
  <si>
    <t>MONTAURI</t>
  </si>
  <si>
    <t>MONTE ALEGRE DOS CAMPOS</t>
  </si>
  <si>
    <t>MONTE BELO DO SUL</t>
  </si>
  <si>
    <t>MORMACO</t>
  </si>
  <si>
    <t>MORRINHOS DO SUL</t>
  </si>
  <si>
    <t>MUCUM</t>
  </si>
  <si>
    <t>MUITOS CAPOES</t>
  </si>
  <si>
    <t>MULITERNO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</si>
  <si>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</si>
  <si>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</si>
  <si>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</si>
  <si>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</si>
  <si>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</si>
  <si>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</si>
  <si>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</si>
  <si>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</si>
  <si>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</si>
  <si>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</si>
  <si>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</si>
  <si>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</si>
  <si>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</si>
  <si>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</si>
  <si>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</si>
  <si>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</si>
  <si>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TIRADENTES</t>
  </si>
  <si>
    <t>NOVO XINGU</t>
  </si>
  <si>
    <t>PAIM FILHO</t>
  </si>
  <si>
    <t>PARAI</t>
  </si>
  <si>
    <t>PARAISO DO SUL</t>
  </si>
  <si>
    <t>PARECI NOVO</t>
  </si>
  <si>
    <t>PASSA SETE</t>
  </si>
  <si>
    <t>PASSO DO SOBRADO</t>
  </si>
  <si>
    <t>PAULO BENTO</t>
  </si>
  <si>
    <t>PAVERAMA</t>
  </si>
  <si>
    <t>PEDRAS ALTAS</t>
  </si>
  <si>
    <t>PEDRO OSORIO</t>
  </si>
  <si>
    <t>PEJUCARA</t>
  </si>
  <si>
    <t>PICADA CAFE</t>
  </si>
  <si>
    <t>PINHAL</t>
  </si>
  <si>
    <t>PINHAL DA SERRA</t>
  </si>
  <si>
    <t>PINHAL GRANDE</t>
  </si>
  <si>
    <t>PINHEIRO MACHADO</t>
  </si>
  <si>
    <t>PINTO BANDEIRA</t>
  </si>
  <si>
    <t>PIRAPO</t>
  </si>
  <si>
    <t>PONTAO</t>
  </si>
  <si>
    <t>PONTE PRETA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</si>
  <si>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</si>
  <si>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</si>
  <si>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</si>
  <si>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</si>
  <si>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</si>
  <si>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</si>
  <si>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</si>
  <si>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</si>
  <si>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</si>
  <si>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QUATRO IRMAOS</t>
  </si>
  <si>
    <t>QUEVEDOS</t>
  </si>
  <si>
    <t>QUINZE DE NOVEMBRO</t>
  </si>
  <si>
    <t>REDENTORA</t>
  </si>
  <si>
    <t>RELVADO</t>
  </si>
  <si>
    <t>RESTINGA SECA</t>
  </si>
  <si>
    <t>RIO PARDO</t>
  </si>
  <si>
    <t>RIOZINHO</t>
  </si>
  <si>
    <t>ROLADOR</t>
  </si>
  <si>
    <t>RONDINHA</t>
  </si>
  <si>
    <t>ROQUE GONZALES</t>
  </si>
  <si>
    <t>SALDANHA MARINHO</t>
  </si>
  <si>
    <t>SALTO DO JACUI</t>
  </si>
  <si>
    <t>SALVADOR DAS MISSOES</t>
  </si>
  <si>
    <t>SALVADOR DO SUL</t>
  </si>
  <si>
    <t>SANTA CECILIA DO SUL</t>
  </si>
  <si>
    <t>SANTA MARGARIDA DO SUL</t>
  </si>
  <si>
    <t>SANTA TEREZA</t>
  </si>
  <si>
    <t>SANTANA DA BOA VISTA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</si>
  <si>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</si>
  <si>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</si>
  <si>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</si>
  <si>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</si>
  <si>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</si>
  <si>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</si>
  <si>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DOMINGOS DO SUL</t>
  </si>
  <si>
    <t>SAO FRANCISCO DE ASSIS</t>
  </si>
  <si>
    <t>SAO JOAO DA URTIGA</t>
  </si>
  <si>
    <t>SAO JOAO DO POLESINE</t>
  </si>
  <si>
    <t>SAO JOSE DAS MISSOES</t>
  </si>
  <si>
    <t>SAO JOSE DO HORTENCIO</t>
  </si>
  <si>
    <t>SAO JOSE DO INHACORA</t>
  </si>
  <si>
    <t>SAO JOSE DO OURO</t>
  </si>
  <si>
    <t>SAO JOSE DO SUL</t>
  </si>
  <si>
    <t>SAO JOSE DOS AUSENTES</t>
  </si>
  <si>
    <t>SAO MARTINHO</t>
  </si>
  <si>
    <t>SAO MARTINHO DA SERRA</t>
  </si>
  <si>
    <t>SAO MIGUEL DAS MISSOES</t>
  </si>
  <si>
    <t>SAO PAULO DAS MISSOES</t>
  </si>
  <si>
    <t>SAO PEDRO DA SERRA</t>
  </si>
  <si>
    <t>SAO PEDRO DAS MISSOES</t>
  </si>
  <si>
    <t>SAO PEDRO DO BUTIA</t>
  </si>
  <si>
    <t>SAO PEDRO DO SUL</t>
  </si>
  <si>
    <t>SAO VALENTIM DO SUL</t>
  </si>
  <si>
    <t>SAO VALERIO DO SUL</t>
  </si>
  <si>
    <t>SAO VENDELINO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</si>
  <si>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</si>
  <si>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</si>
  <si>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</si>
  <si>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</si>
  <si>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</si>
  <si>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</si>
  <si>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</si>
  <si>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</si>
  <si>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SETE DE SETEMBRO</t>
  </si>
  <si>
    <t>SEVERIANO DE ALMEIDA</t>
  </si>
  <si>
    <t>SILVEIRA MARTINS</t>
  </si>
  <si>
    <t>SINIMBU</t>
  </si>
  <si>
    <t>TABAI</t>
  </si>
  <si>
    <t>TAQUARUCU DO SUL</t>
  </si>
  <si>
    <t>TAVARES</t>
  </si>
  <si>
    <t>TENENTE PORTELA</t>
  </si>
  <si>
    <t>TERRA DE AREIA</t>
  </si>
  <si>
    <t>TEUTONIA</t>
  </si>
  <si>
    <t>TIO HUGO</t>
  </si>
  <si>
    <t>TOROPI</t>
  </si>
  <si>
    <t>TRAVESSEIRO</t>
  </si>
  <si>
    <t>TRES ARROIOS</t>
  </si>
  <si>
    <t>TRES CACHOEIRAS</t>
  </si>
  <si>
    <t>TRES DE MAIO</t>
  </si>
  <si>
    <t>TRES FORQUILHAS</t>
  </si>
  <si>
    <t>TRES PALMEIRAS</t>
  </si>
  <si>
    <t>TRINDADE DO SUL</t>
  </si>
  <si>
    <t>TUCUNDUVA</t>
  </si>
  <si>
    <t>TUNAS</t>
  </si>
  <si>
    <t>TUPANCI DO SUL</t>
  </si>
  <si>
    <t>TUPANDI</t>
  </si>
  <si>
    <t>TUPARENDI</t>
  </si>
  <si>
    <t>TURUCU</t>
  </si>
  <si>
    <t>UBIRETAMA</t>
  </si>
  <si>
    <t>UNIAO DA SERRA</t>
  </si>
  <si>
    <t>UNISTALDA</t>
  </si>
  <si>
    <t>VANINI</t>
  </si>
  <si>
    <t>VESPASIANO CORREA</t>
  </si>
  <si>
    <t>VIADUTOS</t>
  </si>
  <si>
    <t>VICENTE DUTRA</t>
  </si>
  <si>
    <t>VICTOR GRAEFF</t>
  </si>
  <si>
    <t>VILA FLORES</t>
  </si>
  <si>
    <t>VILA LANGARO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</si>
  <si>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</si>
  <si>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</si>
  <si>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</si>
  <si>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</si>
  <si>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</si>
  <si>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</si>
  <si>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</si>
  <si>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ESTUPRO</t>
  </si>
  <si>
    <t>AMEAÇA</t>
  </si>
  <si>
    <t>CRIME</t>
  </si>
  <si>
    <t>Rótulos de Coluna</t>
  </si>
  <si>
    <t>Soma de VÍTIMAS</t>
  </si>
  <si>
    <t>MÊS</t>
  </si>
  <si>
    <t>LESÃO CORPORAL</t>
  </si>
  <si>
    <t>ESTUPRO (*)</t>
  </si>
  <si>
    <t>FEMINICÍDIO CONSUMADO</t>
  </si>
  <si>
    <t>FEMINICÍDIO TENTADO</t>
  </si>
  <si>
    <t>MONITORAMENTO DOS INDICADORES DE VIOLÊNCIA CONTRA AS MULHERES NO RS</t>
  </si>
  <si>
    <t>Total</t>
  </si>
  <si>
    <t>NOTAS: * Considera-se os dados referentes a Estupro e Estupro de vulnerável.</t>
  </si>
  <si>
    <t>** 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</si>
  <si>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 xml:space="preserve"> Observatório Estadual de Segurança Pública</t>
  </si>
  <si>
    <t>Secretaria da Segurança Pública</t>
  </si>
  <si>
    <t xml:space="preserve"> Departamento de Planejamento e Integração</t>
  </si>
  <si>
    <t>NÃO INFORMADO</t>
  </si>
  <si>
    <t>CIDADES</t>
  </si>
  <si>
    <t xml:space="preserve">NOTA: 1. Ameaças enquadradas pela Lei 11.340/2006. </t>
  </si>
  <si>
    <t>2. Os dados presentes na planilha representam um recorte temporal e retratam os fatos registrados na data da atualização da base de dados. Estão sujeitos, portanto, a alterações provenientes da revisão de ocorrências duplicadas, apuração de informações oriundas de investigações, diligências, perícias e correção do fato  no final da investigação policial, entre outros.</t>
  </si>
  <si>
    <t>Mulheres vítimas de ameaça no Rio Grande do Sul por município</t>
  </si>
  <si>
    <t>set</t>
  </si>
  <si>
    <t>(Tudo)</t>
  </si>
  <si>
    <t>Mulheres vítimas de Feminicídio Consumado no Rio Grande do Sul por município</t>
  </si>
  <si>
    <t>MUNICÍPIO</t>
  </si>
  <si>
    <t>GRAVATAÍ</t>
  </si>
  <si>
    <t>Os dados presentes na planilha representam um recorte temporal e retratam os fatos registrados na data da atualização da base de dados. Estão sujeitos, portanto, a alterações provenientes da revisão de ocorrências duplicadas, apuração de informações oriundas de investigações, diligências, perícias e correção do fato  no final da investigação policial, entre outros.</t>
  </si>
  <si>
    <t>Mulheres vítimas de Feminicídio Tentado no Rio Grande do Sul por município</t>
  </si>
  <si>
    <t>TOTAL GERAL</t>
  </si>
  <si>
    <t>consumado</t>
  </si>
  <si>
    <t>tentado</t>
  </si>
  <si>
    <t>SÃO GABRIEL</t>
  </si>
  <si>
    <t>GUARANI DAS MISSÕES</t>
  </si>
  <si>
    <t>SÃO BORJA</t>
  </si>
  <si>
    <t>SÃO LEOPOLDO</t>
  </si>
  <si>
    <t>07/02/21</t>
  </si>
  <si>
    <t>08/02/21</t>
  </si>
  <si>
    <t>NÃO-ME-TOQUE</t>
  </si>
  <si>
    <t>SÃO JOSE DO NORTE</t>
  </si>
  <si>
    <t>SERTÃO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</si>
</sst>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0"/>
      <color rgb="FF000000"/>
      <name val="Tahoma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  <charset val="1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Microsoft Sans Serif"/>
      <family val="2"/>
    </font>
    <font>
      <sz val="9"/>
      <name val="Microsoft Sans Serif"/>
      <family val="2"/>
    </font>
    <font>
      <sz val="9"/>
      <color theme="1"/>
      <name val="Microsoft Sans Serif"/>
      <family val="2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6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9" fillId="0" borderId="0" xfId="5" applyFont="1" applyFill="1" applyBorder="1" applyProtection="1">
      <protection locked="0"/>
    </xf>
    <xf numFmtId="0" fontId="9" fillId="0" borderId="0" xfId="5" applyFont="1" applyFill="1" applyBorder="1" applyAlignment="1" applyProtection="1">
      <alignment horizontal="left" vertical="center"/>
      <protection locked="0"/>
    </xf>
    <xf numFmtId="0" fontId="8" fillId="0" borderId="0" xfId="5" applyFont="1" applyFill="1" applyBorder="1" applyAlignment="1" applyProtection="1">
      <alignment horizontal="left" vertical="center" wrapText="1"/>
      <protection locked="0"/>
    </xf>
    <xf numFmtId="0" fontId="8" fillId="0" borderId="0" xfId="5" applyFont="1" applyFill="1" applyBorder="1" applyAlignment="1" applyProtection="1">
      <alignment vertical="center" wrapText="1"/>
      <protection locked="0"/>
    </xf>
    <xf numFmtId="0" fontId="5" fillId="0" borderId="0" xfId="5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0" xfId="5" applyFont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7" fontId="11" fillId="2" borderId="0" xfId="0" applyNumberFormat="1" applyFont="1" applyFill="1" applyAlignment="1">
      <alignment horizontal="center" vertical="center"/>
    </xf>
    <xf numFmtId="3" fontId="6" fillId="7" borderId="1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8" fillId="8" borderId="2" xfId="5" applyFont="1" applyFill="1" applyBorder="1" applyAlignment="1">
      <alignment horizontal="center" vertical="center" wrapText="1"/>
    </xf>
    <xf numFmtId="0" fontId="8" fillId="8" borderId="3" xfId="5" applyFont="1" applyFill="1" applyBorder="1" applyAlignment="1">
      <alignment horizontal="center" vertical="center" wrapText="1"/>
    </xf>
    <xf numFmtId="0" fontId="8" fillId="8" borderId="0" xfId="5" applyFont="1" applyFill="1" applyBorder="1" applyAlignment="1">
      <alignment horizontal="center" vertical="center" wrapText="1"/>
    </xf>
    <xf numFmtId="0" fontId="0" fillId="8" borderId="0" xfId="0" applyFill="1"/>
    <xf numFmtId="0" fontId="11" fillId="8" borderId="0" xfId="0" applyFont="1" applyFill="1" applyAlignment="1">
      <alignment horizontal="left" vertical="center"/>
    </xf>
    <xf numFmtId="17" fontId="11" fillId="8" borderId="0" xfId="0" applyNumberFormat="1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quotePrefix="1"/>
    <xf numFmtId="0" fontId="16" fillId="0" borderId="0" xfId="19"/>
    <xf numFmtId="0" fontId="16" fillId="0" borderId="0" xfId="19" applyAlignment="1">
      <alignment horizontal="center"/>
    </xf>
    <xf numFmtId="0" fontId="11" fillId="8" borderId="0" xfId="19" applyFont="1" applyFill="1" applyAlignment="1">
      <alignment horizontal="left" vertical="center"/>
    </xf>
    <xf numFmtId="17" fontId="11" fillId="8" borderId="0" xfId="19" applyNumberFormat="1" applyFont="1" applyFill="1" applyAlignment="1">
      <alignment horizontal="center" vertical="center"/>
    </xf>
    <xf numFmtId="3" fontId="16" fillId="5" borderId="0" xfId="19" applyNumberFormat="1" applyFill="1" applyAlignment="1">
      <alignment horizontal="center"/>
    </xf>
    <xf numFmtId="0" fontId="6" fillId="4" borderId="1" xfId="19" applyFont="1" applyFill="1" applyBorder="1" applyAlignment="1">
      <alignment horizontal="left"/>
    </xf>
    <xf numFmtId="0" fontId="6" fillId="4" borderId="1" xfId="19" applyFont="1" applyFill="1" applyBorder="1" applyAlignment="1">
      <alignment horizontal="center"/>
    </xf>
    <xf numFmtId="0" fontId="15" fillId="0" borderId="0" xfId="5" applyFont="1" applyAlignment="1">
      <alignment wrapText="1"/>
    </xf>
    <xf numFmtId="0" fontId="15" fillId="0" borderId="0" xfId="5" applyFont="1" applyAlignment="1"/>
    <xf numFmtId="49" fontId="0" fillId="3" borderId="0" xfId="0" applyNumberFormat="1" applyFill="1"/>
    <xf numFmtId="0" fontId="17" fillId="0" borderId="0" xfId="0" applyFont="1"/>
    <xf numFmtId="0" fontId="15" fillId="0" borderId="0" xfId="5" applyFont="1" applyAlignment="1">
      <alignment vertical="center" wrapText="1"/>
    </xf>
    <xf numFmtId="0" fontId="15" fillId="0" borderId="0" xfId="5" applyFont="1" applyFill="1" applyAlignment="1">
      <alignment vertical="center"/>
    </xf>
    <xf numFmtId="49" fontId="15" fillId="3" borderId="0" xfId="5" applyNumberFormat="1" applyFont="1" applyFill="1" applyAlignment="1">
      <alignment horizontal="center" vertical="center"/>
    </xf>
    <xf numFmtId="0" fontId="16" fillId="9" borderId="0" xfId="19" applyFill="1"/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5" applyFont="1" applyFill="1" applyBorder="1" applyAlignment="1">
      <alignment horizontal="left" vertical="center" wrapText="1"/>
    </xf>
    <xf numFmtId="0" fontId="0" fillId="0" borderId="0" xfId="5" applyFont="1" applyFill="1" applyBorder="1" applyAlignment="1">
      <alignment horizontal="left" wrapText="1"/>
    </xf>
    <xf numFmtId="0" fontId="12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center" vertical="center" wrapText="1"/>
      <protection locked="0" hidden="1"/>
    </xf>
    <xf numFmtId="0" fontId="10" fillId="6" borderId="0" xfId="5" applyFont="1" applyFill="1" applyBorder="1" applyAlignment="1">
      <alignment horizontal="center" vertical="center"/>
    </xf>
    <xf numFmtId="0" fontId="15" fillId="0" borderId="0" xfId="5" applyFont="1" applyFill="1" applyAlignment="1">
      <alignment horizontal="left" vertical="center"/>
    </xf>
    <xf numFmtId="0" fontId="13" fillId="0" borderId="0" xfId="5" applyFont="1" applyAlignment="1">
      <alignment horizontal="center" vertical="center" wrapText="1"/>
    </xf>
    <xf numFmtId="0" fontId="14" fillId="0" borderId="0" xfId="18" applyFont="1" applyAlignment="1">
      <alignment horizontal="left" vertical="center"/>
    </xf>
    <xf numFmtId="0" fontId="15" fillId="0" borderId="0" xfId="5" applyFont="1" applyAlignment="1">
      <alignment horizontal="left" vertical="center" wrapText="1"/>
    </xf>
    <xf numFmtId="0" fontId="15" fillId="0" borderId="0" xfId="5" applyFont="1" applyAlignment="1">
      <alignment horizontal="justify" vertical="center" wrapText="1"/>
    </xf>
    <xf numFmtId="0" fontId="12" fillId="0" borderId="0" xfId="5" applyFont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</cellXfs>
  <cellStyles count="20">
    <cellStyle name="Normal" xfId="0" builtinId="0"/>
    <cellStyle name="Normal 10 10" xfId="5"/>
    <cellStyle name="Normal 2" xfId="1"/>
    <cellStyle name="Normal 2 2" xfId="8"/>
    <cellStyle name="Normal 2 3" xfId="10"/>
    <cellStyle name="Normal 2 4" xfId="12"/>
    <cellStyle name="Normal 2 5" xfId="13"/>
    <cellStyle name="Normal 2 6" xfId="15"/>
    <cellStyle name="Normal 2 7" xfId="17"/>
    <cellStyle name="Normal 2 8" xfId="7"/>
    <cellStyle name="Normal 2 9" xfId="19"/>
    <cellStyle name="Normal 3" xfId="2"/>
    <cellStyle name="Normal 3 2" xfId="9"/>
    <cellStyle name="Normal 4" xfId="3"/>
    <cellStyle name="Normal 4 2" xfId="11"/>
    <cellStyle name="Normal 5" xfId="4"/>
    <cellStyle name="Normal 6" xfId="14"/>
    <cellStyle name="Normal 7" xfId="16"/>
    <cellStyle name="Normal 8" xfId="6"/>
    <cellStyle name="Normal 9" xfId="18"/>
  </cellStyles>
  <dxfs count="59"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22" formatCode="mmm/yy"/>
    </dxf>
    <dxf>
      <numFmt numFmtId="168" formatCode="[$-F800]dddd\,\ mmmm\ dd\,\ yyyy"/>
    </dxf>
    <dxf>
      <numFmt numFmtId="19" formatCode="dd/mm/yyyy"/>
    </dxf>
    <dxf>
      <numFmt numFmtId="164" formatCode="#,##0_ ;\-#,##0\ "/>
    </dxf>
    <dxf>
      <numFmt numFmtId="164" formatCode="#,##0_ ;\-#,##0\ "/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4" formatCode="#,##0_ ;\-#,##0\ 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right" readingOrder="0"/>
    </dxf>
    <dxf>
      <numFmt numFmtId="167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3" formatCode="0%"/>
    </dxf>
    <dxf>
      <numFmt numFmtId="165" formatCode="_-&quot;R$&quot;* #,##0.00_-;\-&quot;R$&quot;* #,##0.00_-;_-&quot;R$&quot;* &quot;-&quot;??_-;_-@_-"/>
    </dxf>
    <dxf>
      <numFmt numFmtId="2" formatCode="0.00"/>
    </dxf>
    <dxf>
      <numFmt numFmtId="22" formatCode="mmm/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 ;\-#,##0\ 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 ;\-#,##0\ 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5E5"/>
      <rgbColor rgb="FFCCFFFF"/>
      <rgbColor rgb="FF660066"/>
      <rgbColor rgb="FFFF8080"/>
      <rgbColor rgb="FF0066CC"/>
      <rgbColor rgb="FFE2E2E2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54545"/>
      <rgbColor rgb="FF969696"/>
      <rgbColor rgb="FF003366"/>
      <rgbColor rgb="FF339966"/>
      <rgbColor rgb="FF003300"/>
      <rgbColor rgb="FF222222"/>
      <rgbColor rgb="FF993300"/>
      <rgbColor rgb="FF993366"/>
      <rgbColor rgb="FF44444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0\SSP\relat&#243;rio%20mensais\feminicidio\TEMPLATE%20SITE%20-%20Ocorr&#234;ncias%20Feminic&#237;dios%20V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0\SSP\relat&#243;rio%20mensais\feminicidio\TEMPLATE%20SITE%20-%20Ocorr&#234;ncias%20Feminic&#237;dios%20V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Site-Violencia-contra-mulher-Janeiro%20-%20atualizado%20em%2008%20fev%20202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Site-Violencia-contra-mulher-Janeiro%20-%20atualizado%20em%2008%20fev%202021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200.587403703707" createdVersion="6" refreshedVersion="6" minRefreshableVersion="3" recordCount="728">
  <cacheSource type="worksheet">
    <worksheetSource ref="D3:V731" sheet="BASE FEMINICIDIOS TENTADOS" r:id="rId2"/>
  </cacheSource>
  <cacheFields count="21">
    <cacheField name="Órgão Reg" numFmtId="0">
      <sharedItems containsBlank="1" containsMixedTypes="1" containsNumber="1" containsInteger="1" minValue="100306" maxValue="750214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Blank="1" containsMixedTypes="1" containsNumber="1" containsInteger="1" minValue="1" maxValue="45668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1T00:00:00" maxDate="2019-09-28T00:00:00" count="191">
        <d v="2019-08-16T00:00:00"/>
        <d v="2019-08-26T00:00:00"/>
        <d v="2019-08-05T00:00:00"/>
        <d v="2019-08-10T00:00:00"/>
        <d v="2019-08-14T00:00:00"/>
        <d v="2019-08-25T00:00:00"/>
        <d v="2019-08-24T00:00:00"/>
        <d v="2019-08-31T00:00:00"/>
        <d v="2019-08-07T00:00:00"/>
        <d v="2019-08-27T00:00:00"/>
        <d v="2019-08-09T00:00:00"/>
        <d v="2019-08-22T00:00:00"/>
        <d v="2019-08-23T00:00:00"/>
        <d v="2019-08-30T00:00:00"/>
        <d v="2019-08-03T00:00:00"/>
        <d v="2019-08-13T00:00:00"/>
        <d v="2019-08-04T00:00:00"/>
        <d v="2019-08-20T00:00:00"/>
        <d v="2019-08-18T00:00:00"/>
        <d v="2019-08-11T00:00:00"/>
        <d v="2019-08-21T00:00:00"/>
        <d v="2019-08-17T00:00:00"/>
        <d v="2019-08-29T00:00:00"/>
        <d v="2019-07-12T00:00:00"/>
        <d v="2019-07-18T00:00:00"/>
        <d v="2019-07-15T00:00:00"/>
        <d v="2019-07-11T00:00:00"/>
        <d v="2019-07-25T00:00:00"/>
        <d v="2019-07-08T00:00:00"/>
        <d v="2019-07-10T00:00:00"/>
        <d v="2019-07-29T00:00:00"/>
        <d v="2019-07-31T00:00:00"/>
        <d v="2019-07-14T00:00:00"/>
        <d v="2019-07-21T00:00:00"/>
        <d v="2019-07-27T00:00:00"/>
        <d v="2019-07-30T00:00:00"/>
        <d v="2019-07-07T00:00:00"/>
        <d v="2019-07-09T00:00:00"/>
        <d v="2019-07-04T00:00:00"/>
        <d v="2019-07-20T00:00:00"/>
        <d v="2019-07-26T00:00:00"/>
        <d v="2019-07-06T00:00:00"/>
        <d v="2019-07-17T00:00:00"/>
        <d v="2019-06-08T00:00:00"/>
        <d v="2019-06-18T00:00:00"/>
        <d v="2019-06-20T00:00:00"/>
        <d v="2019-06-07T00:00:00"/>
        <d v="2019-06-09T00:00:00"/>
        <d v="2019-06-15T00:00:00"/>
        <d v="2019-06-21T00:00:00"/>
        <d v="2019-06-01T00:00:00"/>
        <d v="2019-06-03T00:00:00"/>
        <d v="2019-06-22T00:00:00"/>
        <d v="2019-06-24T00:00:00"/>
        <d v="2019-06-28T00:00:00"/>
        <d v="2019-06-25T00:00:00"/>
        <d v="2019-06-16T00:00:00"/>
        <d v="2019-06-29T00:00:00"/>
        <d v="2019-06-30T00:00:00"/>
        <d v="2019-05-19T00:00:00"/>
        <d v="2019-05-12T00:00:00"/>
        <d v="2019-05-11T00:00:00"/>
        <d v="2019-05-05T00:00:00"/>
        <d v="2019-05-07T00:00:00"/>
        <d v="2019-05-08T00:00:00"/>
        <d v="2019-05-04T00:00:00"/>
        <d v="2019-05-13T00:00:00"/>
        <d v="2019-05-01T00:00:00"/>
        <d v="2019-05-15T00:00:00"/>
        <d v="2019-05-18T00:00:00"/>
        <d v="2019-05-06T00:00:00"/>
        <d v="2019-05-02T00:00:00"/>
        <d v="2019-05-16T00:00:00"/>
        <d v="2019-05-29T00:00:00"/>
        <d v="2019-05-21T00:00:00"/>
        <d v="2019-05-24T00:00:00"/>
        <d v="2019-05-26T00:00:00"/>
        <d v="2019-05-23T00:00:00"/>
        <d v="2019-05-17T00:00:00"/>
        <d v="2019-04-05T00:00:00"/>
        <d v="2019-04-06T00:00:00"/>
        <d v="2019-04-19T00:00:00"/>
        <d v="2019-04-18T00:00:00"/>
        <d v="2019-04-15T00:00:00"/>
        <d v="2019-04-24T00:00:00"/>
        <d v="2019-04-28T00:00:00"/>
        <d v="2019-04-29T00:00:00"/>
        <d v="2019-04-07T00:00:00"/>
        <d v="2019-04-03T00:00:00"/>
        <d v="2019-04-09T00:00:00"/>
        <d v="2019-04-26T00:00:00"/>
        <d v="2019-04-02T00:00:00"/>
        <d v="2019-04-11T00:00:00"/>
        <d v="2019-04-13T00:00:00"/>
        <d v="2019-04-04T00:00:00"/>
        <d v="2019-04-20T00:00:00"/>
        <d v="2019-04-21T00:00:00"/>
        <d v="2019-04-14T00:00:00"/>
        <d v="2019-04-27T00:00:00"/>
        <d v="2019-04-17T00:00:00"/>
        <d v="2019-04-25T00:00:00"/>
        <d v="2019-04-16T00:00:00"/>
        <d v="2019-03-27T00:00:00"/>
        <d v="2019-03-02T00:00:00"/>
        <d v="2019-03-08T00:00:00"/>
        <d v="2019-03-25T00:00:00"/>
        <d v="2019-03-16T00:00:00"/>
        <d v="2019-03-30T00:00:00"/>
        <d v="2019-03-09T00:00:00"/>
        <d v="2019-03-01T00:00:00"/>
        <d v="2019-03-03T00:00:00"/>
        <d v="2019-03-06T00:00:00"/>
        <d v="2019-03-21T00:00:00"/>
        <d v="2019-03-07T00:00:00"/>
        <d v="2019-03-10T00:00:00"/>
        <d v="2019-03-04T00:00:00"/>
        <d v="2019-03-14T00:00:00"/>
        <d v="2019-03-19T00:00:00"/>
        <d v="2019-03-24T00:00:00"/>
        <d v="2019-03-12T00:00:00"/>
        <d v="2019-03-11T00:00:00"/>
        <d v="2019-03-15T00:00:00"/>
        <d v="2019-03-22T00:00:00"/>
        <d v="2019-03-05T00:00:00"/>
        <d v="2019-03-18T00:00:00"/>
        <d v="2019-03-26T00:00:00"/>
        <d v="2019-03-17T00:00:00"/>
        <d v="2019-03-20T00:00:00"/>
        <d v="2019-03-31T00:00:00"/>
        <d v="2019-02-18T00:00:00"/>
        <d v="2019-02-02T00:00:00"/>
        <d v="2019-02-11T00:00:00"/>
        <d v="2019-02-17T00:00:00"/>
        <d v="2019-02-10T00:00:00"/>
        <d v="2019-02-14T00:00:00"/>
        <d v="2019-02-07T00:00:00"/>
        <d v="2019-02-03T00:00:00"/>
        <d v="2019-02-04T00:00:00"/>
        <d v="2019-02-21T00:00:00"/>
        <d v="2019-02-08T00:00:00"/>
        <d v="2019-02-12T00:00:00"/>
        <d v="2019-02-01T00:00:00"/>
        <d v="2019-02-20T00:00:00"/>
        <d v="2019-02-28T00:00:00"/>
        <d v="2019-02-24T00:00:00"/>
        <d v="2019-02-27T00:00:00"/>
        <d v="2019-02-25T00:00:00"/>
        <d v="2019-01-23T00:00:00"/>
        <d v="2019-01-05T00:00:00"/>
        <d v="2019-01-27T00:00:00"/>
        <d v="2019-01-01T00:00:00"/>
        <d v="2019-01-20T00:00:00"/>
        <d v="2019-01-02T00:00:00"/>
        <d v="2019-01-14T00:00:00"/>
        <d v="2019-01-25T00:00:00"/>
        <d v="2019-01-29T00:00:00"/>
        <d v="2019-01-30T00:00:00"/>
        <d v="2019-01-10T00:00:00"/>
        <d v="2019-01-31T00:00:00"/>
        <d v="2019-01-11T00:00:00"/>
        <d v="2019-01-04T00:00:00"/>
        <d v="2019-01-21T00:00:00"/>
        <d v="2019-01-17T00:00:00"/>
        <d v="2019-01-15T00:00:00"/>
        <d v="2019-01-22T00:00:00"/>
        <d v="2019-01-06T00:00:00"/>
        <d v="2019-01-26T00:00:00"/>
        <d v="2019-01-28T00:00:00"/>
        <d v="2019-01-19T00:00:00"/>
        <d v="2019-01-09T00:00:00"/>
        <d v="2019-01-07T00:00:00"/>
        <d v="2019-01-24T00:00:00"/>
        <d v="2019-01-12T00:00:00"/>
        <d v="2019-09-17T00:00:00"/>
        <d v="2019-09-22T00:00:00"/>
        <d v="2019-09-27T00:00:00"/>
        <d v="2019-09-15T00:00:00"/>
        <d v="2019-09-16T00:00:00"/>
        <d v="2019-09-26T00:00:00"/>
        <d v="2019-09-10T00:00:00"/>
        <d v="2019-09-07T00:00:00"/>
        <d v="2019-09-14T00:00:00"/>
        <d v="2019-09-13T00:00:00"/>
        <d v="2019-09-03T00:00:00"/>
        <d v="2019-09-20T00:00:00"/>
        <d v="2019-09-23T00:00:00"/>
        <d v="2019-09-05T00:00:00"/>
        <d v="2019-09-08T00:00:00"/>
        <d v="2019-09-25T00:00:00"/>
        <d v="2019-09-01T00:00:00"/>
        <m/>
      </sharedItems>
      <fieldGroup par="20" base="5">
        <rangePr groupBy="months" startDate="2019-01-01T00:00:00" endDate="2019-09-28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28/09/2019"/>
        </groupItems>
      </fieldGroup>
    </cacheField>
    <cacheField name="Localidade" numFmtId="0">
      <sharedItems containsBlank="1"/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10" maxValue="7450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IPO DE ARMA" numFmtId="0">
      <sharedItems containsNonDate="0" containsString="0" containsBlank="1"/>
    </cacheField>
    <cacheField name="VALIDAÇÃO DEAM" numFmtId="0">
      <sharedItems containsBlank="1" count="7">
        <s v="sim"/>
        <m/>
        <s v="NÃO"/>
        <s v="NÃO "/>
        <s v="SIM "/>
        <s v="EM INVESTIGAÇÃO"/>
        <s v="NÃO HÁ DEFINIÇÃO"/>
      </sharedItems>
    </cacheField>
    <cacheField name="Trimestres" numFmtId="0" databaseField="0">
      <fieldGroup base="5">
        <rangePr groupBy="quarters" startDate="2019-01-01T00:00:00" endDate="2019-09-28T00:00:00"/>
        <groupItems count="6">
          <s v="&lt;01/01/2019"/>
          <s v="Trim1"/>
          <s v="Trim2"/>
          <s v="Trim3"/>
          <s v="Trim4"/>
          <s v="&gt;28/09/2019"/>
        </groupItems>
      </fieldGroup>
    </cacheField>
    <cacheField name="Anos" numFmtId="0" databaseField="0">
      <fieldGroup base="5">
        <rangePr groupBy="years" startDate="2019-01-01T00:00:00" endDate="2019-09-28T00:00:00"/>
        <groupItems count="3">
          <s v="&lt;01/01/2019"/>
          <s v="2019"/>
          <s v="&gt;28/0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200.587404513892" createdVersion="6" refreshedVersion="6" minRefreshableVersion="3" recordCount="1197">
  <cacheSource type="worksheet">
    <worksheetSource ref="D3:W1200" sheet="BASE FEMINICIDIOS CONSUMADOS" r:id="rId2"/>
  </cacheSource>
  <cacheFields count="21">
    <cacheField name="Órgão Reg" numFmtId="0">
      <sharedItems containsString="0" containsBlank="1" containsNumber="1" containsInteger="1" minValue="100302" maxValue="200720"/>
    </cacheField>
    <cacheField name="Ano Reg" numFmtId="0">
      <sharedItems containsString="0" containsBlank="1" containsNumber="1" containsInteger="1" minValue="2019" maxValue="2019"/>
    </cacheField>
    <cacheField name="Nro Ocor" numFmtId="0">
      <sharedItems containsString="0" containsBlank="1" containsNumber="1" containsInteger="1" minValue="6" maxValue="47740"/>
    </cacheField>
    <cacheField name="Desc Fato" numFmtId="0">
      <sharedItems containsBlank="1"/>
    </cacheField>
    <cacheField name="Tent/Con" numFmtId="0">
      <sharedItems containsBlank="1"/>
    </cacheField>
    <cacheField name="Data Fato" numFmtId="0">
      <sharedItems containsNonDate="0" containsDate="1" containsString="0" containsBlank="1" minDate="2019-01-02T00:00:00" maxDate="2019-09-30T00:00:00" count="194">
        <d v="2019-01-31T00:00:00"/>
        <d v="2019-01-19T00:00:00"/>
        <d v="2019-01-22T00:00:00"/>
        <d v="2019-01-05T00:00:00"/>
        <d v="2019-01-14T00:00:00"/>
        <d v="2019-01-02T00:00:00"/>
        <d v="2019-02-12T00:00:00"/>
        <d v="2019-02-19T00:00:00"/>
        <d v="2019-02-25T00:00:00"/>
        <d v="2019-03-09T00:00:00"/>
        <d v="2019-03-04T00:00:00"/>
        <d v="2019-03-10T00:00:00"/>
        <d v="2019-03-08T00:00:00"/>
        <d v="2019-03-31T00:00:00"/>
        <d v="2019-03-30T00:00:00"/>
        <d v="2019-03-28T00:00:00"/>
        <d v="2019-03-19T00:00:00"/>
        <d v="2019-03-22T00:00:00"/>
        <d v="2019-03-27T00:00:00"/>
        <d v="2019-03-12T00:00:00"/>
        <d v="2019-04-09T00:00:00"/>
        <d v="2019-04-08T00:00:00"/>
        <d v="2019-04-03T00:00:00"/>
        <d v="2019-04-16T00:00:00"/>
        <d v="2019-04-02T00:00:00"/>
        <d v="2019-04-14T00:00:00"/>
        <d v="2019-04-25T00:00:00"/>
        <d v="2019-04-18T00:00:00"/>
        <d v="2019-04-10T00:00:00"/>
        <d v="2019-04-29T00:00:00"/>
        <d v="2019-04-24T00:00:00"/>
        <d v="2019-04-30T00:00:00"/>
        <d v="2019-04-17T00:00:00"/>
        <d v="2019-04-01T00:00:00"/>
        <d v="2019-04-26T00:00:00"/>
        <d v="2019-04-15T00:00:00"/>
        <d v="2019-04-11T00:00:00"/>
        <d v="2019-04-05T00:00:00"/>
        <d v="2019-04-13T00:00:00"/>
        <d v="2019-04-21T00:00:00"/>
        <d v="2019-04-19T00:00:00"/>
        <d v="2019-04-04T00:00:00"/>
        <d v="2019-04-07T00:00:00"/>
        <d v="2019-04-22T00:00:00"/>
        <d v="2019-04-28T00:00:00"/>
        <d v="2019-04-06T00:00:00"/>
        <d v="2019-04-27T00:00:00"/>
        <d v="2019-04-20T00:00:00"/>
        <d v="2019-04-23T00:00:00"/>
        <d v="2019-05-09T00:00:00"/>
        <d v="2019-05-03T00:00:00"/>
        <d v="2019-05-15T00:00:00"/>
        <d v="2019-05-19T00:00:00"/>
        <d v="2019-05-10T00:00:00"/>
        <d v="2019-05-14T00:00:00"/>
        <d v="2019-05-17T00:00:00"/>
        <d v="2019-05-05T00:00:00"/>
        <d v="2019-05-04T00:00:00"/>
        <d v="2019-05-01T00:00:00"/>
        <d v="2019-05-16T00:00:00"/>
        <d v="2019-05-18T00:00:00"/>
        <d v="2019-05-11T00:00:00"/>
        <d v="2019-05-12T00:00:00"/>
        <d v="2019-05-13T00:00:00"/>
        <d v="2019-05-02T00:00:00"/>
        <d v="2019-05-06T00:00:00"/>
        <d v="2019-05-08T00:00:00"/>
        <d v="2019-05-27T00:00:00"/>
        <d v="2019-05-22T00:00:00"/>
        <d v="2019-05-24T00:00:00"/>
        <d v="2019-05-25T00:00:00"/>
        <d v="2019-05-29T00:00:00"/>
        <d v="2019-05-20T00:00:00"/>
        <d v="2019-05-28T00:00:00"/>
        <d v="2019-05-31T00:00:00"/>
        <d v="2019-05-30T00:00:00"/>
        <d v="2019-05-26T00:00:00"/>
        <d v="2019-05-23T00:00:00"/>
        <d v="2019-05-21T00:00:00"/>
        <d v="2019-06-20T00:00:00"/>
        <d v="2019-06-19T00:00:00"/>
        <d v="2019-06-01T00:00:00"/>
        <d v="2019-06-05T00:00:00"/>
        <d v="2019-06-18T00:00:00"/>
        <d v="2019-06-09T00:00:00"/>
        <d v="2019-06-13T00:00:00"/>
        <d v="2019-06-10T00:00:00"/>
        <d v="2019-06-16T00:00:00"/>
        <d v="2019-06-02T00:00:00"/>
        <d v="2019-06-15T00:00:00"/>
        <d v="2019-06-21T00:00:00"/>
        <d v="2019-06-23T00:00:00"/>
        <d v="2019-06-08T00:00:00"/>
        <d v="2019-06-07T00:00:00"/>
        <d v="2019-06-14T00:00:00"/>
        <d v="2019-06-04T00:00:00"/>
        <d v="2019-06-06T00:00:00"/>
        <d v="2019-06-17T00:00:00"/>
        <d v="2019-06-12T00:00:00"/>
        <d v="2019-06-03T00:00:00"/>
        <d v="2019-06-22T00:00:00"/>
        <d v="2019-06-11T00:00:00"/>
        <d v="2019-06-27T00:00:00"/>
        <d v="2019-06-25T00:00:00"/>
        <d v="2019-06-24T00:00:00"/>
        <d v="2019-06-29T00:00:00"/>
        <d v="2019-06-30T00:00:00"/>
        <d v="2019-06-26T00:00:00"/>
        <d v="2019-06-28T00:00:00"/>
        <d v="2019-07-25T00:00:00"/>
        <d v="2019-07-11T00:00:00"/>
        <d v="2019-07-05T00:00:00"/>
        <d v="2019-07-28T00:00:00"/>
        <d v="2019-07-17T00:00:00"/>
        <d v="2019-07-30T00:00:00"/>
        <d v="2019-07-21T00:00:00"/>
        <d v="2019-07-13T00:00:00"/>
        <d v="2019-07-15T00:00:00"/>
        <d v="2019-07-19T00:00:00"/>
        <d v="2019-07-02T00:00:00"/>
        <d v="2019-07-07T00:00:00"/>
        <d v="2019-07-26T00:00:00"/>
        <d v="2019-07-31T00:00:00"/>
        <d v="2019-07-14T00:00:00"/>
        <d v="2019-07-06T00:00:00"/>
        <d v="2019-07-18T00:00:00"/>
        <d v="2019-07-23T00:00:00"/>
        <d v="2019-07-10T00:00:00"/>
        <d v="2019-07-29T00:00:00"/>
        <d v="2019-07-20T00:00:00"/>
        <d v="2019-07-04T00:00:00"/>
        <d v="2019-07-03T00:00:00"/>
        <d v="2019-07-27T00:00:00"/>
        <d v="2019-07-01T00:00:00"/>
        <d v="2019-07-08T00:00:00"/>
        <d v="2019-07-16T00:00:00"/>
        <d v="2019-07-12T00:00:00"/>
        <d v="2019-07-24T00:00:00"/>
        <d v="2019-07-22T00:00:00"/>
        <d v="2019-08-09T00:00:00"/>
        <d v="2019-08-28T00:00:00"/>
        <d v="2019-08-03T00:00:00"/>
        <d v="2019-08-12T00:00:00"/>
        <d v="2019-08-23T00:00:00"/>
        <d v="2019-08-07T00:00:00"/>
        <d v="2019-08-24T00:00:00"/>
        <d v="2019-08-26T00:00:00"/>
        <d v="2019-08-18T00:00:00"/>
        <d v="2019-08-13T00:00:00"/>
        <d v="2019-08-29T00:00:00"/>
        <d v="2019-08-10T00:00:00"/>
        <d v="2019-08-20T00:00:00"/>
        <d v="2019-08-06T00:00:00"/>
        <d v="2019-08-21T00:00:00"/>
        <d v="2019-08-01T00:00:00"/>
        <d v="2019-08-27T00:00:00"/>
        <d v="2019-08-04T00:00:00"/>
        <d v="2019-08-19T00:00:00"/>
        <d v="2019-08-15T00:00:00"/>
        <d v="2019-08-16T00:00:00"/>
        <d v="2019-08-25T00:00:00"/>
        <d v="2019-08-17T00:00:00"/>
        <d v="2019-08-11T00:00:00"/>
        <d v="2019-08-02T00:00:00"/>
        <d v="2019-08-14T00:00:00"/>
        <d v="2019-08-08T00:00:00"/>
        <d v="2019-08-31T00:00:00"/>
        <d v="2019-08-05T00:00:00"/>
        <d v="2019-08-30T00:00:00"/>
        <d v="2019-09-16T00:00:00"/>
        <d v="2019-09-28T00:00:00"/>
        <d v="2019-09-04T00:00:00"/>
        <d v="2019-09-26T00:00:00"/>
        <d v="2019-09-21T00:00:00"/>
        <d v="2019-09-14T00:00:00"/>
        <d v="2019-09-29T00:00:00"/>
        <d v="2019-09-05T00:00:00"/>
        <d v="2019-09-07T00:00:00"/>
        <d v="2019-09-01T00:00:00"/>
        <d v="2019-09-09T00:00:00"/>
        <d v="2019-09-08T00:00:00"/>
        <d v="2019-09-15T00:00:00"/>
        <d v="2019-09-20T00:00:00"/>
        <d v="2019-09-22T00:00:00"/>
        <d v="2019-09-03T00:00:00"/>
        <d v="2019-09-23T00:00:00"/>
        <d v="2019-09-24T00:00:00"/>
        <d v="2019-09-13T00:00:00"/>
        <d v="2019-09-19T00:00:00"/>
        <d v="2019-09-25T00:00:00"/>
        <d v="2019-09-27T00:00:00"/>
        <d v="2019-09-11T00:00:00"/>
        <d v="2019-09-10T00:00:00"/>
        <m/>
      </sharedItems>
      <fieldGroup par="20" base="5">
        <rangePr groupBy="days" startDate="2019-01-02T00:00:00" endDate="2019-09-30T00:00:00"/>
        <groupItems count="368">
          <s v="(vazio)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30/09/2019"/>
        </groupItems>
      </fieldGroup>
    </cacheField>
    <cacheField name="Localidade" numFmtId="0">
      <sharedItems containsBlank="1"/>
    </cacheField>
    <cacheField name="Bairro" numFmtId="0">
      <sharedItems containsBlank="1"/>
    </cacheField>
    <cacheField name="Logradouro" numFmtId="0">
      <sharedItems containsBlank="1"/>
    </cacheField>
    <cacheField name="Nro" numFmtId="0">
      <sharedItems containsBlank="1" containsMixedTypes="1" containsNumber="1" containsInteger="1" minValue="463" maxValue="463"/>
    </cacheField>
    <cacheField name="Pto Referência" numFmtId="0">
      <sharedItems containsBlank="1"/>
    </cacheField>
    <cacheField name="Sexo" numFmtId="0">
      <sharedItems containsBlank="1"/>
    </cacheField>
    <cacheField name="Fx Etaria" numFmtId="0">
      <sharedItems containsBlank="1"/>
    </cacheField>
    <cacheField name="Cod Fisica" numFmtId="0">
      <sharedItems containsBlank="1"/>
    </cacheField>
    <cacheField name="Pele" numFmtId="0">
      <sharedItems containsBlank="1"/>
    </cacheField>
    <cacheField name="Tipo Area" numFmtId="0">
      <sharedItems containsBlank="1"/>
    </cacheField>
    <cacheField name="CLASSIFICAÇÃO (SIM/NÃO)" numFmtId="0">
      <sharedItems containsBlank="1"/>
    </cacheField>
    <cacheField name="TENTADO?" numFmtId="0">
      <sharedItems containsBlank="1"/>
    </cacheField>
    <cacheField name="TIPO DE ARMA" numFmtId="0">
      <sharedItems containsBlank="1"/>
    </cacheField>
    <cacheField name="VALIDAÇÃO DEAM" numFmtId="0">
      <sharedItems containsBlank="1" count="6">
        <m/>
        <s v="NÃO"/>
        <s v="SIM"/>
        <s v="EM ANÁLISE"/>
        <s v="NÃO "/>
        <s v="SIM " u="1"/>
      </sharedItems>
    </cacheField>
    <cacheField name="Meses" numFmtId="0" databaseField="0">
      <fieldGroup base="5">
        <rangePr groupBy="months" startDate="2019-01-02T00:00:00" endDate="2019-09-30T00:00:00"/>
        <groupItems count="14">
          <s v="&lt;02/01/2019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30/0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dnei Scherer Ferreira" refreshedDate="44235.693208564815" createdVersion="6" refreshedVersion="6" minRefreshableVersion="3" recordCount="45090">
  <cacheSource type="worksheet">
    <worksheetSource ref="A5:I45095" sheet="BASE DEMAIS CRIMES" r:id="rId2"/>
  </cacheSource>
  <cacheFields count="9">
    <cacheField name="CRIME" numFmtId="0">
      <sharedItems count="4">
        <s v="AMEAÇA"/>
        <s v="LESÃO CORPORAL"/>
        <s v="ESTUPRO"/>
        <e v="#N/A" u="1"/>
      </sharedItems>
    </cacheField>
    <cacheField name="CRI 1" numFmtId="0">
      <sharedItems/>
    </cacheField>
    <cacheField name="CIDADE" numFmtId="0">
      <sharedItems containsBlank="1" count="504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 u="1"/>
        <s v="PINTO BANDEIRA (BENTO GONC)" u="1"/>
        <s v="com cid" u="1"/>
        <s v="NAO INFORMA" u="1"/>
        <s v="-" u="1"/>
        <s v="VACACAI" u="1"/>
      </sharedItems>
    </cacheField>
    <cacheField name="com cid" numFmtId="0">
      <sharedItems/>
    </cacheField>
    <cacheField name="MÊS" numFmtId="17">
      <sharedItems containsDate="1" containsMixedTypes="1" minDate="2019-01-01T00:00:00" maxDate="2021-02-02T00:00:00" count="24">
        <d v="2021-01-01T00:00:00"/>
        <d v="2021-02-01T00:00:00"/>
        <e v="#N/A"/>
        <d v="2019-08-01T00:00:00" u="1"/>
        <d v="2020-08-01T00:00:00" u="1"/>
        <d v="2019-07-01T00:00:00" u="1"/>
        <d v="2020-07-01T00:00:00" u="1"/>
        <d v="2019-06-01T00:00:00" u="1"/>
        <d v="2020-06-01T00:00:00" u="1"/>
        <d v="2019-05-01T00:00:00" u="1"/>
        <d v="2020-05-01T00:00:00" u="1"/>
        <d v="2019-04-01T00:00:00" u="1"/>
        <d v="2020-04-01T00:00:00" u="1"/>
        <d v="2019-03-01T00:00:00" u="1"/>
        <d v="2020-03-01T00:00:00" u="1"/>
        <d v="2019-02-01T00:00:00" u="1"/>
        <d v="2020-02-01T00:00:00" u="1"/>
        <d v="2020-12-01T00:00:00" u="1"/>
        <d v="2019-01-01T00:00:00" u="1"/>
        <d v="2020-01-01T00:00:00" u="1"/>
        <d v="2020-11-01T00:00:00" u="1"/>
        <d v="2020-10-01T00:00:00" u="1"/>
        <d v="2019-09-01T00:00:00" u="1"/>
        <d v="2020-09-01T00:00:00" u="1"/>
      </sharedItems>
    </cacheField>
    <cacheField name="Cri cog" numFmtId="0">
      <sharedItems containsBlank="1"/>
    </cacheField>
    <cacheField name="CID COG" numFmtId="0">
      <sharedItems containsBlank="1"/>
    </cacheField>
    <cacheField name="MESES" numFmtId="0">
      <sharedItems containsBlank="1"/>
    </cacheField>
    <cacheField name="VÍTIMAS" numFmtId="0">
      <sharedItems containsString="0" containsBlank="1" containsNumber="1" containsInteger="1" minValue="0" maxValue="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dnei Scherer Ferreira" refreshedDate="44235.693209722223" createdVersion="6" refreshedVersion="6" minRefreshableVersion="3" recordCount="45091">
  <cacheSource type="worksheet">
    <worksheetSource ref="A5:I100514" sheet="BASE DEMAIS CRIMES" r:id="rId2"/>
  </cacheSource>
  <cacheFields count="9">
    <cacheField name="CRIME" numFmtId="0">
      <sharedItems containsBlank="1" count="6">
        <s v="AMEAÇA"/>
        <s v="LESÃO CORPORAL"/>
        <s v="ESTUPRO"/>
        <m/>
        <e v="#N/A" u="1"/>
        <s v="LESÂO CORPORAL" u="1"/>
      </sharedItems>
    </cacheField>
    <cacheField name="CRI 1" numFmtId="0">
      <sharedItems containsBlank="1"/>
    </cacheField>
    <cacheField name="CIDADE" numFmtId="0">
      <sharedItems containsBlank="1"/>
    </cacheField>
    <cacheField name="com cid" numFmtId="0">
      <sharedItems containsBlank="1"/>
    </cacheField>
    <cacheField name="MÊS" numFmtId="0">
      <sharedItems containsDate="1" containsBlank="1" containsMixedTypes="1" minDate="2019-01-01T00:00:00" maxDate="2021-02-02T00:00:00" count="25">
        <d v="2021-01-01T00:00:00"/>
        <d v="2021-02-01T00:00:00"/>
        <e v="#N/A"/>
        <m/>
        <d v="2019-08-01T00:00:00" u="1"/>
        <d v="2020-08-01T00:00:00" u="1"/>
        <d v="2019-07-01T00:00:00" u="1"/>
        <d v="2020-07-01T00:00:00" u="1"/>
        <d v="2019-06-01T00:00:00" u="1"/>
        <d v="2020-06-01T00:00:00" u="1"/>
        <d v="2019-05-01T00:00:00" u="1"/>
        <d v="2020-05-01T00:00:00" u="1"/>
        <d v="2019-04-01T00:00:00" u="1"/>
        <d v="2020-04-01T00:00:00" u="1"/>
        <d v="2019-03-01T00:00:00" u="1"/>
        <d v="2020-03-01T00:00:00" u="1"/>
        <d v="2019-02-01T00:00:00" u="1"/>
        <d v="2020-02-01T00:00:00" u="1"/>
        <d v="2020-12-01T00:00:00" u="1"/>
        <d v="2019-01-01T00:00:00" u="1"/>
        <d v="2020-01-01T00:00:00" u="1"/>
        <d v="2020-11-01T00:00:00" u="1"/>
        <d v="2020-10-01T00:00:00" u="1"/>
        <d v="2019-09-01T00:00:00" u="1"/>
        <d v="2020-09-01T00:00:00" u="1"/>
      </sharedItems>
    </cacheField>
    <cacheField name="Cri cog" numFmtId="0">
      <sharedItems containsBlank="1"/>
    </cacheField>
    <cacheField name="CID COG" numFmtId="0">
      <sharedItems containsBlank="1"/>
    </cacheField>
    <cacheField name="MESES" numFmtId="0">
      <sharedItems containsBlank="1"/>
    </cacheField>
    <cacheField name="VÍTIMAS" numFmtId="0">
      <sharedItems containsString="0" containsBlank="1" containsNumber="1" containsInteger="1" minValue="0" maxValue="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8">
  <r>
    <n v="100330"/>
    <n v="2019"/>
    <n v="7578"/>
    <s v="FEMINICIDIO ART 121 PAR 2 VI"/>
    <s v="Tentado"/>
    <x v="0"/>
    <s v="PORTO ALEGRE"/>
    <s v="HIPICA"/>
    <s v="    PORTO ALEGRE RS"/>
    <n v="3240"/>
    <s v="ATRAS DO CENTRO COM JUCA BATISTA"/>
    <s v="Fem"/>
    <s v="40 a 44 anos"/>
    <s v="Normal"/>
    <s v="Branca"/>
    <s v="Urbana"/>
    <s v="sim"/>
    <m/>
    <x v="0"/>
  </r>
  <r>
    <m/>
    <m/>
    <n v="7775"/>
    <s v="FEMINICIDIO ART 121 PAR 2 VI"/>
    <s v="Tentado"/>
    <x v="1"/>
    <s v="PORTO ALEGRE"/>
    <s v="NONOAI"/>
    <s v="RUA   TAVEIRA JUNIOR"/>
    <n v="747"/>
    <s v="FINAL DA RUA SEM SAIDA"/>
    <s v="Fem"/>
    <s v="40 a 44 anos"/>
    <s v="Hospitalizado"/>
    <s v="Branca"/>
    <s v="Urbana"/>
    <s v="sim"/>
    <m/>
    <x v="0"/>
  </r>
  <r>
    <n v="100425"/>
    <n v="2019"/>
    <n v="10789"/>
    <s v="HOMICIDIO DOLOSO"/>
    <s v="Tentado"/>
    <x v="2"/>
    <s v="ALVORADA"/>
    <s v="PIRATINI"/>
    <s v="    ALVORADA RS"/>
    <n v="615"/>
    <s v=" "/>
    <s v="Fem"/>
    <s v="Menor de 12 anos"/>
    <s v="Normal"/>
    <s v="Branca"/>
    <s v="Urbana"/>
    <m/>
    <m/>
    <x v="1"/>
  </r>
  <r>
    <m/>
    <m/>
    <n v="10980"/>
    <s v="FEMINICIDIO ART 121 PAR 2 VI"/>
    <s v="Tentado"/>
    <x v="3"/>
    <s v="ALVORADA"/>
    <s v="PIRATINI"/>
    <s v="    ALVORADA RS"/>
    <n v="153"/>
    <s v=" "/>
    <s v="Fem"/>
    <s v="40 a 44 anos"/>
    <s v="Medicado"/>
    <s v="Branca"/>
    <s v="Urbana"/>
    <s v="sim"/>
    <m/>
    <x v="0"/>
  </r>
  <r>
    <m/>
    <m/>
    <n v="11141"/>
    <s v="HOMICIDIO DOLOSO"/>
    <s v="Tentado"/>
    <x v="4"/>
    <s v="ALVORADA"/>
    <s v="APARECIDA"/>
    <s v="    ALVORADA RS"/>
    <n v="241"/>
    <s v="Surdinas Cardoso"/>
    <s v="Fem"/>
    <s v="30 a 34 anos"/>
    <s v="Normal"/>
    <s v="Branca"/>
    <s v="Urbana"/>
    <s v="NÃO"/>
    <m/>
    <x v="2"/>
  </r>
  <r>
    <m/>
    <m/>
    <n v="11470"/>
    <s v="HOMICIDIO DOLOSO"/>
    <s v="Tentado"/>
    <x v="1"/>
    <s v="ALVORADA"/>
    <s v="UMBU"/>
    <s v="    ALVORADA RS"/>
    <n v="205"/>
    <s v=" "/>
    <s v="Fem"/>
    <s v="30 a 34 anos"/>
    <s v="Normal"/>
    <s v="Branca"/>
    <s v="Urbana"/>
    <m/>
    <m/>
    <x v="1"/>
  </r>
  <r>
    <n v="100430"/>
    <n v="2019"/>
    <n v="5358"/>
    <s v="HOMICIDIO DOLOSO"/>
    <s v="Tentado"/>
    <x v="5"/>
    <s v="CACHOEIRINHA"/>
    <s v="VILA ANAIR"/>
    <s v="    CACHOEIRINHA RS"/>
    <s v="sn"/>
    <s v="ESQUINA COM A RUA RONDONIA"/>
    <s v="Fem"/>
    <s v="18 a 24 anos"/>
    <s v="Hospitalizado"/>
    <s v="Branca"/>
    <s v="Urbana"/>
    <s v="sim"/>
    <m/>
    <x v="0"/>
  </r>
  <r>
    <m/>
    <m/>
    <m/>
    <m/>
    <m/>
    <x v="5"/>
    <s v="CACHOEIRINHA"/>
    <s v="VILA ANAIR"/>
    <s v="    CACHOEIRINHA RS"/>
    <s v="sn"/>
    <s v="ESQUINA COM A RUA RONDONIA"/>
    <s v="Fem"/>
    <s v="18 a 24 anos"/>
    <s v="Normal"/>
    <s v="Branca"/>
    <s v="Urbana"/>
    <s v="NÃO"/>
    <m/>
    <x v="1"/>
  </r>
  <r>
    <n v="100455"/>
    <n v="2019"/>
    <n v="3683"/>
    <s v="FEMINICIDIO ART 121 PAR 2 VI"/>
    <s v="Tentado"/>
    <x v="6"/>
    <s v="ELDORADO DO SUL"/>
    <s v="Cidade Verde"/>
    <s v="    ELDORADO DO SUL RS"/>
    <n v="98"/>
    <s v=" "/>
    <s v="Fem"/>
    <s v="35 a 39 anos"/>
    <s v="Normal"/>
    <s v="Branca"/>
    <s v="Urbana"/>
    <s v="sim"/>
    <m/>
    <x v="0"/>
  </r>
  <r>
    <n v="100510"/>
    <n v="2019"/>
    <n v="20731"/>
    <s v="HOMICIDIO DOLOSO"/>
    <s v="Tentado"/>
    <x v="1"/>
    <s v="CANOAS"/>
    <s v="MATHIAS VELHO"/>
    <s v="AV   GUILHERME SCHELL"/>
    <n v="7450"/>
    <s v=" "/>
    <s v="Fem"/>
    <s v="18 a 24 anos"/>
    <s v="Hospitalizado"/>
    <s v="Branca"/>
    <s v="Urbana"/>
    <m/>
    <m/>
    <x v="1"/>
  </r>
  <r>
    <m/>
    <m/>
    <m/>
    <m/>
    <m/>
    <x v="1"/>
    <s v="CANOAS"/>
    <s v="MATHIAS VELHO"/>
    <s v="AV   GUILHERME SCHELL"/>
    <n v="7450"/>
    <s v=" "/>
    <s v="Fem"/>
    <s v="30 a 34 anos"/>
    <s v="Hospitalizado"/>
    <s v="Mulata"/>
    <s v="Urbana"/>
    <m/>
    <m/>
    <x v="1"/>
  </r>
  <r>
    <m/>
    <m/>
    <m/>
    <m/>
    <m/>
    <x v="1"/>
    <s v="CANOAS"/>
    <s v="MATHIAS VELHO"/>
    <s v="AV   GUILHERME SCHELL"/>
    <n v="7450"/>
    <s v=" "/>
    <s v="Fem"/>
    <s v="45 a 49 anos"/>
    <s v="Hospitalizado"/>
    <s v="Branca"/>
    <s v="Urbana"/>
    <m/>
    <m/>
    <x v="1"/>
  </r>
  <r>
    <m/>
    <m/>
    <m/>
    <m/>
    <m/>
    <x v="1"/>
    <s v="CANOAS"/>
    <s v="MATHIAS VELHO"/>
    <s v="AV   GUILHERME SCHELL"/>
    <n v="7450"/>
    <s v=" "/>
    <s v="Fem"/>
    <s v="a partir de 60 anos"/>
    <s v="Hospitalizado"/>
    <s v="Branca"/>
    <s v="Urbana"/>
    <m/>
    <m/>
    <x v="1"/>
  </r>
  <r>
    <n v="100805"/>
    <n v="2019"/>
    <n v="1677"/>
    <s v="FEMINICIDIO ART 121 PAR 2 VI"/>
    <s v="Tentado"/>
    <x v="7"/>
    <s v="PORTO ALEGRE"/>
    <s v="CENTRO HISTORICO"/>
    <s v="    PORTO ALEGRE RS"/>
    <n v="180"/>
    <s v=" "/>
    <s v="Fem"/>
    <s v="40 a 44 anos"/>
    <s v="Ferido"/>
    <s v="Branca"/>
    <s v="Urbana"/>
    <s v="sim"/>
    <m/>
    <x v="0"/>
  </r>
  <r>
    <n v="100917"/>
    <n v="2019"/>
    <n v="12222"/>
    <s v="FEMINICIDIO ART 121 PAR 2 VI"/>
    <s v="Tentado"/>
    <x v="8"/>
    <s v="SAO LEOPOLDO"/>
    <s v="CENTRO"/>
    <s v="    SAO LEOPOLDO RS"/>
    <n v="600"/>
    <s v="Vi Bazar"/>
    <s v="Fem"/>
    <s v="18 a 24 anos"/>
    <s v="Hospitalizado"/>
    <s v="Branca"/>
    <s v="Urbana"/>
    <s v="sim"/>
    <m/>
    <x v="0"/>
  </r>
  <r>
    <m/>
    <m/>
    <n v="12738"/>
    <s v="HOMICIDIO DOLOSO"/>
    <s v="Tentado"/>
    <x v="0"/>
    <s v="SAO LEOPOLDO"/>
    <s v="Santos Dumont"/>
    <s v="    SAO LEOPOLDO RS"/>
    <n v="583"/>
    <s v=" "/>
    <s v="Fem"/>
    <s v="25 a 29 anos"/>
    <s v="Hospitalizado"/>
    <s v="Branca"/>
    <s v="Urbana"/>
    <m/>
    <m/>
    <x v="1"/>
  </r>
  <r>
    <m/>
    <m/>
    <n v="13269"/>
    <s v="HOMICIDIO DOLOSO"/>
    <s v="Tentado"/>
    <x v="9"/>
    <s v="SAO LEOPOLDO"/>
    <s v="Vicentina"/>
    <s v="    SAO LEOPOLDO RS"/>
    <n v="580"/>
    <s v="mercado 2000"/>
    <s v="Fem"/>
    <s v="40 a 44 anos"/>
    <s v="Normal"/>
    <s v="Branca"/>
    <s v="Urbana"/>
    <s v="sim"/>
    <m/>
    <x v="0"/>
  </r>
  <r>
    <m/>
    <m/>
    <m/>
    <m/>
    <m/>
    <x v="9"/>
    <s v="SAO LEOPOLDO"/>
    <s v="Vicentina"/>
    <s v="    SAO LEOPOLDO RS"/>
    <n v="580"/>
    <s v="mercado 2000"/>
    <s v="Fem"/>
    <s v="a partir de 60 anos"/>
    <s v="Normal"/>
    <s v="Branca"/>
    <s v="Urbana"/>
    <s v="NÃO"/>
    <m/>
    <x v="1"/>
  </r>
  <r>
    <m/>
    <m/>
    <n v="13490"/>
    <s v="HOMICIDIO DOLOSO"/>
    <s v="Tentado"/>
    <x v="7"/>
    <s v="SAO LEOPOLDO"/>
    <s v="CENTRO"/>
    <s v="    SAO LEOPOLDO RS"/>
    <n v="160"/>
    <s v=" "/>
    <s v="Fem"/>
    <s v="30 a 34 anos"/>
    <s v="Normal"/>
    <s v="Branca"/>
    <s v="Urbana"/>
    <s v="sim"/>
    <m/>
    <x v="0"/>
  </r>
  <r>
    <m/>
    <m/>
    <m/>
    <m/>
    <m/>
    <x v="7"/>
    <s v="SAO LEOPOLDO"/>
    <s v="CENTRO"/>
    <s v="    SAO LEOPOLDO RS"/>
    <n v="160"/>
    <s v=" "/>
    <s v="Fem"/>
    <s v="Menor de 12 anos"/>
    <s v="Normal"/>
    <s v="Branca"/>
    <s v="Urbana"/>
    <s v="NÃO"/>
    <m/>
    <x v="1"/>
  </r>
  <r>
    <n v="150402"/>
    <n v="2019"/>
    <n v="3672"/>
    <s v="HOMICIDIO DOLOSO"/>
    <s v="Tentado"/>
    <x v="10"/>
    <s v="TAQUARA"/>
    <s v="EMPRESA"/>
    <s v="    TAQUARA RS"/>
    <n v="56"/>
    <s v=" "/>
    <s v="Fem"/>
    <s v="35 a 39 anos"/>
    <s v="Hospitalizado"/>
    <s v="Branca"/>
    <s v="Urbana"/>
    <m/>
    <m/>
    <x v="1"/>
  </r>
  <r>
    <m/>
    <m/>
    <n v="3908"/>
    <s v="FEMINICIDIO ART 121 PAR 2 VI"/>
    <s v="Tentado"/>
    <x v="11"/>
    <s v="TAQUARA"/>
    <s v="Cruzeiro"/>
    <s v="    TAQUARA RS"/>
    <s v="sn"/>
    <s v="Ponte da Prainha"/>
    <s v="Fem"/>
    <s v="a partir de 60 anos"/>
    <s v="Hospitalizado"/>
    <s v="Branca"/>
    <s v="Rural"/>
    <s v="sim"/>
    <m/>
    <x v="0"/>
  </r>
  <r>
    <n v="150507"/>
    <n v="2019"/>
    <n v="16377"/>
    <s v="HOMICIDIO DOLOSO"/>
    <s v="Tentado"/>
    <x v="12"/>
    <s v="SANTA MARIA"/>
    <s v="JUSCELINO KUBITSCHEK"/>
    <s v="    SANTA MARIA RS"/>
    <n v="10"/>
    <s v=" "/>
    <s v="Fem"/>
    <s v="30 a 34 anos"/>
    <s v="Normal"/>
    <s v="Branca"/>
    <s v="Urbana"/>
    <m/>
    <m/>
    <x v="1"/>
  </r>
  <r>
    <n v="150625"/>
    <n v="2019"/>
    <n v="9188"/>
    <s v="HOMICIDIO DOLOSO"/>
    <s v="Tentado"/>
    <x v="8"/>
    <s v="URUGUAIANA"/>
    <s v="SAO MIGUEL"/>
    <s v="    URUGUAIANA RS"/>
    <n v="2506"/>
    <s v=" "/>
    <s v="Fem"/>
    <s v="30 a 34 anos"/>
    <s v="Normal"/>
    <s v="Branca"/>
    <s v="Urbana"/>
    <m/>
    <m/>
    <x v="1"/>
  </r>
  <r>
    <n v="150708"/>
    <n v="2019"/>
    <n v="7598"/>
    <s v="FEMINICIDIO ART 121 PAR 2 VI"/>
    <s v="Tentado"/>
    <x v="13"/>
    <s v="CRUZ ALTA"/>
    <s v="Santa Bárbara"/>
    <s v="    CRUZ ALTA RS"/>
    <s v=" "/>
    <s v=" "/>
    <s v="Fem"/>
    <s v="40 a 44 anos"/>
    <s v="Hospitalizado"/>
    <s v="Branca"/>
    <s v="Urbana"/>
    <s v="sim"/>
    <m/>
    <x v="0"/>
  </r>
  <r>
    <n v="150823"/>
    <n v="2019"/>
    <n v="1897"/>
    <s v="FEMINICIDIO ART 121 PAR 2 VI"/>
    <s v="Tentado"/>
    <x v="9"/>
    <s v="GUAPORE"/>
    <s v="CENTRO"/>
    <s v="    GUAPORE RS"/>
    <n v="1402"/>
    <s v=" "/>
    <s v="Fem"/>
    <s v="18 a 24 anos"/>
    <s v="Hospitalizado"/>
    <s v="Branca"/>
    <s v="Suburbana"/>
    <s v="sim"/>
    <m/>
    <x v="0"/>
  </r>
  <r>
    <n v="150910"/>
    <n v="2019"/>
    <n v="3964"/>
    <s v="HOMICIDIO DOLOSO"/>
    <s v="Tentado"/>
    <x v="14"/>
    <s v="RIO GRANDE"/>
    <s v="parque"/>
    <s v="    RIO GRANDE RS"/>
    <s v=" "/>
    <s v="prox a festa butisom"/>
    <s v="Fem"/>
    <s v="18 a 24 anos"/>
    <s v="Hospitalizado"/>
    <s v="Parda"/>
    <s v="Urbana"/>
    <m/>
    <m/>
    <x v="1"/>
  </r>
  <r>
    <m/>
    <m/>
    <n v="4637"/>
    <s v="HOMICIDIO DOLOSO"/>
    <s v="Tentado"/>
    <x v="9"/>
    <s v="RIO GRANDE"/>
    <s v="VILA SANTA ROSA"/>
    <s v="    RIO GRANDE RS"/>
    <n v="789"/>
    <s v=" "/>
    <s v="Fem"/>
    <s v="18 a 24 anos"/>
    <s v="Normal"/>
    <s v="Mulata"/>
    <s v="Suburbana"/>
    <s v="sim"/>
    <m/>
    <x v="0"/>
  </r>
  <r>
    <n v="150921"/>
    <n v="2019"/>
    <n v="1661"/>
    <s v="FEMINICIDIO ART 121 PAR 2 VI"/>
    <s v="Tentado"/>
    <x v="15"/>
    <s v="JAGUARAO"/>
    <s v=" "/>
    <s v="    JAGUARAO RS"/>
    <s v=" "/>
    <s v=" "/>
    <s v="Fem"/>
    <s v="18 a 24 anos"/>
    <s v="Ferido"/>
    <s v="Branca"/>
    <s v="Suburbana"/>
    <s v="sim"/>
    <m/>
    <x v="0"/>
  </r>
  <r>
    <n v="151008"/>
    <n v="2019"/>
    <n v="17547"/>
    <s v="HOMICIDIO DOLOSO"/>
    <s v="Tentado"/>
    <x v="16"/>
    <s v="CAXIAS DO SUL"/>
    <s v="vila leon"/>
    <s v="    CAXIAS DO SUL RS"/>
    <n v="293"/>
    <s v="-"/>
    <s v="Fem"/>
    <s v="18 a 24 anos"/>
    <s v="Hospitalizado"/>
    <s v="Branca"/>
    <s v="Urbana"/>
    <m/>
    <m/>
    <x v="1"/>
  </r>
  <r>
    <n v="151335"/>
    <n v="2019"/>
    <n v="1274"/>
    <s v="HOMICIDIO DOLOSO"/>
    <s v="Tentado"/>
    <x v="17"/>
    <s v="RIO DOS INDIOS"/>
    <s v="interior"/>
    <s v="    RIO DOS INDIOS RS"/>
    <s v=" "/>
    <s v=" "/>
    <s v="Fem"/>
    <s v="30 a 34 anos"/>
    <s v="Hospitalizado"/>
    <s v="Branca"/>
    <s v="Rural"/>
    <m/>
    <m/>
    <x v="1"/>
  </r>
  <r>
    <n v="151339"/>
    <n v="2019"/>
    <n v="424"/>
    <s v="FEMINICIDIO ART 121 PAR 2 VI"/>
    <s v="Tentado"/>
    <x v="12"/>
    <s v="SAO VALENTIM"/>
    <s v=" "/>
    <s v="    SAO VALENTIM RS"/>
    <s v=" "/>
    <s v=" "/>
    <s v="Fem"/>
    <s v="45 a 49 anos"/>
    <s v="Hospitalizado"/>
    <s v="Branca"/>
    <s v="Urbana"/>
    <s v="sim"/>
    <m/>
    <x v="0"/>
  </r>
  <r>
    <n v="151648"/>
    <n v="2019"/>
    <n v="790"/>
    <s v="FEMINICIDIO ART 121 PAR 2 VI"/>
    <s v="Tentado"/>
    <x v="18"/>
    <s v="PALMITINHO"/>
    <s v="linha santo antônio"/>
    <s v="    PALMITINHO RS"/>
    <s v="km14"/>
    <s v="proximo a divisa com Vista Alegre"/>
    <s v="Fem"/>
    <s v="45 a 49 anos"/>
    <s v="Hospitalizado"/>
    <s v="Branca"/>
    <s v="Rural"/>
    <s v="sim"/>
    <m/>
    <x v="0"/>
  </r>
  <r>
    <n v="151807"/>
    <n v="2019"/>
    <n v="12277"/>
    <s v="FEMINICIDIO ART 121 PAR 2 VI"/>
    <s v="Tentado"/>
    <x v="19"/>
    <s v="SANTA CRUZ DO SUL"/>
    <s v="Oland"/>
    <s v="    SANTA CRUZ DO SUL RS"/>
    <n v="718"/>
    <s v="Escola Leonel Brizola"/>
    <s v="Fem"/>
    <s v="30 a 34 anos"/>
    <s v="Normal"/>
    <s v="Branca"/>
    <s v="Urbana"/>
    <s v="sim"/>
    <m/>
    <x v="0"/>
  </r>
  <r>
    <m/>
    <m/>
    <n v="12836"/>
    <s v="HOMICIDIO DOLOSO"/>
    <s v="Tentado"/>
    <x v="5"/>
    <s v="SANTA CRUZ DO SUL"/>
    <s v="SANTA VITORIA"/>
    <s v="    SANTA CRUZ DO SUL RS"/>
    <n v="496"/>
    <s v=" "/>
    <s v="Fem"/>
    <s v="35 a 39 anos"/>
    <s v="Hospitalizado"/>
    <s v="Branca"/>
    <s v="Urbana"/>
    <m/>
    <m/>
    <x v="1"/>
  </r>
  <r>
    <n v="151810"/>
    <n v="2019"/>
    <n v="4889"/>
    <s v="HOMICIDIO DOLOSO"/>
    <s v="Tentado"/>
    <x v="19"/>
    <s v="VENANCIO AIRES"/>
    <s v="CENTRO"/>
    <s v="    VENANCIO AIRES RS"/>
    <s v="sn"/>
    <s v=" "/>
    <s v="Fem"/>
    <s v="25 a 29 anos"/>
    <s v="Hospitalizado"/>
    <s v="Branca"/>
    <s v="Urbana"/>
    <s v="sim"/>
    <m/>
    <x v="0"/>
  </r>
  <r>
    <n v="151831"/>
    <n v="2019"/>
    <n v="2458"/>
    <s v="FEMINICIDIO ART 121 PAR 2 VI"/>
    <s v="Tentado"/>
    <x v="20"/>
    <s v="SOBRADINHO"/>
    <s v="Bairro União"/>
    <s v="    SOBRADINHO RS"/>
    <s v="sn"/>
    <s v=" "/>
    <s v="Fem"/>
    <s v="25 a 29 anos"/>
    <s v="Hospitalizado"/>
    <s v="Branca"/>
    <s v="Urbana"/>
    <s v="sim"/>
    <m/>
    <x v="0"/>
  </r>
  <r>
    <n v="151902"/>
    <n v="2019"/>
    <n v="3299"/>
    <s v="HOMICIDIO DOLOSO"/>
    <s v="Tentado"/>
    <x v="20"/>
    <s v="CHARQUEADAS"/>
    <s v="Vila Acos Finos Pira"/>
    <s v="    CHARQUEADAS RS"/>
    <n v="1282"/>
    <s v="Escola Assis Chateaubriand"/>
    <s v="Fem"/>
    <s v="12 a 17 anos"/>
    <s v="Ferido"/>
    <s v="Branca"/>
    <s v="Urbana"/>
    <m/>
    <m/>
    <x v="1"/>
  </r>
  <r>
    <m/>
    <m/>
    <m/>
    <m/>
    <m/>
    <x v="20"/>
    <s v="CHARQUEADAS"/>
    <s v="Vila Acos Finos Pira"/>
    <s v="    CHARQUEADAS RS"/>
    <n v="1282"/>
    <s v="Escola Assis Chateaubriand"/>
    <s v="Fem"/>
    <s v="12 a 17 anos"/>
    <s v="Normal"/>
    <s v="Branca"/>
    <s v="Urbana"/>
    <m/>
    <m/>
    <x v="1"/>
  </r>
  <r>
    <n v="152010"/>
    <n v="2019"/>
    <n v="16718"/>
    <s v="HOMICIDIO DOLOSO"/>
    <s v="Tentado"/>
    <x v="14"/>
    <s v="PELOTAS"/>
    <s v="FRAGATA"/>
    <s v="    PELOTAS RS"/>
    <n v="310"/>
    <s v=" "/>
    <s v="Fem"/>
    <s v="25 a 29 anos"/>
    <s v="Hospitalizado"/>
    <s v="Branca"/>
    <s v="Urbana"/>
    <m/>
    <m/>
    <x v="1"/>
  </r>
  <r>
    <m/>
    <m/>
    <n v="17347"/>
    <s v="FEMINICIDIO ART 121 PAR 2 VI"/>
    <s v="Tentado"/>
    <x v="8"/>
    <s v="PELOTAS"/>
    <s v="CENTRO"/>
    <s v="    PELOTAS RS"/>
    <n v="834"/>
    <s v="PRONTO SOCORRO"/>
    <s v="Fem"/>
    <s v="35 a 39 anos"/>
    <s v="Hospitalizado"/>
    <s v="Preta"/>
    <s v="Urbana"/>
    <s v="sim"/>
    <m/>
    <x v="0"/>
  </r>
  <r>
    <m/>
    <m/>
    <n v="18289"/>
    <s v="HOMICIDIO DOLOSO"/>
    <s v="Tentado"/>
    <x v="12"/>
    <s v="MORRO REDONDO"/>
    <s v="VALDES"/>
    <s v="    MORRO REDONDO RS"/>
    <s v="sn"/>
    <s v="CASAS DA PREFEITURA"/>
    <s v="Fem"/>
    <s v="50 a 54 anos"/>
    <s v="Ferido"/>
    <s v="Preta"/>
    <s v="Urbana"/>
    <s v="sim"/>
    <m/>
    <x v="0"/>
  </r>
  <r>
    <m/>
    <m/>
    <n v="18390"/>
    <s v="HOMICIDIO DOLOSO"/>
    <s v="Tentado"/>
    <x v="5"/>
    <s v="PELOTAS"/>
    <s v="CENTRO"/>
    <s v="    PELOTAS RS"/>
    <n v="61"/>
    <s v=" "/>
    <s v="Fem"/>
    <s v="a partir de 60 anos"/>
    <s v="Hospitalizado"/>
    <s v="Sen Inf"/>
    <s v="Urbana"/>
    <m/>
    <m/>
    <x v="1"/>
  </r>
  <r>
    <n v="152308"/>
    <n v="2019"/>
    <n v="5046"/>
    <s v="FEMINICIDIO ART 121 PAR 2 VI"/>
    <s v="Tentado"/>
    <x v="16"/>
    <s v="JAGUARI"/>
    <s v="interior"/>
    <s v="    JAGUARI RS"/>
    <s v="sn"/>
    <s v=" "/>
    <s v="Fem"/>
    <s v="25 a 29 anos"/>
    <s v="Hospitalizado"/>
    <s v="Branca"/>
    <s v="Rural"/>
    <s v="sim"/>
    <m/>
    <x v="0"/>
  </r>
  <r>
    <m/>
    <m/>
    <m/>
    <m/>
    <m/>
    <x v="16"/>
    <s v="JAGUARI"/>
    <s v="interior"/>
    <s v="    JAGUARI RS"/>
    <s v="sn"/>
    <s v=" "/>
    <s v="Fem"/>
    <s v="30 a 34 anos"/>
    <s v="Hospitalizado"/>
    <s v="Branca"/>
    <s v="Rural"/>
    <m/>
    <m/>
    <x v="1"/>
  </r>
  <r>
    <n v="152329"/>
    <n v="2019"/>
    <n v="4560"/>
    <s v="HOMICIDIO DOLOSO"/>
    <s v="Tentado"/>
    <x v="8"/>
    <s v="SAO BORJA"/>
    <s v="Vila Mario Weis"/>
    <s v="    SAO BORJA RS"/>
    <n v="352"/>
    <s v="Próximo Cemitério Passo"/>
    <s v="Fem"/>
    <s v="40 a 44 anos"/>
    <s v="Hospitalizado"/>
    <s v="Branca"/>
    <s v="Urbana"/>
    <s v="sim"/>
    <m/>
    <x v="0"/>
  </r>
  <r>
    <m/>
    <m/>
    <n v="4598"/>
    <s v="HOMICIDIO DOLOSO"/>
    <s v="Tentado"/>
    <x v="10"/>
    <s v="SAO BORJA"/>
    <s v="CENTRO"/>
    <s v="    SAO BORJA RS"/>
    <n v="172"/>
    <s v=" "/>
    <s v="Fem"/>
    <s v="25 a 29 anos"/>
    <s v="Normal"/>
    <s v="Branca"/>
    <s v="Urbana"/>
    <m/>
    <m/>
    <x v="1"/>
  </r>
  <r>
    <n v="152401"/>
    <n v="2019"/>
    <n v="2695"/>
    <s v="HOMICIDIO DOLOSO"/>
    <s v="Tentado"/>
    <x v="11"/>
    <s v="TRES PASSOS"/>
    <s v="Dona Vanda"/>
    <s v="    TRES PASSOS RS"/>
    <n v="65"/>
    <s v=" "/>
    <s v="Fem"/>
    <s v="18 a 24 anos"/>
    <s v="Ferido"/>
    <s v="Branca"/>
    <s v="Urbana"/>
    <s v="sim"/>
    <m/>
    <x v="0"/>
  </r>
  <r>
    <n v="152527"/>
    <n v="2019"/>
    <n v="16970"/>
    <s v="FEMINICIDIO ART 121 PAR 2 VI"/>
    <s v="Tentado"/>
    <x v="14"/>
    <s v="IMBE"/>
    <s v="CENTRO"/>
    <s v="RUA   SOBRADINHO"/>
    <n v="1977"/>
    <s v=" "/>
    <s v="Fem"/>
    <s v="30 a 34 anos"/>
    <s v="Ferido"/>
    <s v="Parda"/>
    <s v="Urbana"/>
    <s v="sim"/>
    <m/>
    <x v="0"/>
  </r>
  <r>
    <m/>
    <m/>
    <m/>
    <m/>
    <m/>
    <x v="14"/>
    <s v="IMBE"/>
    <s v="CENTRO"/>
    <s v="RUA   SOBRADINHO"/>
    <n v="1977"/>
    <s v=" "/>
    <s v="Fem"/>
    <s v="a partir de 60 anos"/>
    <s v="Hospitalizado"/>
    <s v="Branca"/>
    <s v="Urbana"/>
    <m/>
    <m/>
    <x v="1"/>
  </r>
  <r>
    <n v="152543"/>
    <n v="2019"/>
    <n v="2035"/>
    <s v="HOMICIDIO DOLOSO"/>
    <s v="Tentado"/>
    <x v="16"/>
    <s v="CIDREIRA"/>
    <s v=" "/>
    <s v="    CIDREIRA RS"/>
    <n v="2721"/>
    <s v=" "/>
    <s v="Fem"/>
    <s v="40 a 44 anos"/>
    <s v="Normal"/>
    <s v="Branca"/>
    <s v="Urbana"/>
    <s v="NÃO"/>
    <m/>
    <x v="2"/>
  </r>
  <r>
    <n v="152808"/>
    <n v="2019"/>
    <n v="6817"/>
    <s v="HOMICIDIO DOLOSO"/>
    <s v="Tentado"/>
    <x v="0"/>
    <s v="IJUI"/>
    <s v="BURTET"/>
    <s v="RUA   FLORIANOPOLIS"/>
    <n v="106"/>
    <s v="CITY HOTEL"/>
    <s v="Fem"/>
    <s v="18 a 24 anos"/>
    <s v="Normal"/>
    <s v="Branca"/>
    <s v="Urbana"/>
    <s v="sim"/>
    <m/>
    <x v="0"/>
  </r>
  <r>
    <n v="153005"/>
    <n v="2019"/>
    <n v="6321"/>
    <s v="HOMICIDIO DOLOSO"/>
    <s v="Tentado"/>
    <x v="19"/>
    <s v="CARAZINHO"/>
    <s v="Rica"/>
    <s v="    CARAZINHO RS"/>
    <n v="663"/>
    <s v=" "/>
    <s v="Fem"/>
    <s v="50 a 54 anos"/>
    <s v="Ferido"/>
    <s v="Mulata"/>
    <s v="Urbana"/>
    <s v="NÃO"/>
    <m/>
    <x v="2"/>
  </r>
  <r>
    <n v="200720"/>
    <n v="2019"/>
    <n v="5765"/>
    <s v="HOMICIDIO DOLOSO"/>
    <s v="Tentado"/>
    <x v="19"/>
    <s v="PORTO ALEGRE"/>
    <s v="CENTRO HISTORICO"/>
    <s v="    PORTO ALEGRE RS"/>
    <s v=" "/>
    <s v=" "/>
    <s v="Fem"/>
    <s v="12 a 17 anos"/>
    <s v="Normal"/>
    <s v="Branca"/>
    <s v="Urbana"/>
    <m/>
    <m/>
    <x v="1"/>
  </r>
  <r>
    <m/>
    <m/>
    <m/>
    <m/>
    <m/>
    <x v="19"/>
    <s v="PORTO ALEGRE"/>
    <s v="CENTRO HISTORICO"/>
    <s v="    PORTO ALEGRE RS"/>
    <s v=" "/>
    <s v=" "/>
    <s v="Fem"/>
    <s v="18 a 24 anos"/>
    <s v="Ferido"/>
    <s v="Parda"/>
    <s v="Urbana"/>
    <m/>
    <m/>
    <x v="1"/>
  </r>
  <r>
    <m/>
    <m/>
    <m/>
    <m/>
    <m/>
    <x v="19"/>
    <s v="PORTO ALEGRE"/>
    <s v="CENTRO HISTORICO"/>
    <s v="    PORTO ALEGRE RS"/>
    <s v=" "/>
    <s v=" "/>
    <s v="Fem"/>
    <s v="55 a 59 anos"/>
    <s v="Hospitalizado"/>
    <s v="Branca"/>
    <s v="Urbana"/>
    <m/>
    <m/>
    <x v="1"/>
  </r>
  <r>
    <m/>
    <m/>
    <n v="5922"/>
    <s v="HOMICIDIO DOLOSO"/>
    <s v="Tentado"/>
    <x v="0"/>
    <s v="PORTO ALEGRE"/>
    <s v="Rubem Berta"/>
    <s v="    PORTO ALEGRE RS"/>
    <n v="47"/>
    <s v=" "/>
    <s v="Fem"/>
    <s v="18 a 24 anos"/>
    <s v="Medicado"/>
    <s v="Branca"/>
    <s v="Urbana"/>
    <m/>
    <m/>
    <x v="1"/>
  </r>
  <r>
    <m/>
    <m/>
    <n v="5938"/>
    <s v="HOMICIDIO DOLOSO"/>
    <s v="Tentado"/>
    <x v="21"/>
    <s v="PORTO ALEGRE"/>
    <s v="CASCATA"/>
    <s v="    PORTO ALEGRE RS"/>
    <n v="231"/>
    <s v=" "/>
    <s v="Fem"/>
    <s v="18 a 24 anos"/>
    <s v="Medicado"/>
    <s v="Preta"/>
    <s v="Urbana"/>
    <m/>
    <m/>
    <x v="1"/>
  </r>
  <r>
    <m/>
    <m/>
    <n v="6259"/>
    <s v="FEMINICIDIO ART 121 PAR 2 VI"/>
    <s v="Tentado"/>
    <x v="22"/>
    <s v="PORTO ALEGRE"/>
    <s v="VILA NOVA"/>
    <s v="    PORTO ALEGRE RS"/>
    <n v="233"/>
    <s v=" "/>
    <s v="Fem"/>
    <s v="25 a 29 anos"/>
    <s v="Hospitalizado"/>
    <s v="Mulata"/>
    <s v="Urbana"/>
    <s v="sim"/>
    <m/>
    <x v="0"/>
  </r>
  <r>
    <s v="43658"/>
    <n v="2019"/>
    <n v="491"/>
    <s v="HOMICIDIO DOLOSO"/>
    <s v="Tentado"/>
    <x v="23"/>
    <s v="CATUIPE"/>
    <s v="SANTA FE CATUIPE RS 377 ANTIGO BAR DO COLATTO Fem"/>
    <m/>
    <m/>
    <m/>
    <s v="Fem"/>
    <s v="40 a 44 anos"/>
    <s v="40 a 44 anos Normal Branca Urbana SIM"/>
    <m/>
    <m/>
    <s v="sim"/>
    <m/>
    <x v="0"/>
  </r>
  <r>
    <s v="43664"/>
    <n v="2019"/>
    <n v="507"/>
    <s v="HOMICIDIO DOLOSO"/>
    <s v="Tentado"/>
    <x v="24"/>
    <s v="CANOAS"/>
    <s v="MATHIAS VELHO CANOAS RS 360 Fem"/>
    <m/>
    <m/>
    <m/>
    <s v="Fem"/>
    <s v="12 a 17 anos"/>
    <s v="12 a 17 anos Ferido Branca Urbana NÃO"/>
    <m/>
    <m/>
    <s v="NÃO"/>
    <m/>
    <x v="2"/>
  </r>
  <r>
    <s v="43661"/>
    <n v="2019"/>
    <n v="611"/>
    <s v="HOMICIDIO DOLOSO"/>
    <s v="Tentado"/>
    <x v="25"/>
    <s v="SANANDUVA"/>
    <s v="Vila Nova SANANDUVA RS SN Fem"/>
    <m/>
    <m/>
    <m/>
    <s v="Fem"/>
    <s v="30 a 34 anos"/>
    <s v="30 a 34 anos Hospitalizado Branca Urbana NÃO"/>
    <m/>
    <m/>
    <s v="NÃO"/>
    <m/>
    <x v="2"/>
  </r>
  <r>
    <s v="43657"/>
    <n v="2019"/>
    <n v="627"/>
    <s v="HOMICIDIO DOLOSO"/>
    <s v="Tentado"/>
    <x v="26"/>
    <s v="REDENTORA"/>
    <s v="São Pedro REDENTORA RS 88 Fem"/>
    <m/>
    <m/>
    <m/>
    <s v="Fem"/>
    <s v="18 a 24 anos"/>
    <s v="18 a 24 anos Hospitalizado Branca Urbana SIM"/>
    <m/>
    <m/>
    <s v="sim"/>
    <m/>
    <x v="0"/>
  </r>
  <r>
    <s v="43657"/>
    <n v="2019"/>
    <n v="627"/>
    <s v="HOMICIDIO DOLOSO"/>
    <s v="Tentado"/>
    <x v="26"/>
    <s v="REDENTORA"/>
    <s v="São Pedro REDENTORA RS 88 Fem"/>
    <m/>
    <m/>
    <m/>
    <s v="Fem"/>
    <s v="35 a 39 anos"/>
    <s v="35 a 39 anos Hospitalizado Branca Urbana"/>
    <m/>
    <m/>
    <s v="NÃO"/>
    <m/>
    <x v="2"/>
  </r>
  <r>
    <s v="43671"/>
    <n v="2019"/>
    <n v="782"/>
    <s v="HOMICIDIO DOLOSO"/>
    <s v="Tentado"/>
    <x v="27"/>
    <s v="MOSTARDAS"/>
    <s v="MOSTARDAS RS 15 próximo ao Posto Ipiranga Fem"/>
    <m/>
    <m/>
    <m/>
    <s v="Fem"/>
    <s v="12 a 17 anos"/>
    <s v="12 a 17 anos Normal Branca Urbana NÃO"/>
    <m/>
    <m/>
    <s v="NÃO"/>
    <m/>
    <x v="2"/>
  </r>
  <r>
    <s v="43657"/>
    <n v="2019"/>
    <n v="795"/>
    <s v="HOMICIDIO DOLOSO"/>
    <s v="Tentado"/>
    <x v="26"/>
    <s v="TAPERA"/>
    <s v="BRASÍLIA TAPERA RS SN BECO II Fem"/>
    <m/>
    <m/>
    <m/>
    <s v="Fem"/>
    <s v="a partir de 60 anos"/>
    <s v="a partir de 60 anos Medicado Mulata Urbana NÃO"/>
    <m/>
    <m/>
    <s v="NÃO"/>
    <m/>
    <x v="2"/>
  </r>
  <r>
    <s v="43664"/>
    <n v="2019"/>
    <s v="1317"/>
    <s v="FEMINICIDIO ART 121 PAR 2 VI"/>
    <s v="Tentado"/>
    <x v="24"/>
    <s v="PORTO ALEGRE"/>
    <s v="PRAIA DE BELAS PORTO ALEGRE RS 1100 Fem"/>
    <m/>
    <m/>
    <m/>
    <s v="Fem"/>
    <s v="30 a 34 anos"/>
    <s v="30 a 34 anos Hospitalizado Parda Urbana SIM"/>
    <m/>
    <m/>
    <s v="sim"/>
    <m/>
    <x v="0"/>
  </r>
  <r>
    <s v="43654"/>
    <n v="2019"/>
    <s v="1413"/>
    <s v="HOMICIDIO DOLOSO"/>
    <s v="Tentado"/>
    <x v="28"/>
    <s v="SARANDI"/>
    <s v="VILA JARDIM SARANDI RS 190 Fem"/>
    <m/>
    <m/>
    <m/>
    <s v="Fem"/>
    <s v="25 a 29 anos"/>
    <s v="25 a 29 anos Normal Branca Urbana NÃO"/>
    <m/>
    <m/>
    <s v="NÃO"/>
    <m/>
    <x v="2"/>
  </r>
  <r>
    <s v="43656"/>
    <n v="2019"/>
    <s v="1536"/>
    <s v="HOMICIDIO DOLOSO"/>
    <s v="Tentado"/>
    <x v="29"/>
    <s v="VIAMAO"/>
    <s v="AUGUSTA VIAMAO RS 32 Fem"/>
    <m/>
    <m/>
    <m/>
    <s v="Fem"/>
    <s v="40 a 44 anos"/>
    <s v="40 a 44 anos Normal Branca Urbana NÃO"/>
    <m/>
    <m/>
    <s v="NÃO"/>
    <m/>
    <x v="2"/>
  </r>
  <r>
    <s v="43675"/>
    <n v="2019"/>
    <s v="1583"/>
    <s v="FEMINICIDIO ART 121 PAR 2 VI"/>
    <s v="Tentado"/>
    <x v="30"/>
    <s v="GRAVATAI"/>
    <s v="RINCAO DA MADALENA GRAVATAI RS 524 Igreja Leão de Judá Fem"/>
    <m/>
    <m/>
    <m/>
    <s v="Fem"/>
    <s v="25 a 29 anos"/>
    <s v="25 a 29 anos Normal Branca Urbana SIM"/>
    <m/>
    <m/>
    <s v="sim"/>
    <m/>
    <x v="0"/>
  </r>
  <r>
    <s v="43658"/>
    <n v="2019"/>
    <s v="2552"/>
    <s v="FEMINICIDIO ART 121 PAR 2 VI"/>
    <s v="Tentado"/>
    <x v="23"/>
    <s v="PORTO ALEGRE"/>
    <s v="TIMBAUVA PORTO ALEGRE RS 20 COLEGIO TIMBAUVA Fem"/>
    <m/>
    <m/>
    <m/>
    <s v="Fem"/>
    <s v="30 a 34 anos"/>
    <s v="30 a 34 anos Hospitalizado Branca Urbana SIM"/>
    <m/>
    <m/>
    <s v="sim"/>
    <m/>
    <x v="0"/>
  </r>
  <r>
    <s v="43656"/>
    <n v="2019"/>
    <s v="3530"/>
    <s v="HOMICIDIO DOLOSO"/>
    <s v="Tentado"/>
    <x v="29"/>
    <s v="RIO GRANDE"/>
    <s v="BGV RIO GRANDE RS Fem"/>
    <m/>
    <m/>
    <m/>
    <s v="Fem"/>
    <s v="35 a 39 anos"/>
    <s v="35 a 39 anos Normal Branca Urbana NÃO"/>
    <m/>
    <m/>
    <s v="NÃO"/>
    <m/>
    <x v="2"/>
  </r>
  <r>
    <s v="43677"/>
    <n v="2019"/>
    <s v="3543"/>
    <s v="HOMICIDIO DOLOSO"/>
    <s v="Tentado"/>
    <x v="31"/>
    <s v="TAQUARA"/>
    <s v="EMPRESA TAQUARA RS 1101 ESQUINA CRECHE LEONEL BRIZOLA Fem"/>
    <m/>
    <m/>
    <m/>
    <s v="Fem"/>
    <s v="30 a 34 anos"/>
    <s v="30 a 34 anos Hospitalizado Branca Urbana SIM"/>
    <m/>
    <m/>
    <s v="sim"/>
    <m/>
    <x v="0"/>
  </r>
  <r>
    <s v="43660"/>
    <n v="2019"/>
    <s v="4202"/>
    <s v="HOMICIDIO DOLOSO"/>
    <s v="Tentado"/>
    <x v="32"/>
    <s v="MONTENEGRO"/>
    <s v="Industrial MONTENEGRO RS 106 Lado do Bar do Caquinho Fem"/>
    <m/>
    <m/>
    <m/>
    <s v="Fem"/>
    <s v="35 a 39 anos"/>
    <s v="35 a 39 anos Normal Branca Urbana NÃO"/>
    <m/>
    <m/>
    <s v="NÃO"/>
    <m/>
    <x v="2"/>
  </r>
  <r>
    <s v="43661"/>
    <n v="2019"/>
    <s v="5189"/>
    <s v="FEMINICIDIO ART 121 PAR 2 VI"/>
    <s v="Tentado"/>
    <x v="25"/>
    <s v="PORTO ALEGRE"/>
    <s v="VILA JOAO PESSOA PORTO ALEGRE RS 336 Fem"/>
    <m/>
    <m/>
    <m/>
    <s v="Fem"/>
    <s v="40 a 44 anos"/>
    <s v="40 a 44 anos Normal Mulata Urbana SIM"/>
    <m/>
    <m/>
    <s v="sim"/>
    <m/>
    <x v="0"/>
  </r>
  <r>
    <s v="43667"/>
    <n v="2019"/>
    <s v="5271"/>
    <s v="FEMINICIDIO ART 121 PAR 2 VI"/>
    <s v="Tentado"/>
    <x v="33"/>
    <s v="GRAVATAI"/>
    <s v="RINCAO DA MADALENA GRAVATAI RS 150 FUNDOS DO RISSUL Fem"/>
    <m/>
    <m/>
    <m/>
    <s v="Fem"/>
    <s v="18 a 24 anos"/>
    <s v="18 a 24 anos Morto Branca Urbana NÃO"/>
    <m/>
    <m/>
    <s v="NÃO"/>
    <m/>
    <x v="2"/>
  </r>
  <r>
    <s v="43667"/>
    <n v="2019"/>
    <s v="5273"/>
    <s v="FEMINICIDIO ART 121 PAR 2 VI"/>
    <s v="Tentado"/>
    <x v="33"/>
    <s v="GRAVATAI"/>
    <s v="SAO VICENTE GRAVATAI RS 530 PERTO DO MERCADO RISUL Fem"/>
    <m/>
    <m/>
    <m/>
    <s v="Fem"/>
    <s v="30 a 34 anos"/>
    <s v="30 a 34 anos Normal Branca Urbana SIM"/>
    <m/>
    <m/>
    <s v="sim"/>
    <m/>
    <x v="0"/>
  </r>
  <r>
    <s v="43671"/>
    <n v="2019"/>
    <s v="5403"/>
    <s v="HOMICIDIO DOLOSO"/>
    <s v="Tentado"/>
    <x v="27"/>
    <s v="PORTO ALEGRE"/>
    <s v="RESTINGA PORTO ALEGRE RS 553 Fem"/>
    <m/>
    <m/>
    <m/>
    <s v="Fem"/>
    <s v="50 a 54 anos"/>
    <s v="50 a 54 anos Normal Branca Urbana NÃO"/>
    <m/>
    <m/>
    <s v="NÃO"/>
    <m/>
    <x v="2"/>
  </r>
  <r>
    <s v="43671"/>
    <n v="2019"/>
    <s v="5424"/>
    <s v="HOMICIDIO DOLOSO"/>
    <s v="Tentado"/>
    <x v="27"/>
    <s v="PORTO ALEGRE"/>
    <s v="AGRONOMIA PORTO ALEGRE RS 453 Fem"/>
    <m/>
    <m/>
    <m/>
    <s v="Fem"/>
    <s v="35 a 39 anos"/>
    <s v="35 a 39 anos Morto Branca Urbana NÃO"/>
    <m/>
    <m/>
    <s v="NÃO"/>
    <m/>
    <x v="2"/>
  </r>
  <r>
    <s v="43673"/>
    <n v="2019"/>
    <s v="5455"/>
    <s v="HOMICIDIO DOLOSO"/>
    <s v="Tentado"/>
    <x v="34"/>
    <s v="PORTO ALEGRE"/>
    <s v="JARDIM ITU PORTO ALEGRE RS 86 Fem"/>
    <m/>
    <m/>
    <m/>
    <s v="Fem"/>
    <s v="18 a 24 anos"/>
    <s v="18 a 24 anos Morto Branca Urbana NÃO"/>
    <m/>
    <m/>
    <s v="NÃO"/>
    <m/>
    <x v="2"/>
  </r>
  <r>
    <s v="43676"/>
    <n v="2019"/>
    <s v="5498"/>
    <s v="HOMICIDIO DOLOSO"/>
    <s v="Tentado"/>
    <x v="35"/>
    <s v="PORTO ALEGRE"/>
    <s v="CORONEL APARICIO BOR PORTO ALEGRE RS 109 Fem"/>
    <m/>
    <m/>
    <m/>
    <s v="Fem"/>
    <s v="50 a 54 anos"/>
    <s v="50 a 54 anos Hospitalizado Branca Urbana SIM"/>
    <m/>
    <m/>
    <s v="sim"/>
    <m/>
    <x v="0"/>
  </r>
  <r>
    <s v="43653"/>
    <n v="2019"/>
    <s v="5649"/>
    <s v="HOMICIDIO DOLOSO"/>
    <s v="Tentado"/>
    <x v="36"/>
    <s v="ENCANTADO"/>
    <s v="NAVEGANTES RUA CEREJEIRA RUA CEREJEIRA - BAIRRO NAVEGANTES Fem"/>
    <m/>
    <m/>
    <m/>
    <s v="Fem"/>
    <s v="12 a 17 anos"/>
    <s v="12 a 17 anos Hospitalizado Mulata Urbana NÃO"/>
    <m/>
    <m/>
    <s v="NÃO"/>
    <m/>
    <x v="2"/>
  </r>
  <r>
    <s v="43673"/>
    <n v="2019"/>
    <s v="6773"/>
    <s v="HOMICIDIO DOLOSO"/>
    <s v="Tentado"/>
    <x v="34"/>
    <s v="150708 2019 6773 HOMICIDIO DOLOSO Tentado 27/07/19 CRUZ ALTA"/>
    <s v="Chácaras do Sul CRUZ ALTA RS Fem"/>
    <m/>
    <m/>
    <m/>
    <s v="Fem"/>
    <s v="12 a 17 anos"/>
    <s v="12 a 17 anos Hospitalizado Parda Rural NÃO"/>
    <m/>
    <m/>
    <s v="NÃO"/>
    <m/>
    <x v="2"/>
  </r>
  <r>
    <s v="43654"/>
    <n v="2019"/>
    <s v="7580"/>
    <s v="HOMICIDIO DOLOSO"/>
    <s v="Tentado"/>
    <x v="28"/>
    <s v="100464 2019 7580 HOMICIDIO DOLOSO Tentado 08/07/19 VIAMAO"/>
    <s v="PROMORAR VIAMAO RS Fem"/>
    <m/>
    <m/>
    <m/>
    <s v="Fem"/>
    <s v="35 a 39 anos"/>
    <s v="35 a 39 anos Hospitalizado Mulata Urbana SIM"/>
    <m/>
    <m/>
    <s v="sim"/>
    <m/>
    <x v="0"/>
  </r>
  <r>
    <s v="43655"/>
    <n v="2019"/>
    <s v="7955"/>
    <s v="HOMICIDIO DOLOSO"/>
    <s v="Tentado"/>
    <x v="37"/>
    <s v="100304 2019 7955 HOMICIDIO DOLOSO Tentado 09/07/19 PORTO ALEGRE"/>
    <s v="JARDIM LINDOIA PORTO ALEGRE RS 3522 2ºPiso Fem"/>
    <m/>
    <m/>
    <m/>
    <s v="Fem"/>
    <s v="50 a 54 anos"/>
    <s v="50 a 54 anos Normal Parda Urbana SIM"/>
    <m/>
    <m/>
    <s v="sim"/>
    <m/>
    <x v="0"/>
  </r>
  <r>
    <s v="43655"/>
    <n v="2019"/>
    <s v="9262"/>
    <s v="HOMICIDIO DOLOSO"/>
    <s v="Tentado"/>
    <x v="37"/>
    <s v="151306 2019 9262 HOMICIDIO DOLOSO Tentado 09/07/19 ERECHIM"/>
    <s v="TRES VENDAS ERECHIM RS 1545 GRÁFICA CARTAZ Fem"/>
    <m/>
    <m/>
    <m/>
    <s v="Fem"/>
    <s v="35 a 39 anos"/>
    <s v="35 a 39 anos Ferido Branca Urbana NÃO"/>
    <m/>
    <m/>
    <s v="NÃO"/>
    <m/>
    <x v="2"/>
  </r>
  <r>
    <s v="43650"/>
    <n v="2019"/>
    <s v="1051"/>
    <s v="HOMICIDIO DOLOSO"/>
    <s v="Tentado"/>
    <x v="38"/>
    <s v="100917 2019 10519 HOMICIDIO DOLOSO Tentado 04/07/19 SAO LEOPOLDO"/>
    <s v="CENTRO SAO LEOPOLDO RS OSVALDO ARANHA COM A RUA SAO DOMINGOS Fem"/>
    <m/>
    <m/>
    <m/>
    <s v="Fem"/>
    <s v="25 a 29 anos"/>
    <s v="25 a 29 anos Hospitalizado Branca Urbana SIM"/>
    <m/>
    <m/>
    <s v="sim"/>
    <m/>
    <x v="0"/>
  </r>
  <r>
    <s v="43666"/>
    <n v="2019"/>
    <s v="1106"/>
    <s v="FEMINICIDIO ART 121 PAR 2 VI"/>
    <s v="Tentado"/>
    <x v="39"/>
    <s v="100464 2019 11063 FEMINICIDIO ART 121 PAR 2 VI Tentado 20/07/19 VIAMAO"/>
    <s v="VIAMAO RS 6436 Fem"/>
    <m/>
    <m/>
    <m/>
    <s v="Fem"/>
    <s v="30 a 34 anos"/>
    <s v="30 a 34 anos Normal Branca Urbana SIM"/>
    <m/>
    <m/>
    <s v="sim"/>
    <m/>
    <x v="0"/>
  </r>
  <r>
    <s v="43657"/>
    <n v="2019"/>
    <s v="1108"/>
    <s v="FEMINICIDIO ART 121 PAR 2 VI"/>
    <s v="Tentado"/>
    <x v="26"/>
    <s v="150808 2019 11085 FEMINICIDIO ART 121 PAR 2 VI Tentado 11/07/19 PASSO FUNDO"/>
    <s v="CENTRO RUA MOROM 662 BAR 662 Fem"/>
    <m/>
    <m/>
    <m/>
    <s v="Fem"/>
    <s v="35 a 39 anos"/>
    <s v="35 a 39 anos Ferido Branca Urbana SIM"/>
    <m/>
    <m/>
    <s v="sim"/>
    <m/>
    <x v="0"/>
  </r>
  <r>
    <s v="43666"/>
    <n v="2019"/>
    <s v="1146"/>
    <s v="HOMICIDIO DOLOSO"/>
    <s v="Tentado"/>
    <x v="39"/>
    <s v="151807 2019 11462 HOMICIDIO DOLOSO Tentado 20/07/19 SANTA CRUZ DO SUL"/>
    <s v="ARROIO GRANDE SANTA CRUZ DO SUL RS 480 Fem"/>
    <m/>
    <m/>
    <m/>
    <s v="Fem"/>
    <s v="35 a 39 anos"/>
    <s v="35 a 39 anos Hospitalizado Preta Urbana NÃO"/>
    <m/>
    <m/>
    <s v="NÃO"/>
    <m/>
    <x v="2"/>
  </r>
  <r>
    <s v="43671"/>
    <n v="2019"/>
    <s v="1159"/>
    <s v="HOMICIDIO DOLOSO"/>
    <s v="Tentado"/>
    <x v="27"/>
    <s v="100917 2019 11598 HOMICIDIO DOLOSO Tentado 25/07/19 SAO LEOPOLDO"/>
    <s v="RIO DOS SINOS SAO LEOPOLDO RS SN Fem"/>
    <m/>
    <m/>
    <m/>
    <s v="Fem"/>
    <s v="30 a 34 anos"/>
    <s v="30 a 34 anos Hospitalizado Branca Urbana SIM"/>
    <m/>
    <m/>
    <s v="sim"/>
    <m/>
    <x v="0"/>
  </r>
  <r>
    <s v="43667"/>
    <n v="2019"/>
    <s v="1161"/>
    <s v="FEMINICIDIO ART 121 PAR 2 VI"/>
    <s v="Tentado"/>
    <x v="33"/>
    <s v="150808 2019 11610 FEMINICIDIO ART 121 PAR 2 VI Tentado 21/07/19 PASSO FUNDO"/>
    <s v="JOSE A. ZACHIA PASSO FUNDO RS 72 Fem"/>
    <m/>
    <m/>
    <m/>
    <s v="Fem"/>
    <s v="25 a 29 anos"/>
    <s v="25 a 29 anos Hospitalizado Branca Urbana SIM"/>
    <m/>
    <m/>
    <s v="sim"/>
    <m/>
    <x v="0"/>
  </r>
  <r>
    <s v="43672"/>
    <n v="2019"/>
    <s v="1195"/>
    <s v="HOMICIDIO DOLOSO"/>
    <s v="Tentado"/>
    <x v="40"/>
    <s v="150808 2019 11952 HOMICIDIO DOLOSO Tentado 26/07/19 PASSO FUNDO"/>
    <s v="VL POPULAR RUA HUMBERTO DE CAMPOS FUNDOS DO HIPERMERCADO BURBOM Fem"/>
    <m/>
    <m/>
    <m/>
    <s v="Fem"/>
    <s v="18 a 24 anos"/>
    <s v="18 a 24 anos Hospitalizado Branca Urbana SIM"/>
    <m/>
    <m/>
    <s v="sim"/>
    <m/>
    <x v="0"/>
  </r>
  <r>
    <s v="43673"/>
    <n v="2019"/>
    <s v="1208"/>
    <s v="HOMICIDIO DOLOSO"/>
    <s v="Tentado"/>
    <x v="34"/>
    <s v="150808 2019 12088 HOMICIDIO DOLOSO Tentado 27/07/19 PASSO FUNDO"/>
    <s v="INTEGRACAO AV CRUZEIRO DO SUL 3120 Fem"/>
    <m/>
    <m/>
    <m/>
    <s v="Fem"/>
    <s v="18 a 24 anos"/>
    <s v="18 a 24 anos Normal Branca Urbana NÃO"/>
    <m/>
    <m/>
    <s v="NÃO"/>
    <m/>
    <x v="2"/>
  </r>
  <r>
    <s v="43661"/>
    <n v="2019"/>
    <s v="1289"/>
    <s v="HOMICIDIO DOLOSO"/>
    <s v="Tentado"/>
    <x v="25"/>
    <s v="100301 2019 12897 HOMICIDIO DOLOSO Tentado 15/07/19 PORTO ALEGRE"/>
    <s v="FARROUPILHA PORTO ALEGRE RS 1912 PARQUE DA REDENCAO Fem"/>
    <m/>
    <m/>
    <m/>
    <s v="Fem"/>
    <s v="35 a 39 anos"/>
    <s v="35 a 39 anos Normal Branca Urbana NÃO"/>
    <m/>
    <m/>
    <s v="NÃO"/>
    <m/>
    <x v="2"/>
  </r>
  <r>
    <s v="43652"/>
    <n v="2019"/>
    <s v="1319"/>
    <s v="HOMICIDIO DOLOSO"/>
    <s v="Tentado"/>
    <x v="41"/>
    <s v="150507 2019 13197 HOMICIDIO DOLOSO Tentado 06/07/19 SANTA MARIA"/>
    <s v="Juscelino Kubitschek SANTA MARIA RS Fem"/>
    <m/>
    <m/>
    <m/>
    <s v="Fem"/>
    <s v="25 a 29 anos"/>
    <s v="25 a 29 anos Hospitalizado Parda Urbana NÃO"/>
    <m/>
    <m/>
    <s v="NÃO"/>
    <m/>
    <x v="2"/>
  </r>
  <r>
    <s v="43654"/>
    <n v="2019"/>
    <s v="1472"/>
    <s v="HOMICIDIO DOLOSO"/>
    <s v="Tentado"/>
    <x v="28"/>
    <s v="152010 2019 14729 HOMICIDIO DOLOSO Tentado 08/07/19 PELOTAS"/>
    <s v="DUNAS PELOTAS RS SN Fem"/>
    <m/>
    <m/>
    <m/>
    <s v="Fem"/>
    <s v="35 a 39 anos"/>
    <s v="35 a 39 anos Hospitalizado Preta Urbana NÃO"/>
    <m/>
    <m/>
    <s v="NÃO"/>
    <m/>
    <x v="2"/>
  </r>
  <r>
    <s v="43667"/>
    <n v="2019"/>
    <s v="1573"/>
    <s v="FEMINICIDIO ART 121 PAR 2 VI"/>
    <s v="Tentado"/>
    <x v="33"/>
    <s v="152010 2019 15730 FEMINICIDIO ART 121 PAR 2 VI Tentado 21/07/19 PELOTAS"/>
    <s v="ARCO IRIS PELOTAS RS 2635 ANTIGA RUA TRES Fem"/>
    <m/>
    <m/>
    <m/>
    <s v="Fem"/>
    <s v="25 a 29 anos"/>
    <s v="25 a 29 anos Normal Branca Urbana SIM"/>
    <m/>
    <m/>
    <s v="sim"/>
    <m/>
    <x v="0"/>
  </r>
  <r>
    <s v="43663"/>
    <n v="2019"/>
    <s v="1614"/>
    <s v="HOMICIDIO DOLOSO"/>
    <s v="Tentado"/>
    <x v="42"/>
    <s v="151008 2019 16143 HOMICIDIO DOLOSO Tentado 17/07/19 CAXIAS DO SUL"/>
    <s v="CAXIAS DO SUL RS Fem"/>
    <m/>
    <m/>
    <m/>
    <s v="Fem"/>
    <s v="25 a 29 anos"/>
    <s v="25 a 29 anos Hospitalizado Branca Urbana NÃO"/>
    <m/>
    <m/>
    <s v="NÃO"/>
    <m/>
    <x v="2"/>
  </r>
  <r>
    <s v="43661"/>
    <n v="2019"/>
    <s v="1722"/>
    <s v="HOMICIDIO DOLOSO"/>
    <s v="Tentado"/>
    <x v="25"/>
    <s v="100510 2019 17222 HOMICIDIO DOLOSO Tentado 15/07/19 CANOAS"/>
    <s v="VL IGARA RUA GIRASSOIS 580 Fem"/>
    <m/>
    <m/>
    <m/>
    <s v="Fem"/>
    <s v="55 a 59 anos"/>
    <s v="55 a 59 anos Normal Branca Urbana SIM"/>
    <m/>
    <m/>
    <s v="sim"/>
    <m/>
    <x v="0"/>
  </r>
  <r>
    <s v="43663"/>
    <n v="2019"/>
    <s v="1739"/>
    <s v="HOMICIDIO DOLOSO"/>
    <s v="Tentado"/>
    <x v="42"/>
    <s v="100510 2019 17395 HOMICIDIO DOLOSO Tentado 17/07/19 CANOAS"/>
    <s v="HARMONIA RUA SANTOS DIAS 75 Fem"/>
    <m/>
    <m/>
    <m/>
    <s v="Fem"/>
    <s v="12 a 17 anos"/>
    <s v="12 a 17 anos Hospitalizado Branca Urbana NÃO"/>
    <m/>
    <m/>
    <s v="NÃO"/>
    <m/>
    <x v="2"/>
  </r>
  <r>
    <s v="43667"/>
    <n v="2019"/>
    <s v="4364"/>
    <s v="FEMINICIDIO ART 121 PAR 2 VI"/>
    <s v="Tentado"/>
    <x v="33"/>
    <s v="151029 2019 43649 FEMINICIDIO ART 121 PAR 2 VI Tentado 21/07/19 FARROUPILHA"/>
    <s v="PRIMEIRO DE MAIO FARROUPILHA RS 12 CTG ALDEIA FARROUPILHA Fem"/>
    <m/>
    <m/>
    <m/>
    <s v="Fem"/>
    <s v="35 a 39 anos"/>
    <s v="35 a 39 anos Hospitalizado Branca Urbana SIM"/>
    <m/>
    <m/>
    <s v="sim"/>
    <m/>
    <x v="0"/>
  </r>
  <r>
    <s v="43652"/>
    <n v="2019"/>
    <s v="4477"/>
    <s v="HOMICIDIO DOLOSO"/>
    <s v="Tentado"/>
    <x v="41"/>
    <s v="151019 2019 44776 HOMICIDIO DOLOSO Tentado 06/07/19 BENTO GONCALVES"/>
    <s v="CONCEICAO RUA ADELAIDE BASSO PASQUALI SN AO LADO ESCOLA PRIMEIROS PASSOS Fem"/>
    <m/>
    <m/>
    <m/>
    <s v="Fem"/>
    <s v="50 a 54 anos"/>
    <s v="50 a 54 anos Hospitalizado Branca Urbana SIM"/>
    <m/>
    <m/>
    <s v="sim"/>
    <m/>
    <x v="0"/>
  </r>
  <r>
    <s v="43652"/>
    <n v="2019"/>
    <s v="4646"/>
    <s v="FEMINICIDIO ART 121 PAR 2 VI"/>
    <s v="Tentado"/>
    <x v="41"/>
    <s v="100805 2019 46460 FEMINICIDIO ART 121 PAR 2 VI Tentado 06/07/19 PORTO ALEGRE"/>
    <s v="SARANDI RUA DONA ALZIRA 626 MOTEL MEDIEVAL - QUARTO 16 Fem"/>
    <m/>
    <m/>
    <m/>
    <s v="Fem"/>
    <s v="25 a 29 anos"/>
    <s v="25 a 29 anos Hospitalizado Branca Urbana SIM"/>
    <m/>
    <m/>
    <s v="sim"/>
    <m/>
    <x v="0"/>
  </r>
  <r>
    <n v="100425"/>
    <n v="2019"/>
    <n v="5851"/>
    <s v="FEMINICIDIO ART 121 PAR 2 VI"/>
    <s v="Tentado"/>
    <x v="43"/>
    <s v="ALVORADA"/>
    <s v="VL MARIA REGINA"/>
    <s v="RUA   MARCELO GAMA"/>
    <s v="520"/>
    <s v=" "/>
    <s v="Fem"/>
    <s v="40 a 44 anos"/>
    <s v="Hospitalizado"/>
    <s v="Branca"/>
    <s v="Urbana"/>
    <s v="sim"/>
    <m/>
    <x v="0"/>
  </r>
  <r>
    <m/>
    <m/>
    <n v="5863"/>
    <s v="FEMINICIDIO ART 121 PAR 2 VI"/>
    <s v="Tentado"/>
    <x v="43"/>
    <s v="ALVORADA"/>
    <s v="TUPA"/>
    <s v="    ALVORADA RS"/>
    <s v="520"/>
    <s v=" "/>
    <s v="Fem"/>
    <s v="40 a 44 anos"/>
    <s v="Normal"/>
    <s v="Branca"/>
    <s v="Urbana"/>
    <s v="sim"/>
    <m/>
    <x v="0"/>
  </r>
  <r>
    <n v="100450"/>
    <n v="2019"/>
    <n v="5774"/>
    <s v="HOMICIDIO DOLOSO"/>
    <s v="Tentado"/>
    <x v="44"/>
    <s v="GUAIBA"/>
    <s v="CENTRO"/>
    <s v="    GUAIBA RS"/>
    <s v="1483"/>
    <s v=" "/>
    <s v="Fem"/>
    <s v="40 a 44 anos"/>
    <s v="Hospitalizado"/>
    <s v="Branca"/>
    <s v="Urbana"/>
    <s v="sim"/>
    <m/>
    <x v="0"/>
  </r>
  <r>
    <n v="100510"/>
    <n v="2019"/>
    <n v="15187"/>
    <s v="HOMICIDIO DOLOSO"/>
    <s v="Tentado"/>
    <x v="45"/>
    <s v="SAPUCAIA DO SUL"/>
    <s v="NOVA SAPUCAIA"/>
    <s v="    SAPUCAIA DO SUL RS"/>
    <s v=" "/>
    <s v=" "/>
    <s v="Fem"/>
    <s v="45 a 49 anos"/>
    <s v="Hospitalizado"/>
    <s v="Preta"/>
    <s v="Urbana"/>
    <s v="NÃO"/>
    <m/>
    <x v="2"/>
  </r>
  <r>
    <n v="100929"/>
    <n v="2019"/>
    <n v="7766"/>
    <s v="HOMICIDIO DOLOSO"/>
    <s v="Tentado"/>
    <x v="46"/>
    <s v="NOVO HAMBURGO"/>
    <s v="CANUDOS"/>
    <s v="    NOVO HAMBURGO RS"/>
    <s v="1112"/>
    <s v="PROXIMO A ESCADARIA"/>
    <s v="Fem"/>
    <s v="35 a 39 anos"/>
    <s v="Normal"/>
    <s v="Branca"/>
    <s v="Urbana"/>
    <s v="NÃO"/>
    <m/>
    <x v="2"/>
  </r>
  <r>
    <n v="150708"/>
    <n v="2019"/>
    <n v="5580"/>
    <s v="HOMICIDIO DOLOSO"/>
    <s v="Tentado"/>
    <x v="47"/>
    <s v="CRUZ ALTA"/>
    <s v="Santa Bárbara"/>
    <s v="    CRUZ ALTA RS"/>
    <s v="A6"/>
    <s v=" "/>
    <s v="Fem"/>
    <s v="18 a 24 anos"/>
    <s v="Hospitalizado"/>
    <s v="Branca"/>
    <s v="Urbana"/>
    <s v="NÃO"/>
    <m/>
    <x v="2"/>
  </r>
  <r>
    <n v="150910"/>
    <n v="2019"/>
    <n v="44850"/>
    <s v="HOMICIDIO DOLOSO"/>
    <s v="Tentado"/>
    <x v="48"/>
    <s v="RIO GRANDE"/>
    <s v=" "/>
    <s v="    -"/>
    <s v=" "/>
    <s v="R CORONEL SALGADO, PROX PONTE VILA NOVA"/>
    <s v="Fem"/>
    <s v="18 a 24 anos"/>
    <s v="Normal"/>
    <s v="Preta"/>
    <s v="Urbana"/>
    <s v="NÃO"/>
    <m/>
    <x v="2"/>
  </r>
  <r>
    <n v="151040"/>
    <n v="2019"/>
    <n v="1439"/>
    <s v="FEMINICIDIO ART 121 PAR 2 VI"/>
    <s v="Tentado"/>
    <x v="49"/>
    <s v="VERANOPOLIS"/>
    <s v="Medianeira"/>
    <s v="    VERANOPOLIS RS"/>
    <s v="230"/>
    <s v=" "/>
    <s v="Fem"/>
    <s v="35 a 39 anos"/>
    <s v="Ferido"/>
    <s v="Branca"/>
    <s v="Urbana"/>
    <s v="sim"/>
    <m/>
    <x v="0"/>
  </r>
  <r>
    <n v="151406"/>
    <n v="2019"/>
    <n v="2548"/>
    <s v="FEMINICIDIO ART 121 PAR 2 VI"/>
    <s v="Tentado"/>
    <x v="43"/>
    <s v="SANTANA DO LIVRAMENTO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n v="152336"/>
    <n v="2019"/>
    <n v="357"/>
    <s v="HOMICIDIO DOLOSO"/>
    <s v="Tentado"/>
    <x v="50"/>
    <s v="SAO VICENTE DO SUL"/>
    <s v=" "/>
    <s v="    RINCAO DA PALMA"/>
    <s v=" "/>
    <s v="PALMA"/>
    <s v="Fem"/>
    <s v="40 a 44 anos"/>
    <s v="Normal"/>
    <s v="Branca"/>
    <s v="Rural"/>
    <s v="NÃO"/>
    <m/>
    <x v="2"/>
  </r>
  <r>
    <n v="152527"/>
    <n v="2019"/>
    <n v="15504"/>
    <s v="HOMICIDIO DOLOSO"/>
    <s v="Tentado"/>
    <x v="43"/>
    <s v="IMBE"/>
    <s v="CENTRO"/>
    <s v="    IMBE RS"/>
    <s v="406"/>
    <s v=" "/>
    <s v="Fem"/>
    <s v="45 a 49 anos"/>
    <s v="Hospitalizado"/>
    <s v="Branca"/>
    <s v="Urbana"/>
    <s v="NÃO"/>
    <m/>
    <x v="2"/>
  </r>
  <r>
    <n v="152531"/>
    <n v="2019"/>
    <n v="4242"/>
    <s v="HOMICIDIO DOLOSO"/>
    <s v="Tentado"/>
    <x v="48"/>
    <s v="TORRES"/>
    <s v="CENTRO"/>
    <s v="    TORRES RS"/>
    <s v=" "/>
    <s v="EM FRENTE A PADARIA HOREBE"/>
    <s v="Fem"/>
    <s v="30 a 34 anos"/>
    <s v="Normal"/>
    <s v="Branca"/>
    <s v="Urbana"/>
    <s v="NÃO"/>
    <m/>
    <x v="2"/>
  </r>
  <r>
    <n v="152819"/>
    <n v="2019"/>
    <n v="430"/>
    <s v="FEMINICIDIO ART 121 PAR 2 VI"/>
    <s v="Tentado"/>
    <x v="49"/>
    <s v="CATUIPE"/>
    <s v="CENTRO"/>
    <s v="RUA   OSORIO RIBEIRO NARDES"/>
    <s v="-"/>
    <s v="EM FRENTE A PREFEITURA"/>
    <s v="Fem"/>
    <s v="30 a 34 anos"/>
    <s v="Medicado"/>
    <s v="Parda"/>
    <s v="Urbana"/>
    <s v="sim"/>
    <m/>
    <x v="0"/>
  </r>
  <r>
    <n v="152827"/>
    <n v="2019"/>
    <n v="3007"/>
    <s v="HOMICIDIO DOLOSO"/>
    <s v="Tentado"/>
    <x v="51"/>
    <s v="PANAMBI"/>
    <s v="Centro"/>
    <s v="    PANAMBI RS"/>
    <s v="2"/>
    <s v="Praça central"/>
    <s v="Fem"/>
    <s v="25 a 29 anos"/>
    <s v="Hospitalizado"/>
    <s v="Branca"/>
    <s v="Urbana"/>
    <s v="sim"/>
    <m/>
    <x v="0"/>
  </r>
  <r>
    <n v="200720"/>
    <n v="2019"/>
    <n v="4589"/>
    <s v="HOMICIDIO DOLOSO"/>
    <s v="Tentado"/>
    <x v="52"/>
    <s v="PORTO ALEGRE"/>
    <s v="RESTINGA"/>
    <s v="    PORTO ALEGRE RS"/>
    <s v="10"/>
    <s v="BAR BRASIL"/>
    <s v="Fem"/>
    <s v="30 a 34 anos"/>
    <s v="Normal"/>
    <s v="Branca"/>
    <s v="Urbana"/>
    <s v="NÃO"/>
    <m/>
    <x v="2"/>
  </r>
  <r>
    <n v="100450"/>
    <n v="2019"/>
    <n v="5989"/>
    <s v="HOMICIDIO DOLOSO"/>
    <s v="Tentado"/>
    <x v="53"/>
    <s v="GUAIBA"/>
    <s v="BOM FIM"/>
    <s v="    GUAIBA RS"/>
    <s v="65"/>
    <s v=" "/>
    <s v="Fem"/>
    <s v="12 a 17 anos"/>
    <s v="Medicado"/>
    <s v="Parda"/>
    <s v="Urbana"/>
    <s v="sim"/>
    <m/>
    <x v="0"/>
  </r>
  <r>
    <n v="100510"/>
    <n v="2019"/>
    <m/>
    <m/>
    <m/>
    <x v="53"/>
    <s v="GUAIBA"/>
    <s v="BOM FIM"/>
    <s v="    GUAIBA RS"/>
    <s v="65"/>
    <s v=" "/>
    <s v="Fem"/>
    <s v="12 a 17 anos"/>
    <s v="Medicado"/>
    <s v="Parda"/>
    <s v="Urbana"/>
    <s v="NÃO"/>
    <m/>
    <x v="2"/>
  </r>
  <r>
    <m/>
    <m/>
    <n v="15916"/>
    <s v="HOMICIDIO DOLOSO"/>
    <s v="Tentado"/>
    <x v="54"/>
    <s v="CANOAS"/>
    <s v="M VELHO"/>
    <s v="RUA   SANTA RITA DE CASSIA"/>
    <s v="210"/>
    <m/>
    <s v="Fem"/>
    <s v="30 a 34 anos"/>
    <s v="Normal"/>
    <s v="Branca"/>
    <s v="Urbana"/>
    <s v="sim"/>
    <m/>
    <x v="0"/>
  </r>
  <r>
    <m/>
    <m/>
    <n v="15916"/>
    <s v="HOMICIDIO DOLOSO"/>
    <s v="Tentado"/>
    <x v="54"/>
    <s v="CANOAS"/>
    <s v="M VELHO"/>
    <s v="RUA   SANTA RITA DE CASSIA"/>
    <s v="210"/>
    <s v=" "/>
    <s v="Fem"/>
    <s v="25 a 29 anos"/>
    <s v="Normal"/>
    <s v="Branca"/>
    <s v="Urbana"/>
    <s v="sim"/>
    <m/>
    <x v="0"/>
  </r>
  <r>
    <m/>
    <m/>
    <m/>
    <m/>
    <m/>
    <x v="54"/>
    <s v="CANOAS"/>
    <s v="M VELHO"/>
    <s v="RUA   SANTA RITA DE CASSIA"/>
    <s v="210"/>
    <s v=" "/>
    <s v="Fem"/>
    <s v="35 a 39 anos"/>
    <s v="Normal"/>
    <s v="Branca"/>
    <s v="Urbana"/>
    <s v="sim"/>
    <m/>
    <x v="0"/>
  </r>
  <r>
    <m/>
    <m/>
    <m/>
    <m/>
    <m/>
    <x v="54"/>
    <s v="CANOAS"/>
    <s v="M VELHO"/>
    <s v="RUA   SANTA RITA DE CASSIA"/>
    <s v="210"/>
    <s v=" "/>
    <s v="Fem"/>
    <s v="50 a 54 anos"/>
    <s v="Normal"/>
    <s v="Branca"/>
    <s v="Urbana"/>
    <s v="sim"/>
    <m/>
    <x v="0"/>
  </r>
  <r>
    <n v="100917"/>
    <n v="2019"/>
    <n v="10049"/>
    <s v="FEMINICIDIO ART 121 PAR 2 VI"/>
    <s v="Tentado"/>
    <x v="55"/>
    <s v="SAO LEOPOLDO"/>
    <s v="SÃO GERALDO"/>
    <s v="    SAO LEOPOLDO RS"/>
    <s v="87"/>
    <s v="ASILO SONO TRANQUILO"/>
    <s v="Fem"/>
    <s v="18 a 24 anos"/>
    <s v="Ferido"/>
    <s v="Branca"/>
    <s v="Urbana"/>
    <s v="sim"/>
    <m/>
    <x v="0"/>
  </r>
  <r>
    <m/>
    <m/>
    <m/>
    <m/>
    <m/>
    <x v="55"/>
    <s v="SAO LEOPOLDO"/>
    <s v="SÃO GERALDO"/>
    <s v="    SAO LEOPOLDO RS"/>
    <s v="87"/>
    <s v="ASILO SONO TRANQUILO"/>
    <s v="Fem"/>
    <s v="45 a 49 anos"/>
    <s v="Medicado"/>
    <s v="Branca"/>
    <s v="Urbana"/>
    <s v="sim"/>
    <m/>
    <x v="0"/>
  </r>
  <r>
    <n v="100928"/>
    <n v="2019"/>
    <n v="1139"/>
    <s v="FEMINICIDIO ART 121 PAR 2 VI"/>
    <s v="Tentado"/>
    <x v="56"/>
    <s v="NOVO HAMBURGO"/>
    <s v="CANUDOS"/>
    <s v="    NOVO HAMBURGO RS"/>
    <s v="4931"/>
    <s v=" "/>
    <s v="Fem"/>
    <s v="40 a 44 anos"/>
    <s v="Normal"/>
    <s v="Branca"/>
    <s v="Urbana"/>
    <s v="sim"/>
    <m/>
    <x v="0"/>
  </r>
  <r>
    <n v="100929"/>
    <n v="2019"/>
    <n v="8829"/>
    <s v="HOMICIDIO DOLOSO"/>
    <s v="Tentado"/>
    <x v="57"/>
    <s v="ARARICA"/>
    <s v="CAMPO DA BRAZINA"/>
    <s v="    ARARICA RS"/>
    <s v="127"/>
    <s v=" "/>
    <s v="Fem"/>
    <s v="40 a 44 anos"/>
    <s v="Hospitalizado"/>
    <s v="Branca"/>
    <s v="Urbana"/>
    <s v="sim"/>
    <m/>
    <x v="0"/>
  </r>
  <r>
    <n v="150708"/>
    <n v="2019"/>
    <m/>
    <m/>
    <m/>
    <x v="57"/>
    <s v="ARARICA"/>
    <m/>
    <m/>
    <m/>
    <s v=" "/>
    <s v="Fem"/>
    <s v="40 a 44 anos"/>
    <s v="Hospitalizado"/>
    <s v="Branca"/>
    <s v="Urbana"/>
    <s v="NÃO"/>
    <m/>
    <x v="2"/>
  </r>
  <r>
    <m/>
    <m/>
    <n v="5963"/>
    <s v="HOMICIDIO DOLOSO"/>
    <s v="Tentado"/>
    <x v="53"/>
    <s v="CRUZ ALTA"/>
    <s v="SAO FRANCISCO"/>
    <s v="    CRUZ ALTA RS"/>
    <s v="131"/>
    <s v=" "/>
    <s v="Fem"/>
    <s v="18 a 24 anos"/>
    <s v="Normal"/>
    <s v="Branca"/>
    <s v="Urbana"/>
    <s v="NÃO"/>
    <m/>
    <x v="2"/>
  </r>
  <r>
    <n v="150808"/>
    <n v="2019"/>
    <n v="10081"/>
    <s v="HOMICIDIO DOLOSO"/>
    <s v="Tentado"/>
    <x v="53"/>
    <s v="PASSO FUNDO"/>
    <s v="OPERARIA"/>
    <s v="RUA CEL HORACIO BASTOS"/>
    <s v="230"/>
    <s v=" "/>
    <s v="Fem"/>
    <s v="55 a 59 anos"/>
    <s v="Hospitalizado"/>
    <s v="Branca"/>
    <s v="Urbana"/>
    <s v="NÃO"/>
    <m/>
    <x v="2"/>
  </r>
  <r>
    <m/>
    <m/>
    <n v="10436"/>
    <s v="HOMICIDIO DOLOSO"/>
    <s v="Tentado"/>
    <x v="54"/>
    <s v="PASSO FUNDO"/>
    <s v="VL PETROPOLIS"/>
    <s v="AV   BRASIL LESTE"/>
    <s v="1078"/>
    <s v="MERCADO COMPRE BEM"/>
    <s v="Fem"/>
    <s v="18 a 24 anos"/>
    <s v="Hospitalizado"/>
    <s v="Branca"/>
    <s v="Urbana"/>
    <s v="sim"/>
    <m/>
    <x v="0"/>
  </r>
  <r>
    <n v="151102"/>
    <n v="2019"/>
    <n v="535"/>
    <s v="HOMICIDIO DOLOSO"/>
    <s v="Tentado"/>
    <x v="54"/>
    <s v="CANDIOTA"/>
    <s v="Dario Lassance"/>
    <s v="    CANDIOTA RS"/>
    <s v=" "/>
    <s v=" "/>
    <s v="Fem"/>
    <s v="12 a 17 anos"/>
    <s v="Ferido"/>
    <s v="Branca"/>
    <s v="Urbana"/>
    <s v="sim"/>
    <m/>
    <x v="0"/>
  </r>
  <r>
    <n v="151105"/>
    <n v="2019"/>
    <n v="6489"/>
    <s v="HOMICIDIO DOLOSO"/>
    <s v="Tentado"/>
    <x v="53"/>
    <s v="BAGE"/>
    <s v="CENTRO"/>
    <s v="AV   LIBIO VINHAS"/>
    <s v="S/N"/>
    <s v="BAILAO DO BAGE"/>
    <s v="Fem"/>
    <s v="18 a 24 anos"/>
    <s v="Hospitalizado"/>
    <s v="Branca"/>
    <s v="Urbana"/>
    <s v="NÃO"/>
    <m/>
    <x v="2"/>
  </r>
  <r>
    <n v="151406"/>
    <n v="2019"/>
    <n v="2548"/>
    <s v="FEMINICIDIO ART 121 PAR 2 VI"/>
    <s v="Tentado"/>
    <x v="43"/>
    <s v="SANTANA DO LIVRAMENTO"/>
    <s v="CENTRO"/>
    <s v="    SANTANA DO LIVRAMENTO RS"/>
    <s v="761"/>
    <s v="em frente ao Taberna"/>
    <s v="Fem"/>
    <s v="30 a 34 anos"/>
    <s v="Hospitalizado"/>
    <s v="Branca"/>
    <s v="Urbana"/>
    <s v="sim"/>
    <m/>
    <x v="0"/>
  </r>
  <r>
    <n v="151902"/>
    <n v="2019"/>
    <n v="1814"/>
    <s v="FEMINICIDIO ART 121 PAR 2 VI"/>
    <s v="Tentado"/>
    <x v="52"/>
    <s v="CHARQUEADAS"/>
    <s v="COMPLEXO PENIT."/>
    <s v="ROD   RS 401"/>
    <s v="-"/>
    <s v="PMEC"/>
    <s v="Fem"/>
    <s v="30 a 34 anos"/>
    <s v="Normal"/>
    <s v="Branca"/>
    <s v="Urbana"/>
    <s v="sim"/>
    <m/>
    <x v="0"/>
  </r>
  <r>
    <n v="152131"/>
    <n v="2019"/>
    <n v="1569"/>
    <s v="FEMINICIDIO ART 121 PAR 2 VI"/>
    <s v="Tentado"/>
    <x v="53"/>
    <s v="ESTRELA"/>
    <s v="CENTRO"/>
    <s v="RUA   PINHEIRO MACHADO"/>
    <s v="468"/>
    <s v="MORRO DO POLAR"/>
    <s v="Fem"/>
    <s v="50 a 54 anos"/>
    <s v="Normal"/>
    <s v="Branca"/>
    <s v="Urbana"/>
    <s v="sim"/>
    <m/>
    <x v="0"/>
  </r>
  <r>
    <n v="152610"/>
    <n v="2019"/>
    <n v="4437"/>
    <s v="HOMICIDIO DOLOSO"/>
    <s v="Tentado"/>
    <x v="58"/>
    <s v="SOLEDADE"/>
    <s v="Fontes"/>
    <s v="    SOLEDADE RS"/>
    <s v="465"/>
    <s v=" "/>
    <s v="Fem"/>
    <s v="30 a 34 anos"/>
    <s v="Normal"/>
    <s v="Branca"/>
    <s v="Urbana"/>
    <s v="NÃO"/>
    <m/>
    <x v="2"/>
  </r>
  <r>
    <n v="153005"/>
    <n v="2019"/>
    <n v="5200"/>
    <s v="HOMICIDIO DOLOSO"/>
    <s v="Tentado"/>
    <x v="53"/>
    <s v="CARAZINHO"/>
    <s v=" "/>
    <s v="    CARAZINHO RS"/>
    <s v="404"/>
    <s v="associação da nestle"/>
    <s v="Fem"/>
    <s v="18 a 24 anos"/>
    <s v="Normal"/>
    <s v="Branca"/>
    <s v="Urbana"/>
    <s v="NÃO"/>
    <m/>
    <x v="2"/>
  </r>
  <r>
    <n v="153023"/>
    <n v="2019"/>
    <n v="1162"/>
    <s v="HOMICIDIO DOLOSO"/>
    <s v="Tentado"/>
    <x v="53"/>
    <s v="CRUZ ALTA"/>
    <s v="São Francisco"/>
    <s v="    CRUZ ALTA RS"/>
    <s v="131"/>
    <s v=" "/>
    <s v="Fem"/>
    <s v="30 a 34 anos"/>
    <s v="Normal"/>
    <s v="Branca"/>
    <s v="Urbana"/>
    <s v="sim"/>
    <m/>
    <x v="0"/>
  </r>
  <r>
    <m/>
    <m/>
    <m/>
    <m/>
    <m/>
    <x v="53"/>
    <s v="CRUZ ALTA"/>
    <s v="São Francisco"/>
    <s v="    CRUZ ALTA RS"/>
    <s v="131"/>
    <s v=" "/>
    <s v="Fem"/>
    <s v="50 a 54 anos"/>
    <s v="Normal"/>
    <s v="Branca"/>
    <s v="Urbana"/>
    <s v="sim"/>
    <m/>
    <x v="0"/>
  </r>
  <r>
    <n v="153107"/>
    <n v="2019"/>
    <n v="4528"/>
    <s v="HOMICIDIO DOLOSO"/>
    <s v="Tentado"/>
    <x v="55"/>
    <s v="CAMAQUA"/>
    <s v="centro"/>
    <s v="    CAMAQUA RS"/>
    <s v="50"/>
    <s v="Bar Corujão"/>
    <s v="Fem"/>
    <s v="12 a 17 anos"/>
    <s v="Hospitalizado"/>
    <s v="Branca"/>
    <s v="Urbana"/>
    <s v="NÃO"/>
    <m/>
    <x v="2"/>
  </r>
  <r>
    <n v="200720"/>
    <n v="2019"/>
    <m/>
    <m/>
    <m/>
    <x v="55"/>
    <s v="CAMAQUA"/>
    <s v="centro"/>
    <s v="    CAMAQUA RS"/>
    <s v="50"/>
    <s v="Bar Corujão"/>
    <s v="Fem"/>
    <s v="12 a 17 anos"/>
    <s v="Hospitalizado"/>
    <s v="Branca"/>
    <s v="Urbana"/>
    <s v="NÃO"/>
    <m/>
    <x v="2"/>
  </r>
  <r>
    <m/>
    <m/>
    <n v="4750"/>
    <s v="HOMICIDIO DOLOSO"/>
    <s v="Tentado"/>
    <x v="57"/>
    <s v="PORTO ALEGRE"/>
    <s v="ARQUIPELAGO"/>
    <s v="    PORTO ALEGRE RS"/>
    <s v="1430"/>
    <s v=" "/>
    <s v="Fem"/>
    <s v="30 a 34 anos"/>
    <s v="Normal"/>
    <s v="Branca"/>
    <s v="Urbana"/>
    <s v="NÃO"/>
    <m/>
    <x v="2"/>
  </r>
  <r>
    <n v="100318"/>
    <n v="2019"/>
    <n v="6308"/>
    <s v="HOMICIDIO DOLOSO"/>
    <s v="Tentado"/>
    <x v="59"/>
    <s v="CANOAS"/>
    <s v="RIO BRANCO"/>
    <s v="    CANOAS RS"/>
    <s v="1496"/>
    <s v=" "/>
    <s v="Fem"/>
    <s v="50 a 54 anos"/>
    <s v="Normal"/>
    <s v="Branca"/>
    <s v="Urbana"/>
    <s v="sim"/>
    <m/>
    <x v="0"/>
  </r>
  <r>
    <n v="100320"/>
    <n v="2019"/>
    <n v="3666"/>
    <s v="HOMICIDIO DOLOSO"/>
    <s v="Tentado"/>
    <x v="60"/>
    <s v="PORTO ALEGRE"/>
    <s v="CAVALHADA"/>
    <s v="RUA   ESPERANCA"/>
    <s v=" "/>
    <s v="VILA PEDREIRA - CRISTAL"/>
    <s v="Fem"/>
    <s v="30 a 34 anos"/>
    <s v="Medicado"/>
    <s v="Branca"/>
    <s v="Urbana"/>
    <s v="sim"/>
    <m/>
    <x v="0"/>
  </r>
  <r>
    <n v="100330"/>
    <n v="2019"/>
    <n v="4696"/>
    <s v="HOMICIDIO DOLOSO"/>
    <s v="Tentado"/>
    <x v="61"/>
    <s v="PORTO ALEGRE"/>
    <s v=" "/>
    <s v="    -"/>
    <s v=" "/>
    <s v="BAILE PLANETA TUCA - CAMPO DA TUCA"/>
    <s v="Fem"/>
    <s v="18 a 24 anos"/>
    <s v="Medicado"/>
    <s v="Preta"/>
    <s v="Urbana"/>
    <s v="sim"/>
    <m/>
    <x v="0"/>
  </r>
  <r>
    <n v="100464"/>
    <n v="2019"/>
    <n v="5094"/>
    <s v="FEMINICIDIO ART 121 PAR 2 VI"/>
    <s v="Tentado"/>
    <x v="62"/>
    <s v="VIAMAO"/>
    <s v="JD SCHONWALD"/>
    <s v="RUA   VINICIUS DE MORAES"/>
    <s v="29"/>
    <s v=" "/>
    <s v="Fem"/>
    <s v="25 a 29 anos"/>
    <s v="Normal"/>
    <s v="Branca"/>
    <s v="Urbana"/>
    <s v="sim"/>
    <m/>
    <x v="0"/>
  </r>
  <r>
    <n v="100805"/>
    <n v="2019"/>
    <n v="44458"/>
    <s v="FEMINICIDIO ART 121 PAR 2 VI"/>
    <s v="Tentado"/>
    <x v="63"/>
    <s v="PORTO ALEGRE"/>
    <s v="MARIO QUINTANA"/>
    <s v="    PORTO ALEGRE RS"/>
    <s v=" "/>
    <s v=" "/>
    <s v="Fem"/>
    <s v="18 a 24 anos"/>
    <s v="Hospitalizado"/>
    <s v="Branca"/>
    <s v="Urbana"/>
    <s v="sim"/>
    <m/>
    <x v="0"/>
  </r>
  <r>
    <n v="100929"/>
    <n v="2019"/>
    <n v="6505"/>
    <s v="FEMINICIDIO ART 121 PAR 2 VI"/>
    <s v="Tentado"/>
    <x v="60"/>
    <s v="SANTA MARIA DO HERVAL"/>
    <s v="Padre Eterno Ilges"/>
    <s v="    SANTA MARIA DO HERVAL RS"/>
    <s v=" "/>
    <s v="Frente Atelier Antenor Dapper"/>
    <s v="Fem"/>
    <s v="40 a 44 anos"/>
    <s v="Medicado"/>
    <s v="Branca"/>
    <s v="Rural"/>
    <s v="sim"/>
    <m/>
    <x v="0"/>
  </r>
  <r>
    <n v="100934"/>
    <n v="2019"/>
    <n v="2383"/>
    <s v="HOMICIDIO DOLOSO"/>
    <s v="Tentado"/>
    <x v="64"/>
    <s v="ESTANCIA VELHA"/>
    <s v="Floresta"/>
    <s v="    ESTANCIA VELHA RS"/>
    <s v="1217"/>
    <s v="proximo ao valão"/>
    <s v="Fem"/>
    <s v="55 a 59 anos"/>
    <s v="Medicado"/>
    <s v="Branca"/>
    <s v="Urbana"/>
    <s v="NÃO"/>
    <m/>
    <x v="2"/>
  </r>
  <r>
    <n v="150402"/>
    <n v="2019"/>
    <n v="2215"/>
    <s v="HOMICIDIO DOLOSO"/>
    <s v="Tentado"/>
    <x v="61"/>
    <s v="ROLANTE"/>
    <s v="Areia"/>
    <s v="    ROLANTE RS"/>
    <s v="218"/>
    <s v=" "/>
    <s v="Fem"/>
    <s v="25 a 29 anos"/>
    <s v="Hospitalizado"/>
    <s v="Branca"/>
    <s v="Urbana"/>
    <s v="NÃO"/>
    <m/>
    <x v="2"/>
  </r>
  <r>
    <m/>
    <m/>
    <n v="2328"/>
    <s v="HOMICIDIO DOLOSO"/>
    <s v="Tentado"/>
    <x v="59"/>
    <s v="SAO FRANCISCO DE PAULA"/>
    <s v=" "/>
    <s v="    SAO FRANCISCO DE PAULA RS"/>
    <s v=" "/>
    <s v="Mercado Dia"/>
    <s v="Fem"/>
    <s v="18 a 24 anos"/>
    <s v="Normal"/>
    <s v="Branca"/>
    <s v="Urbana"/>
    <s v="NÃO"/>
    <m/>
    <x v="2"/>
  </r>
  <r>
    <n v="150625"/>
    <n v="2019"/>
    <n v="5845"/>
    <s v="HOMICIDIO DOLOSO"/>
    <s v="Tentado"/>
    <x v="65"/>
    <s v="URUGUAIANA"/>
    <s v="SALVADOR FARACO"/>
    <s v="    URUGUAIANA RS"/>
    <s v="01"/>
    <s v="SALVADOR FARACO"/>
    <s v="Fem"/>
    <s v="25 a 29 anos"/>
    <s v="Hospitalizado"/>
    <s v="Branca"/>
    <s v="Urbana"/>
    <s v="NÃO"/>
    <m/>
    <x v="2"/>
  </r>
  <r>
    <n v="151019"/>
    <n v="2019"/>
    <n v="43414"/>
    <s v="FEMINICIDIO ART 121 PAR 2 VI"/>
    <s v="Tentado"/>
    <x v="62"/>
    <s v="BENTO GONCALVES"/>
    <s v="CONCEICAO"/>
    <s v="RUA   LUIZ TOMEDI"/>
    <s v="663"/>
    <s v=" "/>
    <s v="Fem"/>
    <s v="25 a 29 anos"/>
    <s v="Ferido"/>
    <s v="Branca"/>
    <s v="Urbana"/>
    <s v="sim"/>
    <m/>
    <x v="0"/>
  </r>
  <r>
    <n v="151524"/>
    <n v="2019"/>
    <n v="703"/>
    <s v="FEMINICIDIO ART 121 PAR 2 VI"/>
    <s v="Tentado"/>
    <x v="66"/>
    <s v="GIRUA"/>
    <s v="Centro"/>
    <s v="    GIRUA RS"/>
    <s v="301"/>
    <s v=" "/>
    <s v="Fem"/>
    <s v="45 a 49 anos"/>
    <s v="Hospitalizado"/>
    <s v="Branca"/>
    <s v="Urbana"/>
    <s v="sim"/>
    <m/>
    <x v="0"/>
  </r>
  <r>
    <n v="151807"/>
    <n v="2019"/>
    <n v="6157"/>
    <s v="HOMICIDIO DOLOSO"/>
    <s v="Tentado"/>
    <x v="67"/>
    <s v="SANTA CRUZ DO SUL"/>
    <s v="MENINO DEUS"/>
    <s v="    SANTA CRUZ DO SUL RS"/>
    <s v="18"/>
    <s v="BAR"/>
    <s v="Fem"/>
    <s v="12 a 17 anos"/>
    <s v="Hospitalizado"/>
    <s v="Branca"/>
    <s v="Urbana"/>
    <s v="sim"/>
    <m/>
    <x v="0"/>
  </r>
  <r>
    <n v="152010"/>
    <n v="2019"/>
    <n v="10070"/>
    <s v="HOMICIDIO DOLOSO"/>
    <s v="Tentado"/>
    <x v="60"/>
    <s v="CAPAO DO LEAO"/>
    <s v="jardim américa"/>
    <s v="    CAPAO DO LEAO RS"/>
    <s v="236"/>
    <s v=" "/>
    <s v="Fem"/>
    <s v="25 a 29 anos"/>
    <s v="Normal"/>
    <s v="Branca"/>
    <s v="Suburbana"/>
    <s v="sim"/>
    <m/>
    <x v="0"/>
  </r>
  <r>
    <n v="152104"/>
    <n v="2019"/>
    <n v="3975"/>
    <s v="HOMICIDIO DOLOSO"/>
    <s v="Tentado"/>
    <x v="68"/>
    <s v="TAQUARI"/>
    <s v="SAO JOSE"/>
    <s v="    TAQUARI RS"/>
    <s v=" "/>
    <s v="RUA A CAIXA DAGUA. VILA SAO JOSE"/>
    <s v="Fem"/>
    <s v="40 a 44 anos"/>
    <s v="Hospitalizado"/>
    <s v="Preta"/>
    <s v="Urbana"/>
    <s v="NÃO"/>
    <m/>
    <x v="2"/>
  </r>
  <r>
    <m/>
    <m/>
    <n v="4068"/>
    <s v="FEMINICIDIO ART 121 PAR 2 VI"/>
    <s v="Tentado"/>
    <x v="69"/>
    <s v="TAQUARI"/>
    <s v="RINCAO SAO JOSE"/>
    <s v="    TAQUARI RS"/>
    <s v="SN"/>
    <s v=" "/>
    <s v="Fem"/>
    <s v="18 a 24 anos"/>
    <s v="Ferido"/>
    <s v="Branca"/>
    <s v="Urbana"/>
    <s v="sim"/>
    <m/>
    <x v="0"/>
  </r>
  <r>
    <n v="152521"/>
    <n v="2019"/>
    <n v="1612"/>
    <s v="HOMICIDIO DOLOSO"/>
    <s v="Tentado"/>
    <x v="66"/>
    <s v="SANTO ANTONIO DA PATRULHA"/>
    <s v=" "/>
    <s v="    SANTO ANTONIO DA PATRULHA RS"/>
    <s v="42"/>
    <s v=" "/>
    <s v="Fem"/>
    <s v="a partir de 60 anos"/>
    <s v="Normal"/>
    <s v="Branca"/>
    <s v="Urbana"/>
    <s v="NÃO"/>
    <m/>
    <x v="2"/>
  </r>
  <r>
    <n v="153017"/>
    <n v="2019"/>
    <n v="423"/>
    <s v="FEMINICIDIO ART 121 PAR 2 VI"/>
    <s v="Tentado"/>
    <x v="65"/>
    <s v="CONSTANTINA"/>
    <s v="SÃO ROQUE"/>
    <s v="    CONSTANTINA RS"/>
    <s v="2395"/>
    <s v="TREME TREME"/>
    <s v="Fem"/>
    <s v="45 a 49 anos"/>
    <s v="Normal"/>
    <s v="Preta"/>
    <s v="Urbana"/>
    <s v="sim"/>
    <m/>
    <x v="0"/>
  </r>
  <r>
    <n v="153115"/>
    <n v="2019"/>
    <n v="575"/>
    <s v="HOMICIDIO DOLOSO"/>
    <s v="Tentado"/>
    <x v="70"/>
    <s v="SERTAO SANTANA"/>
    <s v="VILA PEDRO"/>
    <s v="    SERTAO SANTANA RS"/>
    <s v=" "/>
    <s v="500M OFICINA DO SUJINHO"/>
    <s v="Fem"/>
    <s v="45 a 49 anos"/>
    <s v="Hospitalizado"/>
    <s v="Branca"/>
    <s v="Rural"/>
    <s v="sim"/>
    <m/>
    <x v="0"/>
  </r>
  <r>
    <n v="153316"/>
    <n v="2019"/>
    <n v="2743"/>
    <s v="FEMINICIDIO ART 121 PAR 2 VI"/>
    <s v="Tentado"/>
    <x v="62"/>
    <s v="BROCHIER"/>
    <s v=" "/>
    <s v="    BROCHIER RS"/>
    <s v="SN"/>
    <s v="SALAO DE FESTA DA MACEGA"/>
    <s v="Fem"/>
    <s v="30 a 34 anos"/>
    <s v="Hospitalizado"/>
    <s v="Branca"/>
    <s v="Rural"/>
    <s v="sim"/>
    <m/>
    <x v="0"/>
  </r>
  <r>
    <n v="200720"/>
    <n v="2019"/>
    <n v="3151"/>
    <s v="FEMINICIDIO ART 121 PAR 2 VI"/>
    <s v="Tentado"/>
    <x v="71"/>
    <s v="PORTO ALEGRE"/>
    <s v="ANCHIETA"/>
    <s v="    PORTO ALEGRE RS"/>
    <s v="222"/>
    <s v=" "/>
    <s v="Fem"/>
    <s v="40 a 44 anos"/>
    <s v="Hospitalizado"/>
    <s v="Branca"/>
    <s v="Urbana"/>
    <s v="sim"/>
    <m/>
    <x v="0"/>
  </r>
  <r>
    <m/>
    <m/>
    <n v="3722"/>
    <s v="HOMICIDIO DOLOSO"/>
    <s v="Tentado"/>
    <x v="59"/>
    <s v="PORTO ALEGRE"/>
    <s v="SARANDI"/>
    <s v="    PORTO ALEGRE RS"/>
    <s v="645"/>
    <s v="VILA NAZARÉ"/>
    <s v="Fem"/>
    <s v="12 a 17 anos"/>
    <s v="Hospitalizado"/>
    <s v="Preta"/>
    <s v="Urbana"/>
    <s v="sim"/>
    <m/>
    <x v="0"/>
  </r>
  <r>
    <n v="100311"/>
    <n v="2019"/>
    <n v="4170"/>
    <s v="FEMINICIDIO ART 121 PAR 2 VI"/>
    <s v="Tentado"/>
    <x v="62"/>
    <s v="PORTO ALEGRE"/>
    <s v="B NOVO - LAMI"/>
    <s v="AV   LAMI"/>
    <s v="7000"/>
    <s v=" "/>
    <s v="Fem"/>
    <s v="18 a 24 anos"/>
    <s v="Hospitalizado"/>
    <s v="Mulata"/>
    <s v="Urbana"/>
    <s v="sim"/>
    <m/>
    <x v="0"/>
  </r>
  <r>
    <n v="100316"/>
    <n v="2019"/>
    <n v="4605"/>
    <s v="FEMINICIDIO ART 121 PAR 2 VI"/>
    <s v="Tentado"/>
    <x v="60"/>
    <s v="PORTO ALEGRE"/>
    <s v="RESTINGA"/>
    <s v="    PORTO ALEGRE RS"/>
    <s v="721"/>
    <s v="RESTINGA NOVA"/>
    <s v="Fem"/>
    <s v="12 a 17 anos"/>
    <s v="Normal"/>
    <s v="Parda"/>
    <s v="Urbana"/>
    <s v="sim"/>
    <m/>
    <x v="0"/>
  </r>
  <r>
    <n v="100318"/>
    <n v="2019"/>
    <n v="6308"/>
    <s v="HOMICIDIO DOLOSO"/>
    <s v="Tentado"/>
    <x v="59"/>
    <s v="CANOAS"/>
    <s v="RIO BRANCO"/>
    <s v="    CANOAS RS"/>
    <s v="1496"/>
    <s v=" "/>
    <s v="Fem"/>
    <s v="50 a 54 anos"/>
    <s v="Normal"/>
    <s v="Branca"/>
    <s v="Urbana"/>
    <s v="sim"/>
    <m/>
    <x v="0"/>
  </r>
  <r>
    <n v="100320"/>
    <n v="2019"/>
    <n v="3666"/>
    <s v="FEMINICIDIO ART 121 PAR 2 VI"/>
    <s v="Tentado"/>
    <x v="60"/>
    <s v="PORTO ALEGRE"/>
    <s v="CAVALHADA"/>
    <s v="RUA   ESPERANCA"/>
    <s v=" "/>
    <s v="VILA PEDREIRA - CRISTAL"/>
    <s v="Fem"/>
    <s v="30 a 34 anos"/>
    <s v="Medicado"/>
    <s v="Branca"/>
    <s v="Urbana"/>
    <s v="NÃO"/>
    <m/>
    <x v="2"/>
  </r>
  <r>
    <n v="100330"/>
    <n v="2019"/>
    <n v="4696"/>
    <s v="HOMICIDIO DOLOSO"/>
    <s v="Tentado"/>
    <x v="61"/>
    <s v="PORTO ALEGRE"/>
    <s v=" "/>
    <s v="    -"/>
    <s v=" "/>
    <s v="BAILE PLANETA TUCA - CAMPO DA TUCA"/>
    <s v="Fem"/>
    <s v="18 a 24 anos"/>
    <s v="Medicado"/>
    <s v="Preta"/>
    <s v="Urbana"/>
    <s v="NÃO"/>
    <m/>
    <x v="2"/>
  </r>
  <r>
    <m/>
    <m/>
    <n v="4921"/>
    <s v="FEMINICIDIO ART 121 PAR 2 VI"/>
    <s v="Tentado"/>
    <x v="72"/>
    <s v="PORTO ALEGRE"/>
    <s v=" "/>
    <s v="    -"/>
    <s v=" "/>
    <s v="MESSENGER DO FACEBOOK"/>
    <s v="Fem"/>
    <s v="18 a 24 anos"/>
    <s v="Normal"/>
    <s v="Mulata"/>
    <s v="Urbana"/>
    <s v="NÃO"/>
    <m/>
    <x v="2"/>
  </r>
  <r>
    <n v="100464"/>
    <n v="2019"/>
    <n v="5094"/>
    <s v="FEMINICIDIO ART 121 PAR 2 VI"/>
    <s v="Tentado"/>
    <x v="62"/>
    <s v="VIAMAO"/>
    <s v="JD SCHONWALD"/>
    <s v="RUA   VINICIUS DE MORAES"/>
    <s v="29"/>
    <s v=" "/>
    <s v="Fem"/>
    <s v="25 a 29 anos"/>
    <s v="Normal"/>
    <s v="Branca"/>
    <s v="Urbana"/>
    <s v="sim"/>
    <m/>
    <x v="0"/>
  </r>
  <r>
    <n v="100805"/>
    <n v="2019"/>
    <n v="44458"/>
    <s v="FEMINICIDIO ART 121 PAR 2 VI"/>
    <s v="Tentado"/>
    <x v="63"/>
    <s v="PORTO ALEGRE"/>
    <s v="MARIO QUINTANA"/>
    <s v="    PORTO ALEGRE RS"/>
    <s v=" "/>
    <s v=" "/>
    <s v="Fem"/>
    <s v="18 a 24 anos"/>
    <s v="Hospitalizado"/>
    <s v="Branca"/>
    <s v="Urbana"/>
    <s v="NÃO"/>
    <m/>
    <x v="2"/>
  </r>
  <r>
    <n v="100929"/>
    <n v="2019"/>
    <n v="6505"/>
    <s v="FEMINICIDIO ART 121 PAR 2 VI"/>
    <s v="Tentado"/>
    <x v="60"/>
    <s v="SANTA MARIA DO HERVAL"/>
    <s v="Padre Eterno Ilges"/>
    <s v="    SANTA MARIA DO HERVAL RS"/>
    <s v=" "/>
    <s v="Frente Atelier Antenor Dapper"/>
    <s v="Fem"/>
    <s v="40 a 44 anos"/>
    <s v="Medicado"/>
    <s v="Branca"/>
    <s v="Rural"/>
    <s v="NÃO"/>
    <m/>
    <x v="2"/>
  </r>
  <r>
    <n v="100934"/>
    <n v="2019"/>
    <n v="2383"/>
    <s v="HOMICIDIO DOLOSO"/>
    <s v="Tentado"/>
    <x v="64"/>
    <s v="ESTANCIA VELHA"/>
    <s v="Floresta"/>
    <s v="    ESTANCIA VELHA RS"/>
    <s v="1217"/>
    <s v="proximo ao valão"/>
    <s v="Fem"/>
    <s v="55 a 59 anos"/>
    <s v="Medicado"/>
    <s v="Branca"/>
    <s v="Urbana"/>
    <s v="NÃO"/>
    <m/>
    <x v="2"/>
  </r>
  <r>
    <n v="150402"/>
    <n v="2019"/>
    <n v="2215"/>
    <s v="HOMICIDIO DOLOSO"/>
    <s v="Tentado"/>
    <x v="61"/>
    <s v="ROLANTE"/>
    <s v="Areia"/>
    <s v="    ROLANTE RS"/>
    <s v="218"/>
    <s v=" "/>
    <s v="Fem"/>
    <s v="25 a 29 anos"/>
    <s v="Hospitalizado"/>
    <s v="Branca"/>
    <s v="Urbana"/>
    <s v="NÃO"/>
    <m/>
    <x v="2"/>
  </r>
  <r>
    <m/>
    <m/>
    <n v="2328"/>
    <s v="HOMICIDIO DOLOSO"/>
    <s v="Tentado"/>
    <x v="59"/>
    <s v="SAO FRANCISCO DE PAULA"/>
    <s v=" "/>
    <s v="    SAO FRANCISCO DE PAULA RS"/>
    <s v=" "/>
    <s v="Mercado Dia"/>
    <s v="Fem"/>
    <s v="18 a 24 anos"/>
    <s v="Normal"/>
    <s v="Branca"/>
    <s v="Urbana"/>
    <s v="NÃO"/>
    <m/>
    <x v="2"/>
  </r>
  <r>
    <n v="150428"/>
    <n v="2019"/>
    <n v="1829"/>
    <s v="HOMICIDIO DOLOSO"/>
    <s v="Tentado"/>
    <x v="73"/>
    <s v="PAROBE"/>
    <s v="COLINA DO LEAO"/>
    <s v="    PAROBE RS"/>
    <s v="55"/>
    <s v=" "/>
    <s v="Fem"/>
    <s v="a partir de 60 anos"/>
    <s v="Hospitalizado"/>
    <s v="Branca"/>
    <s v="Urbana"/>
    <s v="sim"/>
    <m/>
    <x v="0"/>
  </r>
  <r>
    <n v="150507"/>
    <n v="2019"/>
    <n v="9852"/>
    <s v="HOMICIDIO DOLOSO"/>
    <s v="Tentado"/>
    <x v="74"/>
    <s v="SANTA MARIA"/>
    <s v="PATRONATO"/>
    <s v="    SANTA MARIA RS"/>
    <s v="391"/>
    <s v="big"/>
    <s v="Fem"/>
    <s v="18 a 24 anos"/>
    <s v="Ferido"/>
    <s v="Branca"/>
    <s v="Urbana"/>
    <s v="sim"/>
    <m/>
    <x v="0"/>
  </r>
  <r>
    <n v="150608"/>
    <n v="2019"/>
    <n v="4820"/>
    <s v="HOMICIDIO DOLOSO"/>
    <s v="Tentado"/>
    <x v="73"/>
    <s v="ALEGRETE"/>
    <s v="IBIRAPUITA"/>
    <s v="    ALEGRETE RS"/>
    <s v="70"/>
    <s v="Prox. Escola Gaspar Martins"/>
    <s v="Fem"/>
    <s v="35 a 39 anos"/>
    <s v="Hospitalizado"/>
    <s v="Preta"/>
    <s v="Urbana"/>
    <s v="sim"/>
    <m/>
    <x v="0"/>
  </r>
  <r>
    <n v="150625"/>
    <n v="2019"/>
    <n v="5845"/>
    <s v="HOMICIDIO DOLOSO"/>
    <s v="Tentado"/>
    <x v="65"/>
    <s v="URUGUAIANA"/>
    <s v="SALVADOR FARACO"/>
    <s v="    URUGUAIANA RS"/>
    <s v="01"/>
    <s v="SALVADOR FARACO"/>
    <s v="Fem"/>
    <s v="25 a 29 anos"/>
    <s v="Hospitalizado"/>
    <s v="Branca"/>
    <s v="Urbana"/>
    <s v="NÃO"/>
    <m/>
    <x v="2"/>
  </r>
  <r>
    <n v="150808"/>
    <n v="2019"/>
    <n v="8510"/>
    <s v="FEMINICIDIO ART 121 PAR 2 VI"/>
    <s v="Tentado"/>
    <x v="75"/>
    <s v="PASSO FUNDO"/>
    <s v="VL TUPINAMBA"/>
    <s v="RUA   9 PEDRO KARKOFF"/>
    <s v="30"/>
    <s v="PROX. TREVO VL JARDIM"/>
    <s v="Fem"/>
    <s v="25 a 29 anos"/>
    <s v="Ferido"/>
    <s v="Branca"/>
    <s v="Urbana"/>
    <s v="sim"/>
    <m/>
    <x v="0"/>
  </r>
  <r>
    <n v="151008"/>
    <n v="2019"/>
    <n v="11893"/>
    <s v="HOMICIDIO DOLOSO"/>
    <s v="Tentado"/>
    <x v="76"/>
    <s v="FLORES DA CUNHA"/>
    <s v="perola"/>
    <s v="    FLORES DA CUNHA RS"/>
    <s v="00"/>
    <s v="POSTO SIM, BAIRRO PEROLA"/>
    <s v="Fem"/>
    <s v="18 a 24 anos"/>
    <s v="Normal"/>
    <s v="Branca"/>
    <s v="Urbana"/>
    <s v="NÃO"/>
    <m/>
    <x v="2"/>
  </r>
  <r>
    <n v="151019"/>
    <n v="2019"/>
    <n v="43414"/>
    <s v="FEMINICIDIO ART 121 PAR 2 VI"/>
    <s v="Tentado"/>
    <x v="62"/>
    <s v="BENTO GONCALVES"/>
    <s v="CONCEICAO"/>
    <s v="RUA   LUIZ TOMEDI"/>
    <s v="663"/>
    <s v=" "/>
    <s v="Fem"/>
    <s v="25 a 29 anos"/>
    <s v="Ferido"/>
    <s v="Branca"/>
    <s v="Urbana"/>
    <s v="sim"/>
    <m/>
    <x v="0"/>
  </r>
  <r>
    <n v="151524"/>
    <n v="2019"/>
    <n v="703"/>
    <s v="FEMINICIDIO ART 121 PAR 2 VI"/>
    <s v="Tentado"/>
    <x v="66"/>
    <s v="GIRUA"/>
    <s v="Centro"/>
    <s v="    GIRUA RS"/>
    <s v="301"/>
    <s v=" "/>
    <s v="Fem"/>
    <s v="45 a 49 anos"/>
    <s v="Hospitalizado"/>
    <s v="Branca"/>
    <s v="Urbana"/>
    <s v="NÃO"/>
    <m/>
    <x v="2"/>
  </r>
  <r>
    <n v="151740"/>
    <n v="2019"/>
    <n v="443"/>
    <s v="HOMICIDIO DOLOSO"/>
    <s v="Tentado"/>
    <x v="75"/>
    <s v="SANANDUVA"/>
    <s v="centro"/>
    <s v="    SANANDUVA RS"/>
    <s v="1309"/>
    <s v=" "/>
    <s v="Fem"/>
    <s v="25 a 29 anos"/>
    <s v="Normal"/>
    <s v="Branca"/>
    <s v="Urbana"/>
    <s v="sim"/>
    <m/>
    <x v="0"/>
  </r>
  <r>
    <n v="151807"/>
    <n v="2019"/>
    <n v="6157"/>
    <s v="HOMICIDIO DOLOSO"/>
    <s v="Tentado"/>
    <x v="67"/>
    <s v="SANTA CRUZ DO SUL"/>
    <s v="MENINO DEUS"/>
    <s v="    SANTA CRUZ DO SUL RS"/>
    <s v="18"/>
    <s v="BAR"/>
    <s v="Fem"/>
    <s v="12 a 17 anos"/>
    <s v="Hospitalizado"/>
    <s v="Branca"/>
    <s v="Urbana"/>
    <s v="NÃO"/>
    <m/>
    <x v="2"/>
  </r>
  <r>
    <n v="152010"/>
    <n v="2019"/>
    <n v="10070"/>
    <s v="HOMICIDIO DOLOSO"/>
    <s v="Tentado"/>
    <x v="60"/>
    <s v="CAPAO DO LEAO"/>
    <s v="jardim américa"/>
    <s v="    CAPAO DO LEAO RS"/>
    <s v="236"/>
    <s v=" "/>
    <s v="Fem"/>
    <s v="25 a 29 anos"/>
    <s v="Normal"/>
    <s v="Branca"/>
    <s v="Suburbana"/>
    <s v="NÃO"/>
    <m/>
    <x v="2"/>
  </r>
  <r>
    <n v="152104"/>
    <n v="2019"/>
    <n v="4068"/>
    <s v="FEMINICIDIO ART 121 PAR 2 VI"/>
    <s v="Tentado"/>
    <x v="69"/>
    <s v="TAQUARI"/>
    <s v="RINCAO SAO JOSE"/>
    <s v="    TAQUARI RS"/>
    <s v="SN"/>
    <s v=" "/>
    <s v="Fem"/>
    <s v="18 a 24 anos"/>
    <s v="Ferido"/>
    <s v="Branca"/>
    <s v="Urbana"/>
    <s v="sim"/>
    <m/>
    <x v="0"/>
  </r>
  <r>
    <n v="152146"/>
    <n v="2019"/>
    <n v="326"/>
    <s v="FEMINICIDIO ART 121 PAR 2 VI"/>
    <s v="Tentado"/>
    <x v="69"/>
    <s v="ROCA SALES"/>
    <s v="POR DO SOL"/>
    <s v="RUA   RIO BRANCO"/>
    <s v="S/NRO"/>
    <s v="PEIXARIA DA JU"/>
    <s v="Fem"/>
    <s v="50 a 54 anos"/>
    <s v="Medicado"/>
    <s v="Branca"/>
    <s v="Urbana"/>
    <s v="sim"/>
    <m/>
    <x v="0"/>
  </r>
  <r>
    <n v="152401"/>
    <n v="2019"/>
    <n v="1753"/>
    <s v="HOMICIDIO DOLOSO"/>
    <s v="Tentado"/>
    <x v="77"/>
    <s v="TRES PASSOS"/>
    <s v=" "/>
    <s v="    TRES PASSOS RS"/>
    <s v=" "/>
    <s v="Próximo ao Campo do Pioneiro"/>
    <s v="Fem"/>
    <s v="40 a 44 anos"/>
    <s v="Medicado"/>
    <s v="Branca"/>
    <s v="Rural"/>
    <s v="sim"/>
    <m/>
    <x v="0"/>
  </r>
  <r>
    <n v="152521"/>
    <n v="2019"/>
    <n v="1612"/>
    <s v="HOMICIDIO DOLOSO"/>
    <s v="Tentado"/>
    <x v="66"/>
    <s v="SANTO ANTONIO DA PATRULHA"/>
    <s v=" "/>
    <s v="    SANTO ANTONIO DA PATRULHA RS"/>
    <s v="42"/>
    <s v=" "/>
    <s v="Fem"/>
    <s v="a partir de 60 anos"/>
    <s v="Normal"/>
    <s v="Branca"/>
    <s v="Urbana"/>
    <s v="NÃO"/>
    <m/>
    <x v="2"/>
  </r>
  <r>
    <n v="153017"/>
    <n v="2019"/>
    <n v="423"/>
    <s v="FEMINICIDIO ART 121 PAR 2 VI"/>
    <s v="Tentado"/>
    <x v="65"/>
    <s v="CONSTANTINA"/>
    <s v="SÃO ROQUE"/>
    <s v="    CONSTANTINA RS"/>
    <s v="2395"/>
    <s v="TREME TREME"/>
    <s v="Fem"/>
    <s v="45 a 49 anos"/>
    <s v="Normal"/>
    <s v="Preta"/>
    <s v="Urbana"/>
    <s v="NÃO"/>
    <m/>
    <x v="2"/>
  </r>
  <r>
    <n v="153115"/>
    <n v="2019"/>
    <n v="575"/>
    <s v="HOMICIDIO DOLOSO"/>
    <s v="Tentado"/>
    <x v="70"/>
    <s v="SERTAO SANTANA"/>
    <s v="VILA PEDRO"/>
    <s v="    SERTAO SANTANA RS"/>
    <s v=" "/>
    <s v="500M OFICINA DO SUJINHO"/>
    <s v="Fem"/>
    <s v="45 a 49 anos"/>
    <s v="Hospitalizado"/>
    <s v="Branca"/>
    <s v="Rural"/>
    <s v="NÃO"/>
    <m/>
    <x v="2"/>
  </r>
  <r>
    <n v="153316"/>
    <n v="2019"/>
    <n v="2743"/>
    <s v="FEMINICIDIO ART 121 PAR 2 VI"/>
    <s v="Tentado"/>
    <x v="62"/>
    <s v="BROCHIER"/>
    <s v=" "/>
    <s v="    BROCHIER RS"/>
    <s v="SN"/>
    <s v="SALAO DE FESTA DA MACEGA"/>
    <s v="Fem"/>
    <s v="30 a 34 anos"/>
    <s v="Hospitalizado"/>
    <s v="Branca"/>
    <s v="Rural"/>
    <s v="sim"/>
    <m/>
    <x v="0"/>
  </r>
  <r>
    <n v="200720"/>
    <n v="2019"/>
    <n v="3151"/>
    <s v="FEMINICIDIO ART 121 PAR 2 VI"/>
    <s v="Tentado"/>
    <x v="71"/>
    <s v="PORTO ALEGRE"/>
    <s v="ANCHIETA"/>
    <s v="    PORTO ALEGRE RS"/>
    <s v="222"/>
    <s v=" "/>
    <s v="Fem"/>
    <s v="40 a 44 anos"/>
    <s v="Hospitalizado"/>
    <s v="Branca"/>
    <s v="Urbana"/>
    <s v="NÃO"/>
    <m/>
    <x v="2"/>
  </r>
  <r>
    <m/>
    <m/>
    <n v="3680"/>
    <s v="HOMICIDIO DOLOSO"/>
    <s v="Tentado"/>
    <x v="78"/>
    <s v="PORTO ALEGRE"/>
    <s v="BELEM VELHO"/>
    <s v="    PORTO ALEGRE RS"/>
    <s v="5124"/>
    <s v=" "/>
    <s v="Fem"/>
    <s v="18 a 24 anos"/>
    <s v="Hospitalizado"/>
    <s v="Branca"/>
    <s v="Urbana"/>
    <s v="NÃO"/>
    <m/>
    <x v="2"/>
  </r>
  <r>
    <m/>
    <m/>
    <n v="3722"/>
    <s v="FEMINICIDIO ART 121 PAR 2 VI"/>
    <s v="Tentado"/>
    <x v="59"/>
    <s v="PORTO ALEGRE"/>
    <s v="SARANDI"/>
    <s v="    PORTO ALEGRE RS"/>
    <s v="645"/>
    <s v="VILA NAZARÉ"/>
    <s v="Fem"/>
    <s v="12 a 17 anos"/>
    <s v="Hospitalizado"/>
    <s v="Preta"/>
    <s v="Urbana"/>
    <s v="sim"/>
    <m/>
    <x v="0"/>
  </r>
  <r>
    <n v="100316"/>
    <n v="2019"/>
    <n v="3289"/>
    <s v="HOMICIDIO DOLOSO"/>
    <s v="Tentado"/>
    <x v="79"/>
    <s v="PORTO ALEGRE"/>
    <s v="RESTINGA"/>
    <s v="    PORTO ALEGRE RS"/>
    <s v="315"/>
    <s v=" "/>
    <s v="Fem"/>
    <s v="35 a 39 anos"/>
    <s v="Normal"/>
    <s v="Branca"/>
    <s v="Urbana"/>
    <s v="sim"/>
    <m/>
    <x v="0"/>
  </r>
  <r>
    <n v="100319"/>
    <n v="2019"/>
    <n v="1420"/>
    <s v="HOMICIDIO DOLOSO"/>
    <s v="Tentado"/>
    <x v="80"/>
    <s v="PORTO ALEGRE"/>
    <s v="SAO JOSE"/>
    <s v="    PORTO ALEGRE RS"/>
    <s v="246"/>
    <s v="ESQ ERNESTO ARAUJO"/>
    <s v="Fem"/>
    <s v="a partir de 60 anos"/>
    <s v="Normal"/>
    <s v="Branca"/>
    <s v="Urbana"/>
    <s v="NÃO "/>
    <m/>
    <x v="3"/>
  </r>
  <r>
    <n v="100330"/>
    <n v="2019"/>
    <n v="3463"/>
    <s v="FEMINICIDIO ART 121 PAR 2 VI"/>
    <s v="Tentado"/>
    <x v="79"/>
    <s v="PORTO ALEGRE"/>
    <s v="ABERTA DOS MORROS"/>
    <s v="    PORTO ALEGRE RS"/>
    <s v="320"/>
    <s v="RUA DA IGREJA MENINO JESUS DE PRAGA"/>
    <s v="Fem"/>
    <s v="30 a 34 anos"/>
    <s v="Normal"/>
    <s v="Branca"/>
    <s v="Urbana"/>
    <s v="sim"/>
    <m/>
    <x v="0"/>
  </r>
  <r>
    <m/>
    <m/>
    <n v="4073"/>
    <s v="FEMINICIDIO ART 121 PAR 2 VI"/>
    <s v="Tentado"/>
    <x v="81"/>
    <s v="PORTO ALEGRE"/>
    <s v="RESTINGA VELHA"/>
    <s v="    PORTO ALEGRE RS"/>
    <s v="150"/>
    <s v="RUA DO MERCADO PRESILHA; PROX. BOMBEIROS"/>
    <s v="Fem"/>
    <s v="40 a 44 anos"/>
    <s v="Medicado"/>
    <s v="Branca"/>
    <s v="Urbana"/>
    <s v="sim"/>
    <m/>
    <x v="0"/>
  </r>
  <r>
    <n v="100404"/>
    <n v="2019"/>
    <n v="2014"/>
    <s v="FEMINICIDIO ART 121 PAR 2 VI"/>
    <s v="Tentado"/>
    <x v="82"/>
    <s v="GRAVATAI"/>
    <s v="S FE"/>
    <s v="RUA   JORGE TADEU"/>
    <s v="169"/>
    <s v=" "/>
    <s v="Fem"/>
    <s v="18 a 24 anos"/>
    <s v="Hospitalizado"/>
    <s v="Branca"/>
    <s v="Urbana"/>
    <s v="sim"/>
    <m/>
    <x v="0"/>
  </r>
  <r>
    <n v="100425"/>
    <n v="2019"/>
    <n v="3955"/>
    <s v="HOMICIDIO DOLOSO"/>
    <s v="Tentado"/>
    <x v="83"/>
    <s v="ALVORADA"/>
    <s v="VL AMERICANA"/>
    <s v="RUA   ANITA GARIBALDI"/>
    <s v="129"/>
    <s v=" "/>
    <s v="Fem"/>
    <s v="a partir de 60 anos"/>
    <s v="Normal"/>
    <s v="Branca"/>
    <s v="Urbana"/>
    <s v="NÃO "/>
    <m/>
    <x v="3"/>
  </r>
  <r>
    <m/>
    <m/>
    <n v="4248"/>
    <s v="HOMICIDIO DOLOSO"/>
    <s v="Tentado"/>
    <x v="84"/>
    <s v="ALVORADA"/>
    <s v="APARECIDA"/>
    <s v="    ALVORADA RS"/>
    <s v="87"/>
    <s v=" "/>
    <s v="Fem"/>
    <s v="18 a 24 anos"/>
    <s v="Hospitalizado"/>
    <s v="Parda"/>
    <s v="Urbana"/>
    <s v="sim"/>
    <m/>
    <x v="0"/>
  </r>
  <r>
    <m/>
    <m/>
    <n v="4384"/>
    <s v="HOMICIDIO DOLOSO"/>
    <s v="Tentado"/>
    <x v="85"/>
    <s v="ALVORADA"/>
    <s v="N ALVORADA"/>
    <s v="    ALVORADA RS"/>
    <s v="71"/>
    <s v=" "/>
    <s v="Fem"/>
    <s v="35 a 39 anos"/>
    <s v="Hospitalizado"/>
    <s v="Branca"/>
    <s v="Urbana"/>
    <s v="NÃO "/>
    <m/>
    <x v="3"/>
  </r>
  <r>
    <m/>
    <m/>
    <n v="4391"/>
    <s v="HOMICIDIO DOLOSO"/>
    <s v="Tentado"/>
    <x v="85"/>
    <s v="ALVORADA"/>
    <s v="VL STELA MARIS"/>
    <s v="ESTR   CAMINHO DO MEIO"/>
    <s v=" "/>
    <s v="."/>
    <s v="Fem"/>
    <s v="30 a 34 anos"/>
    <s v="Hospitalizado"/>
    <s v="Branca"/>
    <s v="Urbana"/>
    <s v="NÃO "/>
    <m/>
    <x v="3"/>
  </r>
  <r>
    <n v="100441"/>
    <n v="2019"/>
    <n v="4319"/>
    <s v="HOMICIDIO DOLOSO"/>
    <s v="Tentado"/>
    <x v="82"/>
    <s v="GRAVATAI"/>
    <s v="PARADA 103"/>
    <s v="AV   SERTORIO"/>
    <s v="1501"/>
    <s v=" "/>
    <s v="Fem"/>
    <s v="40 a 44 anos"/>
    <s v="Hospitalizado"/>
    <s v="Branca"/>
    <s v="Urbana"/>
    <s v="NÃO "/>
    <m/>
    <x v="3"/>
  </r>
  <r>
    <m/>
    <m/>
    <n v="4716"/>
    <s v="HOMICIDIO DOLOSO"/>
    <s v="Tentado"/>
    <x v="86"/>
    <s v="GRAVATAI"/>
    <s v="NOVO MUNDO"/>
    <s v="RUA   NUTRELA"/>
    <s v=" "/>
    <s v="PROX. A EMPRESA MARSALA"/>
    <s v="Fem"/>
    <s v="40 a 44 anos"/>
    <s v="Medicado"/>
    <s v="Preta"/>
    <s v="Urbana"/>
    <s v="sim"/>
    <m/>
    <x v="0"/>
  </r>
  <r>
    <n v="100450"/>
    <n v="2019"/>
    <n v="3182"/>
    <s v="HOMICIDIO DOLOSO"/>
    <s v="Tentado"/>
    <x v="87"/>
    <s v="ELDORADO DO SUL"/>
    <s v="VILA PROGRESSO"/>
    <s v="    ELDORADO DO SUL RS"/>
    <s v="-"/>
    <s v=" "/>
    <s v="Fem"/>
    <s v="35 a 39 anos"/>
    <s v="Ferido"/>
    <s v="Branca"/>
    <s v="Urbana"/>
    <s v="sim"/>
    <m/>
    <x v="0"/>
  </r>
  <r>
    <n v="100464"/>
    <n v="2019"/>
    <n v="3908"/>
    <s v="HOMICIDIO DOLOSO"/>
    <s v="Tentado"/>
    <x v="88"/>
    <s v="VIAMAO"/>
    <s v="CENTRO"/>
    <s v="    VIAMAO RS"/>
    <s v=" "/>
    <s v=" "/>
    <s v="Fem"/>
    <s v="35 a 39 anos"/>
    <s v="Hospitalizado"/>
    <s v="Preta"/>
    <s v="Urbana"/>
    <s v="sim"/>
    <m/>
    <x v="0"/>
  </r>
  <r>
    <m/>
    <m/>
    <n v="4160"/>
    <s v="FEMINICIDIO ART 121 PAR 2 VI"/>
    <s v="Tentado"/>
    <x v="89"/>
    <s v="VIAMAO"/>
    <s v="N S APARECIDA"/>
    <s v="AV   WALTER JOBIM"/>
    <s v="539"/>
    <s v=" "/>
    <s v="Fem"/>
    <s v="25 a 29 anos"/>
    <s v="Normal"/>
    <s v="Branca"/>
    <s v="Urbana"/>
    <s v="sim"/>
    <m/>
    <x v="0"/>
  </r>
  <r>
    <m/>
    <m/>
    <n v="4658"/>
    <s v="FEMINICIDIO ART 121 PAR 2 VI"/>
    <s v="Tentado"/>
    <x v="81"/>
    <s v="VIAMAO"/>
    <s v="PLANALTO"/>
    <s v="RUA   ARROIO DOS RATOS"/>
    <s v="592"/>
    <s v=" "/>
    <s v="Fem"/>
    <s v="25 a 29 anos"/>
    <s v="Normal"/>
    <s v="Parda"/>
    <s v="Urbana"/>
    <s v="sim"/>
    <m/>
    <x v="0"/>
  </r>
  <r>
    <m/>
    <m/>
    <n v="4808"/>
    <s v="HOMICIDIO DOLOSO"/>
    <s v="Tentado"/>
    <x v="90"/>
    <s v="VIAMAO"/>
    <s v="FIUZA"/>
    <s v="    VIAMAO RS"/>
    <s v="5025"/>
    <s v=" "/>
    <s v="Fem"/>
    <s v="55 a 59 anos"/>
    <s v="Normal"/>
    <s v="Branca"/>
    <s v="Urbana"/>
    <s v="NÃO "/>
    <m/>
    <x v="3"/>
  </r>
  <r>
    <n v="100510"/>
    <n v="2019"/>
    <n v="8208"/>
    <s v="HOMICIDIO DOLOSO"/>
    <s v="Tentado"/>
    <x v="91"/>
    <s v="CANOAS"/>
    <s v="RIO BRANCO"/>
    <s v="    CANOAS RS"/>
    <s v="251"/>
    <s v=" "/>
    <s v="Fem"/>
    <s v="Menor de 12 anos"/>
    <s v="Normal"/>
    <s v="Branca"/>
    <s v="Urbana"/>
    <s v="NÃO "/>
    <m/>
    <x v="3"/>
  </r>
  <r>
    <m/>
    <m/>
    <n v="9040"/>
    <s v="HOMICIDIO DOLOSO"/>
    <s v="Tentado"/>
    <x v="92"/>
    <s v="CANOAS"/>
    <s v="M VELHO"/>
    <s v="AV   RIO GRANDE DO SUL"/>
    <s v="244"/>
    <s v=" "/>
    <s v="Fem"/>
    <s v="25 a 29 anos"/>
    <s v="Hospitalizado"/>
    <s v="Mulata"/>
    <s v="Urbana"/>
    <s v="NÃO "/>
    <m/>
    <x v="3"/>
  </r>
  <r>
    <n v="100805"/>
    <n v="2019"/>
    <n v="44198"/>
    <s v="FEMINICIDIO ART 121 PAR 2 VI"/>
    <s v="Tentado"/>
    <x v="85"/>
    <s v="PORTO ALEGRE"/>
    <s v=" "/>
    <s v="    PORTO ALEGRE RS"/>
    <s v=" "/>
    <s v=" "/>
    <s v="Fem"/>
    <s v="a partir de 60 anos"/>
    <s v="Hospitalizado"/>
    <s v="Parda"/>
    <s v="Urbana"/>
    <s v="sim"/>
    <m/>
    <x v="0"/>
  </r>
  <r>
    <n v="100809"/>
    <n v="2019"/>
    <n v="223"/>
    <s v="FEMINICIDIO ART 121 PAR 2 VI"/>
    <s v="Tentado"/>
    <x v="87"/>
    <s v="PORTO ALEGRE"/>
    <s v=" "/>
    <s v="    PORTO ALEGRE RS"/>
    <s v="43"/>
    <s v="SAMBA"/>
    <s v="Fem"/>
    <s v="30 a 34 anos"/>
    <s v="Normal"/>
    <s v="Preta"/>
    <s v="Urbana"/>
    <s v="sim"/>
    <m/>
    <x v="0"/>
  </r>
  <r>
    <n v="100917"/>
    <n v="2019"/>
    <n v="3759"/>
    <s v="HOMICIDIO DOLOSO"/>
    <s v="Tentado"/>
    <x v="93"/>
    <s v="ESTANCIA VELHA"/>
    <s v="RINCAO DOS ILHEUS"/>
    <s v="    RINCAO"/>
    <s v="2413"/>
    <s v=" "/>
    <s v="Fem"/>
    <s v="25 a 29 anos"/>
    <s v="Hospitalizado"/>
    <s v="Branca"/>
    <s v="Urbana"/>
    <s v="sim"/>
    <m/>
    <x v="0"/>
  </r>
  <r>
    <m/>
    <m/>
    <n v="6827"/>
    <s v="FEMINICIDIO ART 121 PAR 2 VI"/>
    <s v="Tentado"/>
    <x v="94"/>
    <s v="SAPUCAIA DO SUL"/>
    <s v="COHAB"/>
    <s v="    SAPUCAIA DO SUL RS"/>
    <s v="17"/>
    <s v=" "/>
    <s v="Fem"/>
    <s v="50 a 54 anos"/>
    <s v="Medicado"/>
    <s v="Branca"/>
    <s v="Urbana"/>
    <s v="sim"/>
    <m/>
    <x v="0"/>
  </r>
  <r>
    <n v="100929"/>
    <n v="2019"/>
    <n v="4872"/>
    <s v="HOMICIDIO DOLOSO"/>
    <s v="Tentado"/>
    <x v="89"/>
    <s v="NOVO HAMBURGO"/>
    <s v="Guarani"/>
    <s v="    NOVO HAMBURGO RS"/>
    <s v="420"/>
    <s v=" "/>
    <s v="Fem"/>
    <s v="45 a 49 anos"/>
    <s v="Normal"/>
    <s v="Mulata"/>
    <s v="Urbana"/>
    <s v="sim"/>
    <m/>
    <x v="0"/>
  </r>
  <r>
    <n v="150421"/>
    <n v="2019"/>
    <n v="1568"/>
    <s v="HOMICIDIO DOLOSO"/>
    <s v="Tentado"/>
    <x v="95"/>
    <s v="GRAMADO"/>
    <s v=" "/>
    <s v="    GRAMADO RS"/>
    <s v="3389"/>
    <s v="POSTO ALFA"/>
    <s v="Fem"/>
    <s v="30 a 34 anos"/>
    <s v="Normal"/>
    <s v="Branca"/>
    <s v="Urbana"/>
    <s v="NÃO "/>
    <m/>
    <x v="3"/>
  </r>
  <r>
    <n v="150448"/>
    <n v="2019"/>
    <n v="651"/>
    <s v="HOMICIDIO DOLOSO"/>
    <s v="Tentado"/>
    <x v="92"/>
    <s v="PAROBE"/>
    <s v="VILA JARDIM"/>
    <s v="RUA   ELISEU S BAUER"/>
    <s v=" "/>
    <s v=" "/>
    <s v="Fem"/>
    <s v="30 a 34 anos"/>
    <s v="Normal"/>
    <s v="Branca"/>
    <s v="Urbana"/>
    <s v="NÃO "/>
    <m/>
    <x v="3"/>
  </r>
  <r>
    <n v="150507"/>
    <n v="2019"/>
    <n v="7877"/>
    <s v="FEMINICIDIO ART 121 PAR 2 VI"/>
    <s v="Tentado"/>
    <x v="96"/>
    <s v="SANTA MARIA"/>
    <s v="VILA SÃO JOÃO"/>
    <s v="    SANTA MARIA RS"/>
    <s v="240"/>
    <s v=" "/>
    <s v="Fem"/>
    <s v="18 a 24 anos"/>
    <s v="Hospitalizado"/>
    <s v="Branca"/>
    <s v="Urbana"/>
    <s v="sim"/>
    <m/>
    <x v="0"/>
  </r>
  <r>
    <n v="150523"/>
    <n v="2019"/>
    <n v="562"/>
    <s v="FEMINICIDIO ART 121 PAR 2 VI"/>
    <s v="Tentado"/>
    <x v="97"/>
    <s v="JULIO DE CASTILHOS"/>
    <s v=" "/>
    <s v="    JULIO DE CASTILHOS RS"/>
    <s v="157"/>
    <s v=" "/>
    <s v="Fem"/>
    <s v="a partir de 60 anos"/>
    <s v="Hospitalizado"/>
    <s v="Branca"/>
    <s v="Urbana"/>
    <s v="sim"/>
    <m/>
    <x v="0"/>
  </r>
  <r>
    <n v="150808"/>
    <n v="2019"/>
    <n v="5653"/>
    <s v="FEMINICIDIO ART 121 PAR 2 VI"/>
    <s v="Tentado"/>
    <x v="87"/>
    <s v="PASSO FUNDO"/>
    <s v="BOQUEIRAO"/>
    <s v="    PASSO FUNDO RS"/>
    <s v="155"/>
    <s v="ULTIMA CASA DA RUA"/>
    <s v="Fem"/>
    <s v="25 a 29 anos"/>
    <s v="Normal"/>
    <s v="Preta"/>
    <s v="Urbana"/>
    <s v="sim"/>
    <m/>
    <x v="0"/>
  </r>
  <r>
    <m/>
    <m/>
    <n v="5682"/>
    <s v="FEMINICIDIO ART 121 PAR 2 VI"/>
    <s v="Tentado"/>
    <x v="87"/>
    <s v="PASSO FUNDO"/>
    <s v="PROMORAR"/>
    <s v="RUA   ARMANDO DE FELIPPO"/>
    <s v="11"/>
    <s v=" "/>
    <s v="Fem"/>
    <s v="30 a 34 anos"/>
    <s v="Hospitalizado"/>
    <s v="Mulata"/>
    <s v="Urbana"/>
    <s v="sim"/>
    <m/>
    <x v="0"/>
  </r>
  <r>
    <m/>
    <m/>
    <n v="5770"/>
    <s v="HOMICIDIO DOLOSO"/>
    <s v="Tentado"/>
    <x v="89"/>
    <s v="PASSO FUNDO"/>
    <s v="OPERARIA"/>
    <s v="RUA   DIOGO DE OLIVEIRA"/>
    <s v="181"/>
    <s v=" "/>
    <s v="Fem"/>
    <s v="a partir de 60 anos"/>
    <s v="Normal"/>
    <s v="Branca"/>
    <s v="Urbana"/>
    <s v="sim"/>
    <m/>
    <x v="0"/>
  </r>
  <r>
    <m/>
    <m/>
    <n v="7000"/>
    <s v="HOMICIDIO DOLOSO"/>
    <s v="Tentado"/>
    <x v="85"/>
    <s v="PASSO FUNDO"/>
    <s v="ZACHIA"/>
    <s v="    PASSO FUNDO RS"/>
    <s v="12"/>
    <s v="COLEGIO GUARACI BARROZO MARINHO"/>
    <s v="Fem"/>
    <s v="45 a 49 anos"/>
    <s v="Normal"/>
    <s v="Branca"/>
    <s v="Urbana"/>
    <s v="sim"/>
    <m/>
    <x v="0"/>
  </r>
  <r>
    <n v="150931"/>
    <n v="2019"/>
    <n v="1220"/>
    <s v="HOMICIDIO DOLOSO"/>
    <s v="Tentado"/>
    <x v="91"/>
    <s v="SANTA VITORIA DO PALMAR"/>
    <s v="COXILHA"/>
    <s v="    SANTA VITORIA DO PALMAR RS"/>
    <s v="680"/>
    <s v=" "/>
    <s v="Fem"/>
    <s v="25 a 29 anos"/>
    <s v="Medicado"/>
    <s v="Branca"/>
    <s v="Urbana"/>
    <s v="sim"/>
    <m/>
    <x v="0"/>
  </r>
  <r>
    <n v="151008"/>
    <n v="2019"/>
    <n v="9502"/>
    <s v="HOMICIDIO DOLOSO"/>
    <s v="Tentado"/>
    <x v="98"/>
    <s v="CAXIAS DO SUL"/>
    <s v="vila ipe"/>
    <s v="    CAXIAS DO SUL RS"/>
    <s v="22"/>
    <s v="."/>
    <s v="Fem"/>
    <s v="30 a 34 anos"/>
    <s v="Hospitalizado"/>
    <s v="Branca"/>
    <s v="Urbana"/>
    <s v="NÃO "/>
    <m/>
    <x v="3"/>
  </r>
  <r>
    <m/>
    <m/>
    <n v="9612"/>
    <s v="HOMICIDIO DOLOSO"/>
    <s v="Tentado"/>
    <x v="85"/>
    <s v="CAXIAS DO SUL"/>
    <s v="PEDANCINO"/>
    <s v="    CAXIAS DO SUL RS"/>
    <s v=" "/>
    <s v=" "/>
    <s v="Fem"/>
    <s v="30 a 34 anos"/>
    <s v="Hospitalizado"/>
    <s v="Branca"/>
    <s v="Urbana"/>
    <s v="NÃO "/>
    <m/>
    <x v="3"/>
  </r>
  <r>
    <n v="151019"/>
    <n v="2019"/>
    <n v="43199"/>
    <s v="HOMICIDIO DOLOSO"/>
    <s v="Tentado"/>
    <x v="98"/>
    <s v="BENTO GONCALVES"/>
    <s v="EUCALIPTUS"/>
    <s v="    BENTO GONCALVES RS"/>
    <s v="115"/>
    <s v="DEFRONTE A SUA RESIDENCIA"/>
    <s v="Fem"/>
    <s v="30 a 34 anos"/>
    <s v="Hospitalizado"/>
    <s v="Branca"/>
    <s v="Urbana"/>
    <s v="NÃO "/>
    <m/>
    <x v="3"/>
  </r>
  <r>
    <n v="151217"/>
    <n v="2019"/>
    <n v="122"/>
    <s v="FEMINICIDIO ART 121 PAR 2 VI"/>
    <s v="Tentado"/>
    <x v="94"/>
    <s v="CAMPINA DAS MISSOES"/>
    <s v="FLORESTA"/>
    <s v="    CAMPINA DAS MISSOES RS"/>
    <s v="431"/>
    <s v=" "/>
    <s v="Fem"/>
    <s v="25 a 29 anos"/>
    <s v="Hospitalizado"/>
    <s v="Branca"/>
    <s v="Urbana"/>
    <s v="sim"/>
    <m/>
    <x v="0"/>
  </r>
  <r>
    <n v="151306"/>
    <n v="2019"/>
    <n v="4456"/>
    <s v="HOMICIDIO DOLOSO"/>
    <s v="Tentado"/>
    <x v="99"/>
    <s v="GETULIO VARGAS"/>
    <s v=" "/>
    <s v="RUA   GUAIBA"/>
    <s v="1393"/>
    <s v=" "/>
    <s v="Fem"/>
    <s v="25 a 29 anos"/>
    <s v="Hospitalizado"/>
    <s v="Preta"/>
    <s v="Urbana"/>
    <s v="sim"/>
    <m/>
    <x v="0"/>
  </r>
  <r>
    <n v="151406"/>
    <n v="2019"/>
    <n v="1019"/>
    <s v="HOMICIDIO DOLOSO"/>
    <s v="Tentado"/>
    <x v="88"/>
    <s v="SANTANA DO LIVRAMENTO"/>
    <s v="PARQUE SAO JOSE"/>
    <s v="    SANTANA DO LIVRAMENTO RS"/>
    <s v="297"/>
    <s v=" "/>
    <s v="Fem"/>
    <s v="12 a 17 anos"/>
    <s v="Normal"/>
    <s v="Branca"/>
    <s v="Urbana"/>
    <s v="NÃO "/>
    <m/>
    <x v="3"/>
  </r>
  <r>
    <m/>
    <m/>
    <m/>
    <m/>
    <m/>
    <x v="88"/>
    <s v="SANTANA DO LIVRAMENTO"/>
    <s v="PARQUE SAO JOSE"/>
    <s v="    SANTANA DO LIVRAMENTO RS"/>
    <s v="297"/>
    <s v=" "/>
    <s v="Fem"/>
    <s v="25 a 29 anos"/>
    <s v="Normal"/>
    <s v="Parda"/>
    <s v="Urbana"/>
    <s v="NÃO "/>
    <m/>
    <x v="3"/>
  </r>
  <r>
    <m/>
    <m/>
    <n v="1253"/>
    <s v="FEMINICIDIO ART 121 PAR 2 VI"/>
    <s v="Tentado"/>
    <x v="83"/>
    <s v="SANTANA DO LIVRAMENTO"/>
    <s v="PRADO"/>
    <s v="    SANTANA DO LIVRAMENTO RS"/>
    <s v="765"/>
    <s v=" "/>
    <s v="Fem"/>
    <s v="35 a 39 anos"/>
    <s v="Hospitalizado"/>
    <s v="Branca"/>
    <s v="Urbana"/>
    <s v="sim"/>
    <m/>
    <x v="0"/>
  </r>
  <r>
    <m/>
    <m/>
    <n v="1376"/>
    <s v="HOMICIDIO DOLOSO"/>
    <s v="Tentado"/>
    <x v="82"/>
    <s v="SANTANA DO LIVRAMENTO"/>
    <s v="Umbu"/>
    <s v="    SANTANA DO LIVRAMENTO RS"/>
    <s v="387"/>
    <s v=" "/>
    <s v="Fem"/>
    <s v="40 a 44 anos"/>
    <s v="Normal"/>
    <s v="Branca"/>
    <s v="Urbana"/>
    <s v="sim"/>
    <m/>
    <x v="0"/>
  </r>
  <r>
    <m/>
    <m/>
    <n v="1377"/>
    <s v="HOMICIDIO DOLOSO"/>
    <s v="Tentado"/>
    <x v="82"/>
    <s v="SANTANA DO LIVRAMENTO"/>
    <s v="Umbu"/>
    <s v="    SANTANA DO LIVRAMENTO RS"/>
    <s v="387"/>
    <s v=" "/>
    <s v="Fem"/>
    <s v="40 a 44 anos"/>
    <s v="Normal"/>
    <s v="Branca"/>
    <s v="Urbana"/>
    <s v="sim"/>
    <m/>
    <x v="0"/>
  </r>
  <r>
    <n v="151632"/>
    <n v="2019"/>
    <n v="307"/>
    <s v="HOMICIDIO DOLOSO"/>
    <s v="Tentado"/>
    <x v="88"/>
    <s v="PINHEIRINHO DO VALE"/>
    <s v="INTERIOR"/>
    <s v="    PINHEIRINHO DO VALE RS"/>
    <s v="SN"/>
    <s v=" "/>
    <s v="Fem"/>
    <s v="18 a 24 anos"/>
    <s v="Ferido"/>
    <s v="Branca"/>
    <s v="Rural"/>
    <s v="sim"/>
    <m/>
    <x v="0"/>
  </r>
  <r>
    <n v="151816"/>
    <n v="2019"/>
    <n v="838"/>
    <s v="HOMICIDIO DOLOSO"/>
    <s v="Tentado"/>
    <x v="90"/>
    <s v="CANDELARIA"/>
    <s v="EWALDO PRASS"/>
    <s v="RUA PRES CASTELO BRANCO"/>
    <s v="101"/>
    <s v="BAR DO VANDERLEI"/>
    <s v="Fem"/>
    <s v="35 a 39 anos"/>
    <s v="Hospitalizado"/>
    <s v="Parda"/>
    <s v="Urbana"/>
    <s v="NÃO "/>
    <m/>
    <x v="3"/>
  </r>
  <r>
    <n v="151902"/>
    <n v="2019"/>
    <n v="997"/>
    <s v="HOMICIDIO DOLOSO"/>
    <s v="Tentado"/>
    <x v="82"/>
    <s v="SAO JERONIMO"/>
    <s v="CHANANECO"/>
    <s v="RUA   LUIS DIAS CUNHA"/>
    <s v="382"/>
    <s v=" "/>
    <s v="Fem"/>
    <s v="12 a 17 anos"/>
    <s v="Hospitalizado"/>
    <s v="Branca"/>
    <s v="Urbana"/>
    <s v="NÃO "/>
    <m/>
    <x v="3"/>
  </r>
  <r>
    <n v="152010"/>
    <n v="2019"/>
    <n v="7807"/>
    <s v="HOMICIDIO DOLOSO"/>
    <s v="Tentado"/>
    <x v="93"/>
    <s v="PELOTAS"/>
    <s v="Lindóia"/>
    <s v="    PELOTAS RS"/>
    <s v="1571"/>
    <s v=" "/>
    <s v="Fem"/>
    <s v="18 a 24 anos"/>
    <s v="Hospitalizado"/>
    <s v="Branca"/>
    <s v="Urbana"/>
    <s v="NÃO "/>
    <m/>
    <x v="3"/>
  </r>
  <r>
    <n v="152031"/>
    <n v="2019"/>
    <n v="1169"/>
    <s v="HOMICIDIO DOLOSO"/>
    <s v="Tentado"/>
    <x v="97"/>
    <s v="SAO LOURENCO DO SUL"/>
    <s v="3º distrito"/>
    <s v="    SAO LOURENCO DO SUL RS"/>
    <s v=" "/>
    <s v="Mercado Fernando Marth"/>
    <s v="Fem"/>
    <s v="50 a 54 anos"/>
    <s v="Medicado"/>
    <s v="Branca"/>
    <s v="Rural"/>
    <s v="sim"/>
    <m/>
    <x v="0"/>
  </r>
  <r>
    <m/>
    <m/>
    <m/>
    <m/>
    <m/>
    <x v="97"/>
    <s v="SAO LOURENCO DO SUL"/>
    <s v="3º distrito"/>
    <s v="    SAO LOURENCO DO SUL RS"/>
    <s v=" "/>
    <s v="Mercado Fernando Marth"/>
    <s v="Fem"/>
    <s v="a partir de 60 anos"/>
    <s v="Medicado"/>
    <s v="Branca"/>
    <s v="Rural"/>
    <s v="NÃO"/>
    <m/>
    <x v="2"/>
  </r>
  <r>
    <n v="152104"/>
    <n v="2019"/>
    <n v="3351"/>
    <s v="FEMINICIDIO ART 121 PAR 2 VI"/>
    <s v="Tentado"/>
    <x v="84"/>
    <s v="LAJEADO"/>
    <s v="CENT/AMER/S CRIS/UNI"/>
    <s v="AV SEN ALBERTO PASQUALINI"/>
    <s v="1185"/>
    <s v="MINATO MIRAY"/>
    <s v="Fem"/>
    <s v="40 a 44 anos"/>
    <s v="Ferido"/>
    <s v="Branca"/>
    <s v="Urbana"/>
    <s v="SIM "/>
    <m/>
    <x v="4"/>
  </r>
  <r>
    <m/>
    <m/>
    <n v="3444"/>
    <s v="FEMINICIDIO ART 121 PAR 2 VI"/>
    <s v="Tentado"/>
    <x v="90"/>
    <s v="SANTA CLARA DO SUL"/>
    <s v="CENTRO"/>
    <s v="RUA   LONI MARIA WEBER"/>
    <s v="720"/>
    <s v="PROXIMO CONFECCAO REMAR"/>
    <s v="Fem"/>
    <s v="50 a 54 anos"/>
    <s v="Normal"/>
    <s v="Branca"/>
    <s v="Urbana"/>
    <s v="sim"/>
    <m/>
    <x v="0"/>
  </r>
  <r>
    <m/>
    <m/>
    <n v="3449"/>
    <s v="FEMINICIDIO ART 121 PAR 2 VI"/>
    <s v="Tentado"/>
    <x v="98"/>
    <s v="ESTRELA"/>
    <s v="LINHA GLORIA"/>
    <s v="ROD   BR 386"/>
    <s v="360"/>
    <s v="ALDEIA INDIGENA DE ESTRELA"/>
    <s v="Fem"/>
    <s v="25 a 29 anos"/>
    <s v="Hospitalizado"/>
    <s v="Parda"/>
    <s v="Suburbana"/>
    <s v="sim"/>
    <m/>
    <x v="0"/>
  </r>
  <r>
    <n v="152210"/>
    <n v="2019"/>
    <n v="2398"/>
    <s v="HOMICIDIO DOLOSO"/>
    <s v="Tentado"/>
    <x v="100"/>
    <s v="CACHOEIRA DO SUL"/>
    <s v=" "/>
    <s v="    CACHOEIRA DO SUL RS"/>
    <s v="5"/>
    <s v=" "/>
    <s v="Fem"/>
    <s v="50 a 54 anos"/>
    <s v="Hospitalizado"/>
    <s v="Branca"/>
    <s v="Urbana"/>
    <s v="NÃO "/>
    <m/>
    <x v="3"/>
  </r>
  <r>
    <n v="152545"/>
    <n v="2019"/>
    <n v="1674"/>
    <s v="FEMINICIDIO ART 121 PAR 2 VI"/>
    <s v="Tentado"/>
    <x v="101"/>
    <s v="IMBE"/>
    <s v="Santa Terezinha"/>
    <s v="    IMBE RS"/>
    <s v="1081"/>
    <s v=" "/>
    <s v="Fem"/>
    <s v="40 a 44 anos"/>
    <s v="Normal"/>
    <s v="Branca"/>
    <s v="Urbana"/>
    <s v="sim"/>
    <m/>
    <x v="0"/>
  </r>
  <r>
    <m/>
    <m/>
    <m/>
    <m/>
    <m/>
    <x v="101"/>
    <s v="IMBE"/>
    <s v="Santa Terezinha"/>
    <s v="    IMBE RS"/>
    <s v="1081"/>
    <s v=" "/>
    <s v="Fem"/>
    <s v="40 a 44 anos"/>
    <s v="Medicado"/>
    <s v="Branca"/>
    <s v="Urbana"/>
    <s v="NÃO "/>
    <m/>
    <x v="3"/>
  </r>
  <r>
    <m/>
    <m/>
    <m/>
    <m/>
    <m/>
    <x v="101"/>
    <s v="IMBE"/>
    <s v="Santa Terezinha"/>
    <s v="    IMBE RS"/>
    <s v="1081"/>
    <s v=" "/>
    <s v="Fem"/>
    <s v="a partir de 60 anos"/>
    <s v="Normal"/>
    <s v="Branca"/>
    <s v="Urbana"/>
    <s v="NÃO "/>
    <m/>
    <x v="3"/>
  </r>
  <r>
    <n v="152710"/>
    <n v="2019"/>
    <n v="3507"/>
    <s v="HOMICIDIO DOLOSO"/>
    <s v="Tentado"/>
    <x v="85"/>
    <s v="VACARIA"/>
    <s v=" "/>
    <s v="    VACARIA RS"/>
    <s v="260"/>
    <s v=" "/>
    <s v="Fem"/>
    <s v="30 a 34 anos"/>
    <s v="Normal"/>
    <s v="Mulata"/>
    <s v="Urbana"/>
    <s v="sim"/>
    <m/>
    <x v="0"/>
  </r>
  <r>
    <m/>
    <m/>
    <m/>
    <m/>
    <m/>
    <x v="85"/>
    <s v="VACARIA"/>
    <s v=" "/>
    <s v="    VACARIA RS"/>
    <s v="260"/>
    <s v=" "/>
    <s v="Fem"/>
    <s v="Menor de 12 anos"/>
    <s v="Normal"/>
    <s v="Parda"/>
    <s v="Urbana"/>
    <s v="sim"/>
    <m/>
    <x v="0"/>
  </r>
  <r>
    <n v="153005"/>
    <n v="2019"/>
    <n v="3632"/>
    <s v="FEMINICIDIO ART 121 PAR 2 VI"/>
    <s v="Tentado"/>
    <x v="93"/>
    <s v="NAO-ME-TOQUE"/>
    <s v=" "/>
    <s v="    NAO-ME-TOQUE RS"/>
    <s v="287"/>
    <s v=" "/>
    <s v="Fem"/>
    <s v="30 a 34 anos"/>
    <s v="Hospitalizado"/>
    <s v="Mulata"/>
    <s v="Urbana"/>
    <s v="sim"/>
    <m/>
    <x v="0"/>
  </r>
  <r>
    <n v="200720"/>
    <n v="2019"/>
    <n v="2826"/>
    <s v="HOMICIDIO DOLOSO"/>
    <s v="Tentado"/>
    <x v="96"/>
    <s v="PORTO ALEGRE"/>
    <s v="RESTINGA"/>
    <s v="    PORTO ALEGRE RS"/>
    <s v="895"/>
    <s v=" "/>
    <s v="Fem"/>
    <s v="18 a 24 anos"/>
    <s v="Medicado"/>
    <s v="Mulata"/>
    <s v="Urbana"/>
    <s v="sim"/>
    <m/>
    <x v="0"/>
  </r>
  <r>
    <n v="750214"/>
    <n v="2019"/>
    <n v="1219"/>
    <s v="HOMICIDIO DOLOSO"/>
    <s v="Tentado"/>
    <x v="89"/>
    <s v="PORTO ALEGRE"/>
    <s v="HUMAITA"/>
    <s v="    PORTO ALEGRE RS"/>
    <s v="S/N"/>
    <s v="ARENA DO GREMIO"/>
    <s v="Fem"/>
    <s v="45 a 49 anos"/>
    <s v="Normal"/>
    <s v="Branca"/>
    <s v="Urbana"/>
    <s v="NÃO "/>
    <m/>
    <x v="3"/>
  </r>
  <r>
    <m/>
    <m/>
    <n v="1328"/>
    <s v="HOMICIDIO DOLOSO"/>
    <s v="Tentado"/>
    <x v="99"/>
    <s v="PORTO ALEGRE"/>
    <s v="CEFFER I"/>
    <s v="    PORTO ALEGRE RS"/>
    <s v="278"/>
    <s v="COLEGIO GAUIBA"/>
    <s v="Fem"/>
    <s v="18 a 24 anos"/>
    <s v="Normal"/>
    <s v="Branca"/>
    <s v="Urbana"/>
    <s v="NÃO "/>
    <m/>
    <x v="3"/>
  </r>
  <r>
    <m/>
    <m/>
    <m/>
    <m/>
    <m/>
    <x v="99"/>
    <s v="PORTO ALEGRE"/>
    <s v="CEFFER I"/>
    <s v="    PORTO ALEGRE RS"/>
    <s v="278"/>
    <s v="COLEGIO GAUIBA"/>
    <s v="Fem"/>
    <s v="25 a 29 anos"/>
    <s v="Normal"/>
    <s v="Branca"/>
    <s v="Urbana"/>
    <s v="NÃO "/>
    <m/>
    <x v="3"/>
  </r>
  <r>
    <n v="100306"/>
    <n v="2019"/>
    <n v="1936"/>
    <s v="HOMICIDIO DOLOSO"/>
    <s v="Tentado"/>
    <x v="102"/>
    <s v="PORTO ALEGRE"/>
    <s v="CAVALHADA"/>
    <s v="AV   CAVALHADA"/>
    <s v=" "/>
    <s v="PROXIMO A UMA MADEREIRA"/>
    <s v="Fem"/>
    <s v="55 a 59 anos"/>
    <s v="Normal"/>
    <s v="Branca"/>
    <s v="Urbana"/>
    <s v="NÃO"/>
    <m/>
    <x v="2"/>
  </r>
  <r>
    <n v="100317"/>
    <n v="2019"/>
    <n v="2604"/>
    <s v="HOMICIDIO DOLOSO"/>
    <s v="Tentado"/>
    <x v="103"/>
    <s v="PORTO ALEGRE"/>
    <s v="CENTRO"/>
    <s v="AV   JULIO DE CASTILHOS"/>
    <s v="20"/>
    <s v=" "/>
    <s v="Fem"/>
    <s v="30 a 34 anos"/>
    <s v="Normal"/>
    <s v="Preta"/>
    <s v="Urbana"/>
    <s v="NÃO"/>
    <m/>
    <x v="2"/>
  </r>
  <r>
    <n v="100330"/>
    <n v="2019"/>
    <n v="2466"/>
    <s v="FEMINICIDIO ART 121 PAR 2 VI"/>
    <s v="Tentado"/>
    <x v="104"/>
    <s v="PORTO ALEGRE"/>
    <s v="SARANDI"/>
    <s v="RUA   VINTE E QUATRO DE AGOSTO (VL R"/>
    <s v="60"/>
    <s v="PROXIMO AO BIG SERTORIO"/>
    <s v="Fem"/>
    <s v="25 a 29 anos"/>
    <s v="Normal"/>
    <s v="Branca"/>
    <s v="Urbana"/>
    <s v="sim"/>
    <m/>
    <x v="0"/>
  </r>
  <r>
    <m/>
    <m/>
    <n v="3054"/>
    <s v="HOMICIDIO DOLOSO"/>
    <s v="Tentado"/>
    <x v="105"/>
    <s v="PORTO ALEGRE"/>
    <s v="CAVALHADA"/>
    <s v="RUA   FAMILIA GONCALVES CARNEIRO"/>
    <s v="44"/>
    <s v="CONDOMINIO CAMPOS DO SUL"/>
    <s v="Fem"/>
    <s v="25 a 29 anos"/>
    <s v="Normal"/>
    <s v="Preta"/>
    <s v="Urbana"/>
    <s v="sim"/>
    <m/>
    <x v="0"/>
  </r>
  <r>
    <n v="100425"/>
    <n v="2019"/>
    <n v="2821"/>
    <s v="HOMICIDIO DOLOSO"/>
    <s v="Tentado"/>
    <x v="106"/>
    <s v="ALVORADA"/>
    <s v="VL APARECIDA"/>
    <s v="RUA   FREDERICO DIHL"/>
    <s v="3977"/>
    <s v=" "/>
    <s v="Fem"/>
    <s v="35 a 39 anos"/>
    <s v="Hospitalizado"/>
    <s v="Branca"/>
    <s v="Urbana"/>
    <s v="NÃO"/>
    <m/>
    <x v="2"/>
  </r>
  <r>
    <m/>
    <m/>
    <n v="2823"/>
    <s v="HOMICIDIO DOLOSO"/>
    <s v="Tentado"/>
    <x v="106"/>
    <s v="ALVORADA"/>
    <s v="JD ALVORADA"/>
    <s v="RUA   FREDERICO DIHL"/>
    <s v="4011"/>
    <s v="LANCHERIA E PIZZARIA GAUCHINHO"/>
    <s v="Fem"/>
    <s v="35 a 39 anos"/>
    <s v="Hospitalizado"/>
    <s v="Branca"/>
    <s v="Urbana"/>
    <s v="NÃO"/>
    <m/>
    <x v="2"/>
  </r>
  <r>
    <m/>
    <m/>
    <n v="3360"/>
    <s v="HOMICIDIO DOLOSO"/>
    <s v="Tentado"/>
    <x v="107"/>
    <s v="ALVORADA"/>
    <s v="JD MARINGA"/>
    <s v="RUA   SANTO ANTONIO"/>
    <s v="99"/>
    <s v=" "/>
    <s v="Fem"/>
    <s v="25 a 29 anos"/>
    <s v="Ferido"/>
    <s v="Branca"/>
    <s v="Urbana"/>
    <s v="NÃO"/>
    <m/>
    <x v="2"/>
  </r>
  <r>
    <n v="100450"/>
    <n v="2019"/>
    <n v="2305"/>
    <s v="HOMICIDIO DOLOSO"/>
    <s v="Tentado"/>
    <x v="108"/>
    <s v="GUAIBA"/>
    <s v="PEDRAS BRANCAS"/>
    <s v="    GUAIBA RS"/>
    <s v="388"/>
    <s v=" "/>
    <s v="Fem"/>
    <s v="25 a 29 anos"/>
    <s v="Normal"/>
    <s v="Mulata"/>
    <s v="Urbana"/>
    <s v="NÃO"/>
    <m/>
    <x v="2"/>
  </r>
  <r>
    <n v="100805"/>
    <n v="2019"/>
    <n v="348"/>
    <s v="FEMINICIDIO ART 121 PAR 2 VI"/>
    <s v="Tentado"/>
    <x v="109"/>
    <s v="PORTO ALEGRE"/>
    <s v=" "/>
    <s v="    PORTO ALEGRE RS"/>
    <s v=" "/>
    <s v="passarela da Rodoviária de Porto Alegre"/>
    <s v="Fem"/>
    <s v="50 a 54 anos"/>
    <s v="Hospitalizado"/>
    <s v="Mulata"/>
    <s v="Urbana"/>
    <s v="sim"/>
    <m/>
    <x v="0"/>
  </r>
  <r>
    <m/>
    <m/>
    <n v="42202"/>
    <s v="FEMINICIDIO ART 121 PAR 2 VI"/>
    <s v="Tentado"/>
    <x v="110"/>
    <s v="PORTO ALEGRE"/>
    <s v="RUBEM BERTA"/>
    <s v="AV   MANOEL ELIAS"/>
    <s v="2200"/>
    <s v=" "/>
    <s v="Fem"/>
    <s v="45 a 49 anos"/>
    <s v="Hospitalizado"/>
    <s v="Branca"/>
    <s v="Urbana"/>
    <s v="sim"/>
    <m/>
    <x v="0"/>
  </r>
  <r>
    <n v="100807"/>
    <n v="2019"/>
    <n v="248"/>
    <s v="HOMICIDIO DOLOSO"/>
    <s v="Tentado"/>
    <x v="110"/>
    <s v="PORTO ALEGRE"/>
    <s v="SANTA ROSA"/>
    <s v="    PORTO ALEGRE RS"/>
    <s v=" "/>
    <s v=" "/>
    <s v="Fem"/>
    <s v="a partir de 60 anos"/>
    <s v="Hospitalizado"/>
    <s v="Branca"/>
    <s v="Urbana"/>
    <s v="NÃO"/>
    <m/>
    <x v="2"/>
  </r>
  <r>
    <m/>
    <m/>
    <n v="261"/>
    <s v="HOMICIDIO DOLOSO"/>
    <s v="Tentado"/>
    <x v="111"/>
    <s v="PORTO ALEGRE"/>
    <s v=" "/>
    <s v="    -"/>
    <s v=" "/>
    <s v="VAZAO VILA AO LADO BIG SERTORIO"/>
    <s v="Fem"/>
    <s v="12 a 17 anos"/>
    <s v="Hospitalizado"/>
    <s v="Preta"/>
    <s v="Urbana"/>
    <s v="sim"/>
    <m/>
    <x v="0"/>
  </r>
  <r>
    <m/>
    <m/>
    <n v="306"/>
    <s v="HOMICIDIO DOLOSO"/>
    <s v="Tentado"/>
    <x v="112"/>
    <s v="PORTO ALEGRE"/>
    <s v="VILA NAZARE"/>
    <s v="    PORTO ALEGRE RS"/>
    <s v=" "/>
    <s v="ARMAZEM"/>
    <s v="Fem"/>
    <s v="18 a 24 anos"/>
    <s v="Hospitalizado"/>
    <s v="Preta"/>
    <s v="Urbana"/>
    <s v="sim"/>
    <m/>
    <x v="2"/>
  </r>
  <r>
    <m/>
    <m/>
    <n v="318"/>
    <s v="HOMICIDIO DOLOSO"/>
    <s v="Tentado"/>
    <x v="102"/>
    <s v="PORTO ALEGRE"/>
    <s v="VL IPIRANGA"/>
    <s v="RUA   PERO VAZ DE CAMIMHA"/>
    <s v="187"/>
    <s v="-"/>
    <s v="Fem"/>
    <s v="a partir de 60 anos"/>
    <s v="Hospitalizado"/>
    <s v="Branca"/>
    <s v="Urbana"/>
    <s v="sim"/>
    <m/>
    <x v="2"/>
  </r>
  <r>
    <n v="100912"/>
    <n v="2019"/>
    <n v="413"/>
    <s v="HOMICIDIO DOLOSO"/>
    <s v="Tentado"/>
    <x v="113"/>
    <s v="SAO LEOPOLDO"/>
    <s v="VL BRAZ"/>
    <s v="AV   UM - VL BRAZ"/>
    <s v=" "/>
    <s v="ESCOLA CHICO XAVIER"/>
    <s v="Fem"/>
    <s v="30 a 34 anos"/>
    <s v="Medicado"/>
    <s v="Branca"/>
    <s v="Urbana"/>
    <s v="NÃO"/>
    <m/>
    <x v="2"/>
  </r>
  <r>
    <n v="100929"/>
    <n v="2019"/>
    <n v="3045"/>
    <s v="HOMICIDIO DOLOSO"/>
    <s v="Tentado"/>
    <x v="111"/>
    <s v="NOVO HAMBURGO"/>
    <s v="LIBERDADE"/>
    <s v="    NOVO HAMBURGO RS"/>
    <s v="277"/>
    <s v=" "/>
    <s v="Fem"/>
    <s v="35 a 39 anos"/>
    <s v="Normal"/>
    <s v="Branca"/>
    <s v="Urbana"/>
    <s v="NÃO"/>
    <m/>
    <x v="2"/>
  </r>
  <r>
    <m/>
    <m/>
    <n v="3342"/>
    <s v="HOMICIDIO DOLOSO"/>
    <s v="Tentado"/>
    <x v="108"/>
    <s v="NOVO HAMBURGO"/>
    <s v="BOA SAUDE"/>
    <s v="    NOVO HAMBURGO RS"/>
    <s v="260"/>
    <s v="em frente a residência da suspeita"/>
    <s v="Fem"/>
    <s v="12 a 17 anos"/>
    <s v="Hospitalizado"/>
    <s v="Branca"/>
    <s v="Urbana"/>
    <s v="NÃO"/>
    <m/>
    <x v="2"/>
  </r>
  <r>
    <m/>
    <m/>
    <n v="3353"/>
    <s v="HOMICIDIO DOLOSO"/>
    <s v="Tentado"/>
    <x v="114"/>
    <s v="SAPIRANGA"/>
    <s v="sao luis"/>
    <s v="    SAPIRANGA RS"/>
    <s v="60"/>
    <s v=" "/>
    <s v="Fem"/>
    <s v="40 a 44 anos"/>
    <s v="Hospitalizado"/>
    <s v="Branca"/>
    <s v="Urbana"/>
    <s v="sim"/>
    <m/>
    <x v="0"/>
  </r>
  <r>
    <n v="150507"/>
    <n v="2019"/>
    <n v="4323"/>
    <s v="HOMICIDIO DOLOSO"/>
    <s v="Tentado"/>
    <x v="115"/>
    <s v="SANTA MARIA"/>
    <s v="Diácono João Luiz Po"/>
    <s v="    SANTA MARIA RS"/>
    <s v="966"/>
    <s v="última rua"/>
    <s v="Fem"/>
    <s v="12 a 17 anos"/>
    <s v="Normal"/>
    <s v="Branca"/>
    <s v="Suburbana"/>
    <s v="NÃO"/>
    <m/>
    <x v="2"/>
  </r>
  <r>
    <m/>
    <m/>
    <n v="5076"/>
    <s v="HOMICIDIO DOLOSO"/>
    <s v="Tentado"/>
    <x v="116"/>
    <s v="SANTA MARIA"/>
    <s v="TANCREDO NEVES"/>
    <s v="    SANTA MARIA RS"/>
    <s v="7"/>
    <s v=" "/>
    <s v="Fem"/>
    <s v="12 a 17 anos"/>
    <s v="Hospitalizado"/>
    <s v="Branca"/>
    <s v="Urbana"/>
    <s v="NÃO"/>
    <m/>
    <x v="2"/>
  </r>
  <r>
    <n v="150540"/>
    <n v="2019"/>
    <n v="554"/>
    <s v="HOMICIDIO DOLOSO"/>
    <s v="Tentado"/>
    <x v="117"/>
    <s v="SAO SEPE"/>
    <s v=" "/>
    <s v="    SAO SEPE RS"/>
    <s v="1296"/>
    <s v=" "/>
    <s v="Fem"/>
    <s v="45 a 49 anos"/>
    <s v="Normal"/>
    <s v="Branca"/>
    <s v="Urbana"/>
    <s v="sim"/>
    <m/>
    <x v="2"/>
  </r>
  <r>
    <n v="150601"/>
    <n v="2019"/>
    <n v="1287"/>
    <s v="FEMINICIDIO ART 121 PAR 2 VI"/>
    <s v="Tentado"/>
    <x v="113"/>
    <s v="ALEGRETE"/>
    <s v="vila nova"/>
    <s v="    ALEGRETE RS"/>
    <s v="184"/>
    <s v=" "/>
    <s v="Fem"/>
    <s v="50 a 54 anos"/>
    <s v="Hospitalizado"/>
    <s v="Branca"/>
    <s v="Urbana"/>
    <s v="sim"/>
    <m/>
    <x v="0"/>
  </r>
  <r>
    <n v="150708"/>
    <n v="2019"/>
    <n v="3438"/>
    <s v="FEMINICIDIO ART 121 PAR 2 VI"/>
    <s v="Tentado"/>
    <x v="107"/>
    <s v="CRUZ ALTA"/>
    <s v="SAO JOAO"/>
    <s v="    CRUZ ALTA RS"/>
    <s v="891"/>
    <s v=" "/>
    <s v="Fem"/>
    <s v="a partir de 60 anos"/>
    <s v="Medicado"/>
    <s v="Branca"/>
    <s v="Urbana"/>
    <s v="sim"/>
    <m/>
    <x v="0"/>
  </r>
  <r>
    <n v="150808"/>
    <n v="2019"/>
    <n v="4850"/>
    <s v="FEMINICIDIO ART 121 PAR 2 VI"/>
    <s v="Tentado"/>
    <x v="118"/>
    <s v="PASSO FUNDO"/>
    <s v=" "/>
    <s v="    -"/>
    <s v=" "/>
    <s v="EMEI FADINHA"/>
    <s v="Fem"/>
    <s v="25 a 29 anos"/>
    <s v="Hospitalizado"/>
    <s v="Branca"/>
    <s v="Urbana"/>
    <s v="sim"/>
    <m/>
    <x v="0"/>
  </r>
  <r>
    <n v="150842"/>
    <n v="2019"/>
    <n v="552"/>
    <s v="FEMINICIDIO ART 121 PAR 2 VI"/>
    <s v="Tentado"/>
    <x v="110"/>
    <s v="TAPEJARA"/>
    <s v="INTERIOR"/>
    <s v="VL   CAMPOS"/>
    <s v=" "/>
    <s v=" "/>
    <s v="Fem"/>
    <s v="55 a 59 anos"/>
    <s v="Normal"/>
    <s v="Branca"/>
    <s v="Rural"/>
    <s v="sim"/>
    <m/>
    <x v="0"/>
  </r>
  <r>
    <n v="150903"/>
    <n v="2019"/>
    <n v="41135"/>
    <s v="FEMINICIDIO ART 121 PAR 2 VI"/>
    <s v="Tentado"/>
    <x v="111"/>
    <s v="RIO GRANDE"/>
    <s v="PETROLINI"/>
    <s v="    RIO GRANDE RS"/>
    <s v="642"/>
    <s v=" "/>
    <s v="Fem"/>
    <s v="30 a 34 anos"/>
    <s v="Hospitalizado"/>
    <s v="Branca"/>
    <s v="Urbana"/>
    <s v="sim"/>
    <m/>
    <x v="0"/>
  </r>
  <r>
    <n v="151019"/>
    <n v="2019"/>
    <n v="41797"/>
    <s v="FEMINICIDIO ART 121 PAR 2 VI"/>
    <s v="Tentado"/>
    <x v="115"/>
    <s v="BENTO GONCALVES"/>
    <s v="CIDADE ALTA"/>
    <s v="    BENTO GONCALVES RS"/>
    <s v="264"/>
    <s v=" "/>
    <s v="Fem"/>
    <s v="35 a 39 anos"/>
    <s v="Hospitalizado"/>
    <s v="Branca"/>
    <s v="Urbana"/>
    <s v="sim"/>
    <m/>
    <x v="0"/>
  </r>
  <r>
    <m/>
    <m/>
    <n v="42016"/>
    <s v="HOMICIDIO DOLOSO"/>
    <s v="Tentado"/>
    <x v="119"/>
    <s v="BENTO GONCALVES"/>
    <s v="MARIA GORETTI"/>
    <s v="    BENTO GONCALVES RS"/>
    <s v=" "/>
    <s v="VILA DO SAPO"/>
    <s v="Fem"/>
    <s v="30 a 34 anos"/>
    <s v="Hospitalizado"/>
    <s v="Branca"/>
    <s v="Urbana"/>
    <s v="NÃO"/>
    <m/>
    <x v="2"/>
  </r>
  <r>
    <m/>
    <m/>
    <n v="42086"/>
    <s v="HOMICIDIO DOLOSO"/>
    <s v="Tentado"/>
    <x v="116"/>
    <s v="BENTO GONCALVES"/>
    <s v="CAMINHOS DE PEDRA"/>
    <s v="LINHA   SAO MIGUEL"/>
    <s v="S/N"/>
    <s v=" "/>
    <s v="Fem"/>
    <s v="50 a 54 anos"/>
    <s v="Normal"/>
    <s v="Branca"/>
    <s v="Rural"/>
    <s v="sim"/>
    <m/>
    <x v="0"/>
  </r>
  <r>
    <n v="151029"/>
    <n v="2019"/>
    <n v="294"/>
    <s v="HOMICIDIO DOLOSO"/>
    <s v="Tentado"/>
    <x v="106"/>
    <s v="FARROUPILHA"/>
    <s v="SAO JOSE"/>
    <s v="    FARROUPILHA RS"/>
    <s v=" "/>
    <s v=" "/>
    <s v="Fem"/>
    <s v="35 a 39 anos"/>
    <s v="Hospitalizado"/>
    <s v="Branca"/>
    <s v="Urbana"/>
    <s v="NÃO"/>
    <m/>
    <x v="2"/>
  </r>
  <r>
    <m/>
    <m/>
    <n v="41750"/>
    <s v="HOMICIDIO DOLOSO"/>
    <s v="Tentado"/>
    <x v="118"/>
    <s v="FARROUPILHA"/>
    <s v="1 DE MAIO"/>
    <s v="RUA   ANTONIO SACHET"/>
    <s v="844"/>
    <s v=" "/>
    <s v="Fem"/>
    <s v="30 a 34 anos"/>
    <s v="Hospitalizado"/>
    <s v="Branca"/>
    <s v="Urbana"/>
    <s v="NÃO"/>
    <m/>
    <x v="2"/>
  </r>
  <r>
    <n v="151105"/>
    <n v="2019"/>
    <n v="2472"/>
    <s v="HOMICIDIO DOLOSO"/>
    <s v="Tentado"/>
    <x v="103"/>
    <s v="BAGE"/>
    <s v="FLORESTA"/>
    <s v="    BAGE RS"/>
    <s v="307"/>
    <s v=" "/>
    <s v="Fem"/>
    <s v="55 a 59 anos"/>
    <s v="Normal"/>
    <s v="Branca"/>
    <s v="Urbana"/>
    <s v="NÃO"/>
    <m/>
    <x v="2"/>
  </r>
  <r>
    <n v="151431"/>
    <n v="2019"/>
    <n v="695"/>
    <s v="FEMINICIDIO ART 121 PAR 2 VI"/>
    <s v="Tentado"/>
    <x v="120"/>
    <s v="ROSARIO DO SUL"/>
    <s v="santa marta"/>
    <s v="    ROSARIO DO SUL RS"/>
    <s v="513"/>
    <s v="POUSADA VIRIGINIA"/>
    <s v="Fem"/>
    <s v="a partir de 60 anos"/>
    <s v="Hospitalizado"/>
    <s v="Branca"/>
    <s v="Urbana"/>
    <s v="sim"/>
    <m/>
    <x v="0"/>
  </r>
  <r>
    <n v="151626"/>
    <n v="2019"/>
    <n v="748"/>
    <s v="HOMICIDIO DOLOSO"/>
    <s v="Tentado"/>
    <x v="121"/>
    <s v="FREDERICO WESTPHALEN"/>
    <s v="IPIRANGA"/>
    <s v="    FREDERICO WESTPHALEN RS"/>
    <s v="197"/>
    <s v="PROX.AO CLUBE IPIRANGA"/>
    <s v="Fem"/>
    <s v="25 a 29 anos"/>
    <s v="Hospitalizado"/>
    <s v="Branca"/>
    <s v="Urbana"/>
    <s v="sim"/>
    <m/>
    <x v="2"/>
  </r>
  <r>
    <n v="151807"/>
    <n v="2019"/>
    <n v="3191"/>
    <s v="HOMICIDIO DOLOSO"/>
    <s v="Tentado"/>
    <x v="116"/>
    <s v="SANTA CRUZ DO SUL"/>
    <s v="ALIANCA"/>
    <s v="    SANTA CRUZ DO SUL RS"/>
    <s v="737"/>
    <s v=" "/>
    <s v="Fem"/>
    <s v="35 a 39 anos"/>
    <s v="Normal"/>
    <s v="Mulata"/>
    <s v="Urbana"/>
    <s v="NÃO"/>
    <m/>
    <x v="0"/>
  </r>
  <r>
    <n v="151811"/>
    <n v="2019"/>
    <n v="311"/>
    <s v="HOMICIDIO DOLOSO"/>
    <s v="Tentado"/>
    <x v="122"/>
    <s v="ARROIO DO TIGRE"/>
    <s v=" "/>
    <s v="    ARROIO DO TIGRE RS"/>
    <s v=" "/>
    <s v="COHAB"/>
    <s v="Fem"/>
    <s v="25 a 29 anos"/>
    <s v="Normal"/>
    <s v="Branca"/>
    <s v="Urbana"/>
    <s v="sim"/>
    <m/>
    <x v="0"/>
  </r>
  <r>
    <n v="152010"/>
    <n v="2019"/>
    <n v="5453"/>
    <s v="HOMICIDIO DOLOSO"/>
    <s v="Tentado"/>
    <x v="106"/>
    <s v="PELOTAS"/>
    <s v="FRAGATA"/>
    <s v="    PELOTAS RS"/>
    <s v="190"/>
    <s v=" "/>
    <s v="Fem"/>
    <s v="25 a 29 anos"/>
    <s v="Normal"/>
    <s v="Branca"/>
    <s v="Urbana"/>
    <s v="NÃO"/>
    <m/>
    <x v="2"/>
  </r>
  <r>
    <m/>
    <m/>
    <m/>
    <m/>
    <m/>
    <x v="106"/>
    <s v="PELOTAS"/>
    <s v="FRAGATA"/>
    <s v="    PELOTAS RS"/>
    <s v="190"/>
    <s v=" "/>
    <s v="Fem"/>
    <s v="a partir de 60 anos"/>
    <s v="Normal"/>
    <s v="Branca"/>
    <s v="Urbana"/>
    <s v="NÃO"/>
    <m/>
    <x v="2"/>
  </r>
  <r>
    <m/>
    <m/>
    <n v="6214"/>
    <s v="HOMICIDIO DOLOSO"/>
    <s v="Tentado"/>
    <x v="118"/>
    <s v="PELOTAS"/>
    <s v="COHAB Tablada"/>
    <s v="    PELOTAS RS"/>
    <s v="271"/>
    <s v=" "/>
    <s v="Fem"/>
    <s v="40 a 44 anos"/>
    <s v="Medicado"/>
    <s v="Branca"/>
    <s v="Urbana"/>
    <s v="sim"/>
    <m/>
    <x v="0"/>
  </r>
  <r>
    <n v="152104"/>
    <n v="2019"/>
    <n v="2067"/>
    <s v="HOMICIDIO DOLOSO"/>
    <s v="Tentado"/>
    <x v="119"/>
    <s v="LAJEADO"/>
    <s v="LEO ALVIN FALLER"/>
    <s v="    LAJEADO RS"/>
    <s v="853"/>
    <s v="IGREJA FILADELFIA"/>
    <s v="Fem"/>
    <s v="35 a 39 anos"/>
    <s v="Hospitalizado"/>
    <s v="Branca"/>
    <s v="Urbana"/>
    <s v="sim"/>
    <m/>
    <x v="0"/>
  </r>
  <r>
    <n v="152211"/>
    <n v="2019"/>
    <n v="557"/>
    <s v="HOMICIDIO DOLOSO"/>
    <s v="Tentado"/>
    <x v="115"/>
    <s v="CACAPAVA DO SUL"/>
    <s v=" "/>
    <s v="    CACAPAVA DO SUL RS"/>
    <s v="1000"/>
    <s v=" "/>
    <s v="Fem"/>
    <s v="18 a 24 anos"/>
    <s v="Normal"/>
    <s v="Preta"/>
    <s v="Urbana"/>
    <s v="NÃO"/>
    <m/>
    <x v="2"/>
  </r>
  <r>
    <n v="152329"/>
    <n v="2019"/>
    <n v="1949"/>
    <s v="HOMICIDIO DOLOSO"/>
    <s v="Tentado"/>
    <x v="109"/>
    <s v="SAO BORJA"/>
    <s v="Passo"/>
    <s v="    SAO BORJA RS"/>
    <s v="013"/>
    <s v=" "/>
    <s v="Fem"/>
    <s v="25 a 29 anos"/>
    <s v="Hospitalizado"/>
    <s v="Branca"/>
    <s v="Urbana"/>
    <s v="NÃO"/>
    <m/>
    <x v="2"/>
  </r>
  <r>
    <n v="152507"/>
    <n v="2019"/>
    <n v="2936"/>
    <s v="FEMINICIDIO ART 121 PAR 2 VI"/>
    <s v="Tentado"/>
    <x v="123"/>
    <s v="CAPAO DA CANOA"/>
    <s v="SERRARIA"/>
    <s v="    CAPAO DA CANOA RS"/>
    <s v="3647"/>
    <s v=" "/>
    <s v="Fem"/>
    <s v="55 a 59 anos"/>
    <s v="Hospitalizado"/>
    <s v="Branca"/>
    <s v="Urbana"/>
    <s v="sim"/>
    <m/>
    <x v="0"/>
  </r>
  <r>
    <m/>
    <m/>
    <n v="3353"/>
    <s v="HOMICIDIO DOLOSO"/>
    <s v="Tentado"/>
    <x v="106"/>
    <s v="CAPAO DA CANOA"/>
    <s v="arroio teixeira"/>
    <s v="    CAPAO DA CANOA RS"/>
    <s v="821"/>
    <s v="-"/>
    <s v="Fem"/>
    <s v="18 a 24 anos"/>
    <s v="Hospitalizado"/>
    <s v="Branca"/>
    <s v="Urbana"/>
    <s v="NÃO"/>
    <m/>
    <x v="2"/>
  </r>
  <r>
    <n v="152527"/>
    <n v="2019"/>
    <n v="3273"/>
    <s v="HOMICIDIO DOLOSO"/>
    <s v="Tentado"/>
    <x v="114"/>
    <s v="TRAMANDAI"/>
    <s v="SAO FRANCISCO II"/>
    <s v="RUA   SANTA FE"/>
    <s v="100"/>
    <s v="BAILAO DO TIQUINHO, TRAMANDAI RS"/>
    <s v="Fem"/>
    <s v="18 a 24 anos"/>
    <s v="Hospitalizado"/>
    <s v="Branca"/>
    <s v="Urbana"/>
    <s v="NÃO"/>
    <m/>
    <x v="2"/>
  </r>
  <r>
    <n v="152542"/>
    <n v="2019"/>
    <n v="1288"/>
    <s v="FEMINICIDIO ART 121 PAR 2 VI"/>
    <s v="Tentado"/>
    <x v="112"/>
    <s v="PALMARES DO SUL"/>
    <s v="Quintão"/>
    <s v="    PALMARES DO SUL RS"/>
    <s v="369"/>
    <s v=" "/>
    <s v="Fem"/>
    <s v="50 a 54 anos"/>
    <s v="Hospitalizado"/>
    <s v="Parda"/>
    <s v="Urbana"/>
    <s v="sim"/>
    <m/>
    <x v="0"/>
  </r>
  <r>
    <n v="152610"/>
    <n v="2019"/>
    <n v="1126"/>
    <s v="HOMICIDIO DOLOSO"/>
    <s v="Tentado"/>
    <x v="123"/>
    <s v="SOLEDADE"/>
    <s v="FONTES"/>
    <s v="RUA   SANTOS FILHO"/>
    <s v="340"/>
    <s v="BECO DAS SETE FACADAS"/>
    <s v="Fem"/>
    <s v="30 a 34 anos"/>
    <s v="Normal"/>
    <s v="Branca"/>
    <s v="Urbana"/>
    <s v="NÃO"/>
    <m/>
    <x v="2"/>
  </r>
  <r>
    <n v="153005"/>
    <n v="2019"/>
    <n v="3050"/>
    <s v="FEMINICIDIO ART 121 PAR 2 VI"/>
    <s v="Tentado"/>
    <x v="124"/>
    <s v="CARAZINHO"/>
    <s v=" "/>
    <s v="    CARAZINHO RS"/>
    <s v="76"/>
    <s v=" "/>
    <s v="Fem"/>
    <s v="30 a 34 anos"/>
    <s v="Medicado"/>
    <s v="Branca"/>
    <s v="Urbana"/>
    <s v="sim"/>
    <m/>
    <x v="0"/>
  </r>
  <r>
    <m/>
    <m/>
    <n v="3225"/>
    <s v="HOMICIDIO DOLOSO"/>
    <s v="Tentado"/>
    <x v="125"/>
    <s v="CARAZINHO"/>
    <s v="FLORESTA"/>
    <s v="    CARAZINHO RS"/>
    <s v="528"/>
    <s v=" "/>
    <s v="Fem"/>
    <s v="a partir de 60 anos"/>
    <s v="Hospitalizado"/>
    <s v="Branca"/>
    <s v="Urbana"/>
    <s v="sim"/>
    <m/>
    <x v="0"/>
  </r>
  <r>
    <n v="200720"/>
    <n v="2019"/>
    <n v="1513"/>
    <s v="HOMICIDIO DOLOSO"/>
    <s v="Tentado"/>
    <x v="103"/>
    <s v="PORTO ALEGRE"/>
    <s v="LOMBA DO PINHEIRO"/>
    <s v="    PORTO ALEGRE RS"/>
    <s v="3712"/>
    <s v=" "/>
    <s v="Fem"/>
    <s v="30 a 34 anos"/>
    <s v="Hospitalizado"/>
    <s v="Branca"/>
    <s v="Urbana"/>
    <s v="NÃO"/>
    <m/>
    <x v="2"/>
  </r>
  <r>
    <m/>
    <m/>
    <n v="1552"/>
    <s v="HOMICIDIO DOLOSO"/>
    <s v="Tentado"/>
    <x v="123"/>
    <s v="PORTO ALEGRE"/>
    <s v="Coronel Aparicio Bor"/>
    <s v="    PORTO ALEGRE RS"/>
    <s v="02"/>
    <s v=" "/>
    <s v="Fem"/>
    <s v="18 a 24 anos"/>
    <s v="Medicado"/>
    <s v="Mulata"/>
    <s v="Urbana"/>
    <s v="NÃO"/>
    <m/>
    <x v="0"/>
  </r>
  <r>
    <m/>
    <m/>
    <n v="1866"/>
    <s v="HOMICIDIO DOLOSO"/>
    <s v="Tentado"/>
    <x v="126"/>
    <s v="PORTO ALEGRE"/>
    <s v="PARTENON"/>
    <s v="    PORTO ALEGRE RS"/>
    <s v="314"/>
    <s v="Prox. residência de parentes"/>
    <s v="Fem"/>
    <s v="18 a 24 anos"/>
    <s v="Hospitalizado"/>
    <s v="Parda"/>
    <s v="Urbana"/>
    <s v="sim"/>
    <m/>
    <x v="0"/>
  </r>
  <r>
    <m/>
    <m/>
    <n v="1971"/>
    <s v="HOMICIDIO DOLOSO"/>
    <s v="Tentado"/>
    <x v="127"/>
    <s v="PORTO ALEGRE"/>
    <s v="ILHA GRANDE"/>
    <s v="    PORTO ALEGRE RS"/>
    <s v="SN"/>
    <s v="ESCOLA ALVARENGA PEIXOTO"/>
    <s v="Fem"/>
    <s v="12 a 17 anos"/>
    <s v="Hospitalizado"/>
    <s v="Branca"/>
    <s v="Suburbana"/>
    <s v="NÃO"/>
    <m/>
    <x v="2"/>
  </r>
  <r>
    <n v="200850"/>
    <n v="2019"/>
    <n v="71"/>
    <s v="HOMICIDIO DOLOSO"/>
    <s v="Tentado"/>
    <x v="109"/>
    <s v="PORTO ALEGRE"/>
    <s v="JARDIM LEOPOLDINA"/>
    <s v="    PORTO ALEGRE RS"/>
    <s v="810"/>
    <s v=" "/>
    <s v="Fem"/>
    <s v="55 a 59 anos"/>
    <s v="Ferido"/>
    <s v="Branca"/>
    <s v="Urbana"/>
    <s v="sim"/>
    <m/>
    <x v="5"/>
  </r>
  <r>
    <n v="153005"/>
    <n v="2019"/>
    <n v="3322"/>
    <s v="2010.13 - FEMINICIDIO ART 121 PAR 2 VI"/>
    <s v="Tentado"/>
    <x v="128"/>
    <s v="CARAZINHO"/>
    <s v="FLORESTA III"/>
    <s v="Rua caçapava"/>
    <n v="476"/>
    <m/>
    <s v="Fem"/>
    <s v="18 a 24 anos"/>
    <s v="Normal"/>
    <s v="Branca"/>
    <s v="Urbana"/>
    <s v="NÃO"/>
    <m/>
    <x v="0"/>
  </r>
  <r>
    <n v="100310"/>
    <n v="2019"/>
    <n v="1572"/>
    <s v="HOMICIDIO DOLOSO"/>
    <s v="Tentado"/>
    <x v="129"/>
    <s v="PORTO ALEGRE"/>
    <s v="JD CARVALHO"/>
    <s v="RUA   GRECIA (VL GRECIA)"/>
    <s v="529"/>
    <s v=" "/>
    <s v="Fem"/>
    <s v="40 a 44 anos"/>
    <s v="Hospitalizado"/>
    <s v="Preta"/>
    <s v="Urbana"/>
    <s v="sim"/>
    <m/>
    <x v="0"/>
  </r>
  <r>
    <n v="100316"/>
    <n v="2019"/>
    <n v="1098"/>
    <s v="HOMICIDIO DOLOSO"/>
    <s v="Tentado"/>
    <x v="130"/>
    <s v="PORTO ALEGRE"/>
    <s v="RESTINGA"/>
    <s v="RUA   CAROLINA"/>
    <s v="B140"/>
    <s v="ATRAS DO CPIJ"/>
    <s v="Fem"/>
    <s v="18 a 24 anos"/>
    <s v="Normal"/>
    <s v="Branca"/>
    <s v="Urbana"/>
    <s v="sim"/>
    <m/>
    <x v="6"/>
  </r>
  <r>
    <n v="100330"/>
    <n v="2019"/>
    <n v="1414"/>
    <s v="FEMINICIDIO ART 121 PAR 2 VI"/>
    <s v="Tentado"/>
    <x v="130"/>
    <s v="PORTO ALEGRE"/>
    <s v="SANTA TERESA"/>
    <s v="    PORTO ALEGRE RS"/>
    <s v="80"/>
    <s v=" "/>
    <s v="Fem"/>
    <s v="30 a 34 anos"/>
    <s v="Normal"/>
    <s v="Branca"/>
    <s v="Urbana"/>
    <s v="sim"/>
    <m/>
    <x v="0"/>
  </r>
  <r>
    <m/>
    <m/>
    <n v="1762"/>
    <s v="FEMINICIDIO ART 121 PAR 2 VI"/>
    <s v="Tentado"/>
    <x v="131"/>
    <s v="PORTO ALEGRE"/>
    <s v="A MORROS"/>
    <s v="RUA   TOME ANTONIO DE SOUZA"/>
    <s v="240"/>
    <s v=" "/>
    <s v="Fem"/>
    <s v="30 a 34 anos"/>
    <s v="Ferido"/>
    <s v="Branca"/>
    <s v="Urbana"/>
    <s v="sim"/>
    <m/>
    <x v="0"/>
  </r>
  <r>
    <n v="100450"/>
    <n v="2019"/>
    <n v="1585"/>
    <s v="HOMICIDIO DOLOSO"/>
    <s v="Tentado"/>
    <x v="132"/>
    <s v="GUAIBA"/>
    <s v="NOVA GUAIBA"/>
    <s v="    GUAIBA RS"/>
    <s v="26"/>
    <s v="EM FRENTE"/>
    <s v="Fem"/>
    <s v="18 a 24 anos"/>
    <s v="Hospitalizado"/>
    <s v="Mulata"/>
    <s v="Urbana"/>
    <s v="sim"/>
    <m/>
    <x v="0"/>
  </r>
  <r>
    <m/>
    <m/>
    <n v="3445"/>
    <s v="HOMICIDIO DOLOSO"/>
    <s v="Tentado"/>
    <x v="133"/>
    <s v="SAPUCAIA DO SUL"/>
    <s v="N SAPUCAIA"/>
    <s v="RUA   JULIO DE CASTILHOS"/>
    <s v="378"/>
    <s v="EM FRENTE AO 5 ESTRELAS"/>
    <s v="Fem"/>
    <s v="35 a 39 anos"/>
    <s v="Medicado"/>
    <s v="Branca"/>
    <s v="Urbana"/>
    <s v="sim"/>
    <m/>
    <x v="2"/>
  </r>
  <r>
    <n v="100805"/>
    <n v="2019"/>
    <n v="41587"/>
    <s v="FEMINICIDIO ART 121 PAR 2 VI"/>
    <s v="Tentado"/>
    <x v="134"/>
    <s v="PORTO ALEGRE"/>
    <s v="RESTINGA"/>
    <s v="    PORTO ALEGRE RS"/>
    <s v="90"/>
    <s v=" "/>
    <s v="Fem"/>
    <s v="45 a 49 anos"/>
    <s v="Hospitalizado"/>
    <s v="Branca"/>
    <s v="Urbana"/>
    <s v="sim"/>
    <m/>
    <x v="0"/>
  </r>
  <r>
    <n v="100807"/>
    <n v="2019"/>
    <n v="160"/>
    <s v="HOMICIDIO DOLOSO"/>
    <s v="Tentado"/>
    <x v="133"/>
    <s v="ALVORADA"/>
    <s v="M REGINA"/>
    <s v="RUA   ANA AXELRUD"/>
    <s v=" "/>
    <s v=" "/>
    <s v="Fem"/>
    <s v="25 a 29 anos"/>
    <s v="Ferido"/>
    <s v="Branca"/>
    <s v="Urbana"/>
    <s v="sim"/>
    <m/>
    <x v="6"/>
  </r>
  <r>
    <n v="150416"/>
    <n v="2019"/>
    <n v="631"/>
    <s v="FEMINICIDIO ART 121 PAR 2 VI"/>
    <s v="Tentado"/>
    <x v="131"/>
    <s v="CANELA"/>
    <s v="VILA BOEIRA"/>
    <s v="    CANELA RS"/>
    <s v="121"/>
    <s v=" "/>
    <s v="Fem"/>
    <s v="40 a 44 anos"/>
    <s v="Hospitalizado"/>
    <s v="Branca"/>
    <s v="Urbana"/>
    <s v="sim"/>
    <m/>
    <x v="0"/>
  </r>
  <r>
    <n v="150507"/>
    <n v="2019"/>
    <n v="2745"/>
    <s v="FEMINICIDIO ART 121 PAR 2 VI"/>
    <s v="Tentado"/>
    <x v="135"/>
    <s v="SANTA MARIA"/>
    <s v="PATRONATO"/>
    <s v="    SANTA MARIA RS"/>
    <s v="344"/>
    <s v="paralela rua valter jobim"/>
    <s v="Fem"/>
    <s v="25 a 29 anos"/>
    <s v="Hospitalizado"/>
    <s v="Branca"/>
    <s v="Urbana"/>
    <s v="sim"/>
    <m/>
    <x v="0"/>
  </r>
  <r>
    <n v="150808"/>
    <n v="2019"/>
    <n v="2225"/>
    <s v="HOMICIDIO DOLOSO"/>
    <s v="Tentado"/>
    <x v="136"/>
    <s v="IBIRAIARAS"/>
    <s v="CENTRO"/>
    <s v="    IBIRAIARAS RS"/>
    <s v="505"/>
    <s v=" "/>
    <s v="Fem"/>
    <s v="30 a 34 anos"/>
    <s v="Ferido"/>
    <s v="Branca"/>
    <s v="Urbana"/>
    <s v="sim"/>
    <m/>
    <x v="2"/>
  </r>
  <r>
    <n v="150910"/>
    <n v="2019"/>
    <n v="41437"/>
    <s v="HOMICIDIO DOLOSO"/>
    <s v="Tentado"/>
    <x v="136"/>
    <s v="RIO GRANDE"/>
    <s v="C BRANCO"/>
    <s v="RUA   B (CASTELO BRANCO)"/>
    <s v="90"/>
    <s v=" "/>
    <s v="Fem"/>
    <s v="35 a 39 anos"/>
    <s v="Normal"/>
    <s v="Branca"/>
    <s v="Suburbana"/>
    <s v="sim"/>
    <m/>
    <x v="6"/>
  </r>
  <r>
    <n v="150910"/>
    <n v="2019"/>
    <n v="41437"/>
    <s v="HOMICIDIO DOLOSO"/>
    <s v="Tentado"/>
    <x v="136"/>
    <s v="RIO GRANDE"/>
    <s v="C BRANCO"/>
    <s v="RUA   B (CASTELO BRANCO)"/>
    <s v="90"/>
    <s v=" "/>
    <s v="Fem"/>
    <s v="Menor de 12 anos"/>
    <s v="Normal"/>
    <s v="Branca"/>
    <s v="Suburbana"/>
    <s v="sim"/>
    <m/>
    <x v="6"/>
  </r>
  <r>
    <n v="151008"/>
    <n v="2019"/>
    <n v="2721"/>
    <s v="FEMINICIDIO ART 121 PAR 2 VI"/>
    <s v="Tentado"/>
    <x v="137"/>
    <s v="CAXIAS DO SUL"/>
    <s v="PLANALTO"/>
    <s v="    CAXIAS DO SUL RS"/>
    <s v="186"/>
    <s v=" "/>
    <s v="Fem"/>
    <s v="45 a 49 anos"/>
    <s v="Hospitalizado"/>
    <s v="Branca"/>
    <s v="Urbana"/>
    <s v="sim"/>
    <m/>
    <x v="0"/>
  </r>
  <r>
    <n v="151008"/>
    <n v="2019"/>
    <n v="4126"/>
    <s v="HOMICIDIO DOLOSO"/>
    <s v="Tentado"/>
    <x v="138"/>
    <s v="CAXIAS DO SUL"/>
    <s v="Planalto"/>
    <s v="    CAXIAS DO SUL RS"/>
    <s v="646"/>
    <s v="-"/>
    <s v="Fem"/>
    <s v="35 a 39 anos"/>
    <s v="Ferido"/>
    <s v="Branca"/>
    <s v="Urbana"/>
    <s v="sim"/>
    <m/>
    <x v="2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12 a 17 anos"/>
    <s v="Normal"/>
    <s v="Mulat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18 a 24 anos"/>
    <s v="Normal"/>
    <s v="Branc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35 a 39 anos"/>
    <s v="Normal"/>
    <s v="Mulata"/>
    <s v="Urbana"/>
    <s v="sim"/>
    <m/>
    <x v="0"/>
  </r>
  <r>
    <n v="151406"/>
    <n v="2019"/>
    <n v="41018"/>
    <s v="HOMICIDIO DOLOSO"/>
    <s v="Tentado"/>
    <x v="132"/>
    <s v="SANTANA DO LIVRAMENTO"/>
    <s v="VILA REAL"/>
    <s v="    SANTANA DO LIVRAMENTO RS"/>
    <s v="23"/>
    <s v=" "/>
    <s v="Fem"/>
    <s v="Menor de 12 anos"/>
    <s v="Normal"/>
    <s v="Preta"/>
    <s v="Urbana"/>
    <s v="sim"/>
    <m/>
    <x v="0"/>
  </r>
  <r>
    <n v="151509"/>
    <n v="2019"/>
    <n v="1214"/>
    <s v="FEMINICIDIO ART 121 PAR 2 VI"/>
    <s v="Tentado"/>
    <x v="139"/>
    <s v="ENTRE IJUIS"/>
    <s v="centro"/>
    <s v="    ENTRE IJUIS RS"/>
    <s v=" "/>
    <s v=" "/>
    <s v="Fem"/>
    <s v="30 a 34 anos"/>
    <s v="Medicado"/>
    <s v="Branca"/>
    <s v="Urbana"/>
    <s v="sim"/>
    <m/>
    <x v="0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12 a 17 anos"/>
    <s v="Normal"/>
    <s v="Parda"/>
    <s v="Urbana"/>
    <s v="sim"/>
    <m/>
    <x v="2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50 a 54 anos"/>
    <s v="Normal"/>
    <s v="Branca"/>
    <s v="Urbana"/>
    <s v="sim"/>
    <m/>
    <x v="2"/>
  </r>
  <r>
    <n v="151638"/>
    <n v="2019"/>
    <n v="136"/>
    <s v="HOMICIDIO DOLOSO"/>
    <s v="Tentado"/>
    <x v="138"/>
    <s v="RODEIO BONITO"/>
    <s v="GAMBETTA"/>
    <s v="    RODEIO BONITO RS"/>
    <s v=" "/>
    <s v="PROXIMO A PISCINA"/>
    <s v="Fem"/>
    <s v="a partir de 60 anos"/>
    <s v="Hospitalizado"/>
    <s v="Branca"/>
    <s v="Urbana"/>
    <s v="sim"/>
    <m/>
    <x v="2"/>
  </r>
  <r>
    <n v="151641"/>
    <n v="2019"/>
    <n v="202"/>
    <s v="HOMICIDIO DOLOSO"/>
    <s v="Tentado"/>
    <x v="140"/>
    <s v="SEBERI"/>
    <s v="INTERIOR"/>
    <s v="    SEBERI RS"/>
    <s v=" "/>
    <s v=" "/>
    <s v="Fem"/>
    <s v="40 a 44 anos"/>
    <s v="Normal"/>
    <s v="Branca"/>
    <s v="Rural"/>
    <s v="sim"/>
    <m/>
    <x v="0"/>
  </r>
  <r>
    <n v="151810"/>
    <n v="2019"/>
    <n v="641"/>
    <s v="HOMICIDIO DOLOSO"/>
    <s v="Tentado"/>
    <x v="134"/>
    <s v="VENANCIO AIRES"/>
    <s v=" "/>
    <s v="    VENANCIO AIRES RS"/>
    <s v=" "/>
    <s v="TERRAS DE SERGIO DER"/>
    <s v="Fem"/>
    <s v="35 a 39 anos"/>
    <s v="Normal"/>
    <s v="Branca"/>
    <s v="Rural"/>
    <s v="sim"/>
    <m/>
    <x v="6"/>
  </r>
  <r>
    <n v="151816"/>
    <n v="2019"/>
    <n v="359"/>
    <s v="HOMICIDIO DOLOSO"/>
    <s v="Tentado"/>
    <x v="132"/>
    <s v="CANDELARIA"/>
    <s v="RURAL"/>
    <s v="    CANDELARIA RS"/>
    <s v=" "/>
    <s v="RESIDENCIA DE RUDIMAR GILBERTO PEREIRA"/>
    <s v="Fem"/>
    <s v="25 a 29 anos"/>
    <s v="Hospitalizado"/>
    <s v="Mulata"/>
    <s v="Rural"/>
    <s v="sim"/>
    <m/>
    <x v="2"/>
  </r>
  <r>
    <n v="152010"/>
    <n v="2019"/>
    <n v="2284"/>
    <s v="HOMICIDIO DOLOSO"/>
    <s v="Tentado"/>
    <x v="141"/>
    <s v="PELOTAS"/>
    <s v="FRAGATA"/>
    <s v="    PELOTAS RS"/>
    <s v=" "/>
    <s v="na frente  do bar do Marcio"/>
    <s v="Fem"/>
    <s v="12 a 17 anos"/>
    <s v="Hospitalizado"/>
    <s v="Preta"/>
    <s v="Urbana"/>
    <s v="sim"/>
    <m/>
    <x v="2"/>
  </r>
  <r>
    <n v="152010"/>
    <n v="2019"/>
    <n v="2352"/>
    <s v="HOMICIDIO DOLOSO"/>
    <s v="Tentado"/>
    <x v="136"/>
    <s v="PELOTAS"/>
    <s v=" "/>
    <s v="    PELOTAS RS"/>
    <s v=" "/>
    <s v=" "/>
    <s v="Fem"/>
    <s v="45 a 49 anos"/>
    <s v="Hospitalizado"/>
    <s v="Preta"/>
    <s v="Urbana"/>
    <s v="sim **"/>
    <m/>
    <x v="2"/>
  </r>
  <r>
    <n v="152031"/>
    <n v="2019"/>
    <n v="539"/>
    <s v="HOMICIDIO DOLOSO"/>
    <s v="Tentado"/>
    <x v="134"/>
    <s v="SAO LOURENCO DO SUL"/>
    <s v="lomba"/>
    <s v="    SAO LOURENCO DO SUL RS"/>
    <s v="172"/>
    <s v="bairro lomba"/>
    <s v="Fem"/>
    <s v="25 a 29 anos"/>
    <s v="Medicado"/>
    <s v="Mulata"/>
    <s v="Urbana"/>
    <s v="sim"/>
    <m/>
    <x v="2"/>
  </r>
  <r>
    <n v="152211"/>
    <n v="2019"/>
    <n v="481"/>
    <s v="HOMICIDIO DOLOSO"/>
    <s v="Tentado"/>
    <x v="142"/>
    <s v="CACAPAVA DO SUL"/>
    <s v="INTERIOR"/>
    <s v="    CACAPAVA DO SUL RS"/>
    <s v="SN"/>
    <s v=" "/>
    <s v="Fem"/>
    <s v="30 a 34 anos"/>
    <s v="Normal"/>
    <s v="Branca"/>
    <s v="Rural"/>
    <s v="sim"/>
    <m/>
    <x v="0"/>
  </r>
  <r>
    <n v="152315"/>
    <n v="2019"/>
    <n v="1454"/>
    <s v="HOMICIDIO DOLOSO"/>
    <s v="Tentado"/>
    <x v="142"/>
    <s v="ITAQUI"/>
    <s v="CIDADE ALTA"/>
    <s v="    ITAQUI RS"/>
    <s v="694"/>
    <s v=" "/>
    <s v="Fem"/>
    <s v="12 a 17 anos"/>
    <s v="Medicado"/>
    <s v="Branca"/>
    <s v="Urbana"/>
    <s v="sim"/>
    <m/>
    <x v="0"/>
  </r>
  <r>
    <n v="152527"/>
    <n v="2019"/>
    <n v="2344"/>
    <s v="FEMINICIDIO ART 121 PAR 2 VI"/>
    <s v="Tentado"/>
    <x v="129"/>
    <s v="TRAMANDAI"/>
    <s v="PARQUE DOS PRESIDENT"/>
    <s v="    TRAMANDAI RS"/>
    <s v="1684"/>
    <s v="NAO HA"/>
    <s v="Fem"/>
    <s v="35 a 39 anos"/>
    <s v="Normal"/>
    <s v="Branca"/>
    <s v="Urbana"/>
    <s v="sim"/>
    <m/>
    <x v="0"/>
  </r>
  <r>
    <n v="200720"/>
    <n v="2019"/>
    <n v="1265"/>
    <s v="HOMICIDIO DOLOSO"/>
    <s v="Tentado"/>
    <x v="142"/>
    <s v="PORTO ALEGRE"/>
    <s v="ESPIRITO SANTO"/>
    <s v="    PORTO ALEGRE RS"/>
    <s v="830"/>
    <s v=" "/>
    <s v="Fem"/>
    <s v="30 a 34 anos"/>
    <s v="Medicado"/>
    <s v="Parda"/>
    <s v="Suburbana"/>
    <s v="sim"/>
    <m/>
    <x v="6"/>
  </r>
  <r>
    <n v="100450"/>
    <n v="2019"/>
    <n v="2027"/>
    <s v="HOMICIDIO DOLOSO"/>
    <s v="Tentado"/>
    <x v="143"/>
    <s v="GUAIBA"/>
    <s v="PQ 35"/>
    <s v="    GUAIBA RS"/>
    <s v=" "/>
    <s v=" "/>
    <s v="Fem"/>
    <s v="35 a 39 anos"/>
    <s v="Normal"/>
    <s v="Branca"/>
    <s v="Urbana"/>
    <s v="sim"/>
    <m/>
    <x v="0"/>
  </r>
  <r>
    <n v="100805"/>
    <n v="2019"/>
    <n v="41993"/>
    <s v="FEMINICIDIO ART 121 PAR 2 VI"/>
    <s v="Tentado"/>
    <x v="144"/>
    <s v="PORTO ALEGRE"/>
    <s v="R BERTA"/>
    <s v="RUA   EUCLIDES GONCALVES PEREIRA"/>
    <s v="191"/>
    <s v=" "/>
    <s v="Fem"/>
    <s v="Menor de 12 anos"/>
    <s v="Hospitalizado"/>
    <s v="Branca"/>
    <s v="Urbana"/>
    <s v="sim"/>
    <m/>
    <x v="0"/>
  </r>
  <r>
    <n v="100805"/>
    <n v="2019"/>
    <n v="42091"/>
    <s v="FEMINICIDIO ART 121 PAR 2 VI"/>
    <s v="Tentado"/>
    <x v="145"/>
    <s v="PORTO ALEGRE"/>
    <s v="MORADAS DA HIPICA"/>
    <s v="RUA   RAUL SILVA GUDOLLE"/>
    <s v="371"/>
    <s v=" "/>
    <s v="Fem"/>
    <s v="35 a 39 anos"/>
    <s v="Hospitalizado"/>
    <s v="Mulata"/>
    <s v="Urbana"/>
    <s v="sim"/>
    <m/>
    <x v="0"/>
  </r>
  <r>
    <n v="151902"/>
    <n v="2019"/>
    <n v="508"/>
    <s v="FEMINICIDIO ART 121 PAR 2 VI"/>
    <s v="Tentado"/>
    <x v="144"/>
    <s v="CHARQUEADAS"/>
    <s v="VL ORVISA"/>
    <s v="RUA   VINICIUS DE MORAES"/>
    <s v=" "/>
    <s v=" "/>
    <s v="Fem"/>
    <s v="45 a 49 anos"/>
    <s v="Normal"/>
    <s v="Branca"/>
    <s v="Urbana"/>
    <s v="sim"/>
    <m/>
    <x v="0"/>
  </r>
  <r>
    <n v="152521"/>
    <n v="2019"/>
    <n v="743"/>
    <s v="FEMINICIDIO ART 121 PAR 2 VI"/>
    <s v="Tentado"/>
    <x v="144"/>
    <s v="SANTO ANTONIO DA PATRULHA"/>
    <s v="PITANGUEIRAS"/>
    <s v="    SANTO ANTONIO DA PATRULHA RS"/>
    <s v="15"/>
    <s v="CLUBE DO MARRECÃO"/>
    <s v="Fem"/>
    <s v="12 a 17 anos"/>
    <s v="Hospitalizado"/>
    <s v="Mulata"/>
    <s v="Urbana"/>
    <s v="sim"/>
    <m/>
    <x v="0"/>
  </r>
  <r>
    <n v="153316"/>
    <n v="2019"/>
    <n v="1243"/>
    <s v="FEMINICIDIO ART 121 PAR 2 VI"/>
    <s v="Tentado"/>
    <x v="146"/>
    <s v="SAO SEBASTIAO DO CAI"/>
    <s v="Loteamento Popular"/>
    <s v="    SAO SEBASTIAO DO CAI RS"/>
    <s v="200"/>
    <s v=" "/>
    <s v="Fem"/>
    <s v="30 a 34 anos"/>
    <s v="Medicado"/>
    <s v="Branca"/>
    <s v="Urbana"/>
    <s v="sim"/>
    <m/>
    <x v="0"/>
  </r>
  <r>
    <n v="100316"/>
    <n v="2019"/>
    <n v="768"/>
    <s v="HOMICIDIO DOLOSO"/>
    <s v="Tentado"/>
    <x v="147"/>
    <s v="PORTO ALEGRE"/>
    <s v="RESTINGA"/>
    <s v="RUA   MISSISSIPI"/>
    <s v="145"/>
    <s v="ATRAS DO KAN"/>
    <s v="Fem"/>
    <s v="35 a 39 anos"/>
    <s v="Hospitalizado"/>
    <s v="Mulata"/>
    <s v="Urbana"/>
    <s v="sim"/>
    <m/>
    <x v="0"/>
  </r>
  <r>
    <n v="100318"/>
    <n v="2019"/>
    <n v="126"/>
    <s v="HOMICIDIO DOLOSO"/>
    <s v="Tentado"/>
    <x v="148"/>
    <s v="PORTO ALEGRE"/>
    <s v="RUBEM BERTA"/>
    <s v="    PORTO ALEGRE RS"/>
    <s v="58"/>
    <s v="PROX DO FINAL DO LINHA DO RUBEM BERTA"/>
    <s v="Fem"/>
    <s v="18 a 24 anos"/>
    <s v="Normal"/>
    <s v="Branca"/>
    <s v="Urbana"/>
    <s v="sim"/>
    <m/>
    <x v="0"/>
  </r>
  <r>
    <n v="100330"/>
    <n v="2019"/>
    <n v="1099"/>
    <s v="FEMINICIDIO ART 121 PAR 2 VI"/>
    <s v="Tentado"/>
    <x v="149"/>
    <s v="PORTO ALEGRE"/>
    <s v="MORRO STA TERESA"/>
    <s v="RUA   SANTA MARIA"/>
    <s v="209"/>
    <s v="PERTO DO BAR DO JACKSON"/>
    <s v="Fem"/>
    <s v="25 a 29 anos"/>
    <s v="Medicado"/>
    <s v="Branca"/>
    <s v="Urbana"/>
    <s v="sim"/>
    <m/>
    <x v="0"/>
  </r>
  <r>
    <n v="100425"/>
    <n v="2019"/>
    <n v="21"/>
    <s v="HOMICIDIO DOLOSO"/>
    <s v="Tentado"/>
    <x v="150"/>
    <s v="ALVORADA"/>
    <s v=" "/>
    <s v="    ALVORADA RS"/>
    <s v="648"/>
    <s v=" "/>
    <s v="Fem"/>
    <s v="45 a 49 anos"/>
    <s v="Medicado"/>
    <s v="Branca"/>
    <s v="Urbana"/>
    <s v="sim"/>
    <m/>
    <x v="0"/>
  </r>
  <r>
    <n v="100432"/>
    <n v="2019"/>
    <n v="947"/>
    <s v="HOMICIDIO DOLOSO"/>
    <s v="Tentado"/>
    <x v="149"/>
    <s v="CACHOEIRINHA"/>
    <s v="TOM JOBIM"/>
    <s v="    -"/>
    <s v=" "/>
    <s v=" "/>
    <s v="Fem"/>
    <s v="18 a 24 anos"/>
    <s v="Normal"/>
    <s v="Branca"/>
    <s v="Urbana"/>
    <s v="sim"/>
    <m/>
    <x v="0"/>
  </r>
  <r>
    <n v="100441"/>
    <n v="2019"/>
    <n v="753"/>
    <s v="HOMICIDIO DOLOSO"/>
    <s v="Tentado"/>
    <x v="151"/>
    <s v="GRAVATAI"/>
    <s v="CENTRO"/>
    <s v="    JOSE LOUREIRO DA SILVA"/>
    <s v="1561"/>
    <s v="HOSPITAL DOM JOAO BECKER"/>
    <s v="Fem"/>
    <s v="12 a 17 anos"/>
    <s v="Hospitalizado"/>
    <s v="Branca"/>
    <s v="Urbana"/>
    <s v="NÃO"/>
    <m/>
    <x v="2"/>
  </r>
  <r>
    <m/>
    <m/>
    <m/>
    <m/>
    <m/>
    <x v="151"/>
    <s v="GRAVATAI"/>
    <s v="CENTRO"/>
    <s v="    JOSE LOUREIRO DA SILVA"/>
    <s v="1561"/>
    <s v="HOSPITAL DOM JOAO BECKER"/>
    <s v="Fem"/>
    <s v="30 a 34 anos"/>
    <s v="Hospitalizado"/>
    <s v="Branca"/>
    <s v="Urbana"/>
    <s v="NÃO"/>
    <m/>
    <x v="2"/>
  </r>
  <r>
    <n v="100464"/>
    <n v="2019"/>
    <n v="1384"/>
    <s v="HOMICIDIO DOLOSO"/>
    <s v="Tentado"/>
    <x v="152"/>
    <s v="VIAMAO"/>
    <s v="VL SEPE TIARAJU"/>
    <s v="RUA   SOROCABA"/>
    <s v="233"/>
    <s v=" "/>
    <s v="Fem"/>
    <s v="18 a 24 anos"/>
    <s v="Normal"/>
    <s v="Mulata"/>
    <s v="Urbana"/>
    <s v="sim"/>
    <m/>
    <x v="0"/>
  </r>
  <r>
    <m/>
    <m/>
    <m/>
    <m/>
    <m/>
    <x v="152"/>
    <s v="VIAMAO"/>
    <s v="VL SEPE TIARAJU"/>
    <s v="RUA   SOROCABA"/>
    <s v="233"/>
    <s v=" "/>
    <s v="Fem"/>
    <s v="35 a 39 anos"/>
    <s v="Hospitalizado"/>
    <s v="Preta"/>
    <s v="Urbana"/>
    <s v="sim"/>
    <m/>
    <x v="0"/>
  </r>
  <r>
    <n v="100510"/>
    <n v="2019"/>
    <n v="1182"/>
    <s v="HOMICIDIO DOLOSO"/>
    <s v="Tentado"/>
    <x v="153"/>
    <s v="GUAIBA"/>
    <s v="IPE"/>
    <s v="    GUAIBA RS"/>
    <s v="660"/>
    <s v="MATAGAL/BANHADAL"/>
    <s v="Fem"/>
    <s v="30 a 34 anos"/>
    <s v="Normal"/>
    <s v="Branca"/>
    <s v="Urbana"/>
    <s v="sim"/>
    <m/>
    <x v="0"/>
  </r>
  <r>
    <m/>
    <m/>
    <n v="2112"/>
    <s v="HOMICIDIO DOLOSO"/>
    <s v="Tentado"/>
    <x v="154"/>
    <s v="SAPUCAIA DO SUL"/>
    <s v="DIHEL"/>
    <s v="RUA   PINHEIRO MACHADO"/>
    <s v="331"/>
    <s v="HOSPITAL GETULIO VARGAS/SAPUCAIA"/>
    <s v="Fem"/>
    <s v="40 a 44 anos"/>
    <s v="Hospitalizado"/>
    <s v="Branca"/>
    <s v="Urbana"/>
    <s v="NÃO"/>
    <m/>
    <x v="2"/>
  </r>
  <r>
    <m/>
    <m/>
    <n v="2500"/>
    <s v="HOMICIDIO DOLOSO"/>
    <s v="Tentado"/>
    <x v="155"/>
    <s v="ESTEIO"/>
    <s v="PRIMAVERA"/>
    <s v="RUA DR LAURO DONDONIS"/>
    <s v="39"/>
    <s v=" "/>
    <s v="Fem"/>
    <s v="12 a 17 anos"/>
    <s v="Hospitalizado"/>
    <s v="Branca"/>
    <s v="Urbana"/>
    <s v="NÃO"/>
    <m/>
    <x v="2"/>
  </r>
  <r>
    <n v="100805"/>
    <n v="2019"/>
    <n v="40125"/>
    <s v="FEMINICIDIO ART 121 PAR 2 VI"/>
    <s v="Tentado"/>
    <x v="148"/>
    <s v="PORTO ALEGRE"/>
    <s v="PARTENON-VL J PESSOA"/>
    <s v="RUA TEN ALPOIM"/>
    <s v="688"/>
    <s v=" "/>
    <s v="Fem"/>
    <s v="35 a 39 anos"/>
    <s v="Normal"/>
    <s v="Branca"/>
    <s v="Urbana"/>
    <s v="sim"/>
    <m/>
    <x v="0"/>
  </r>
  <r>
    <m/>
    <m/>
    <n v="41010"/>
    <s v="FEMINICIDIO ART 121 PAR 2 VI"/>
    <s v="Tentado"/>
    <x v="156"/>
    <s v="PORTO ALEGRE"/>
    <s v=" "/>
    <s v="ESTR   LOURENCO AFONSO MARIANTE"/>
    <s v="6587"/>
    <s v=" "/>
    <s v="Fem"/>
    <s v="35 a 39 anos"/>
    <s v="Hospitalizado"/>
    <s v="Branca"/>
    <s v="Urbana"/>
    <s v="sim"/>
    <m/>
    <x v="0"/>
  </r>
  <r>
    <n v="100807"/>
    <n v="2019"/>
    <n v="56"/>
    <s v="HOMICIDIO DOLOSO"/>
    <s v="Tentado"/>
    <x v="153"/>
    <s v="PORTO ALEGRE"/>
    <s v="VL J PESS-JD ITU-SAB"/>
    <s v="AV TEN ARY TARRAGO"/>
    <s v=" "/>
    <s v="ARY TARRAGO MATO"/>
    <s v="Fem"/>
    <s v="50 a 54 anos"/>
    <s v="Normal"/>
    <s v="Mulata"/>
    <s v="Urbana"/>
    <s v="NÃO"/>
    <m/>
    <x v="2"/>
  </r>
  <r>
    <m/>
    <m/>
    <n v="113"/>
    <s v="HOMICIDIO DOLOSO"/>
    <s v="Tentado"/>
    <x v="156"/>
    <s v="PORTO ALEGRE"/>
    <s v="B VELHO-L PINHEIRO"/>
    <s v="ESTR   AFONSO L MARIANTE"/>
    <s v=" "/>
    <s v="PARADA 06"/>
    <s v="Fem"/>
    <s v="35 a 39 anos"/>
    <s v="Hospitalizado"/>
    <s v="Branca"/>
    <s v="Urbana"/>
    <s v="sim"/>
    <m/>
    <x v="0"/>
  </r>
  <r>
    <n v="100809"/>
    <n v="2019"/>
    <n v="26"/>
    <s v="HOMICIDIO DOLOSO"/>
    <s v="Tentado"/>
    <x v="157"/>
    <s v="PORTO ALEGRE"/>
    <s v="A MORROS-LAMI"/>
    <s v="AV   EDGAR P CASTRO"/>
    <s v="S/N"/>
    <s v="COND. REPOUSO DO GUERREIRO"/>
    <s v="Fem"/>
    <s v="18 a 24 anos"/>
    <s v="Hospitalizado"/>
    <s v="Branca"/>
    <s v="Urbana"/>
    <s v="NÃO"/>
    <m/>
    <x v="2"/>
  </r>
  <r>
    <n v="100917"/>
    <n v="2019"/>
    <n v="4"/>
    <s v="HOMICIDIO DOLOSO"/>
    <s v="Tentado"/>
    <x v="150"/>
    <s v="PORTAO"/>
    <s v="ALBINO KERN"/>
    <s v="RUA   SAO PEDRO"/>
    <s v="1340"/>
    <s v=" "/>
    <s v="Fem"/>
    <s v="18 a 24 anos"/>
    <s v="Normal"/>
    <s v="Branca"/>
    <s v="Urbana"/>
    <s v="sim"/>
    <m/>
    <x v="0"/>
  </r>
  <r>
    <m/>
    <m/>
    <n v="1745"/>
    <s v="HOMICIDIO DOLOSO"/>
    <s v="Tentado"/>
    <x v="158"/>
    <s v="SAO LEOPOLDO"/>
    <s v="RIO SINOS"/>
    <s v="RUA   SETE DE ABRIL"/>
    <s v="783"/>
    <s v="PROXIMO ESCOLA ESTADUAL"/>
    <s v="Fem"/>
    <s v="35 a 39 anos"/>
    <s v="Hospitalizado"/>
    <s v="Branca"/>
    <s v="Urbana"/>
    <s v="NÃO"/>
    <m/>
    <x v="2"/>
  </r>
  <r>
    <n v="100929"/>
    <n v="2019"/>
    <n v="492"/>
    <s v="HOMICIDIO DOLOSO"/>
    <s v="Tentado"/>
    <x v="159"/>
    <s v="SAO LEOPOLDO"/>
    <s v="S TERESA"/>
    <s v="RUA   DORALINA SILVEIRA DIAS"/>
    <s v="180"/>
    <s v=" "/>
    <s v="Fem"/>
    <s v="18 a 24 anos"/>
    <s v="Hospitalizado"/>
    <s v="Branca"/>
    <s v="Urbana"/>
    <s v="sim"/>
    <m/>
    <x v="0"/>
  </r>
  <r>
    <n v="150402"/>
    <n v="2019"/>
    <n v="3"/>
    <s v="HOMICIDIO DOLOSO"/>
    <s v="Tentado"/>
    <x v="150"/>
    <s v="SAO FRANCISCO DE PAULA"/>
    <s v="GAÚCHA"/>
    <s v="    SAO FRANCISCO DE PAULA RS"/>
    <s v="RUA 2"/>
    <s v=" "/>
    <s v="Fem"/>
    <s v="35 a 39 anos"/>
    <s v="Hospitalizado"/>
    <s v="Branca"/>
    <s v="Urbana"/>
    <s v="NÃO"/>
    <m/>
    <x v="2"/>
  </r>
  <r>
    <m/>
    <m/>
    <n v="75"/>
    <s v="FEMINICIDIO ART 121 PAR 2 VI"/>
    <s v="Tentado"/>
    <x v="160"/>
    <s v="TAQUARA"/>
    <s v="Empresa"/>
    <s v="    TAQUARA RS"/>
    <s v=" "/>
    <s v=" "/>
    <s v="Fem"/>
    <s v="45 a 49 anos"/>
    <s v="Hospitalizado"/>
    <s v="Branca"/>
    <s v="Urbana"/>
    <s v="sim"/>
    <m/>
    <x v="0"/>
  </r>
  <r>
    <n v="150507"/>
    <n v="2019"/>
    <n v="520"/>
    <s v="FEMINICIDIO ART 121 PAR 2 VI"/>
    <s v="Tentado"/>
    <x v="157"/>
    <s v="SANTA MARIA"/>
    <s v=" "/>
    <s v="    SANTA MARIA RS"/>
    <s v="SN"/>
    <s v="BECO DO MOINHO"/>
    <s v="Fem"/>
    <s v="25 a 29 anos"/>
    <s v="Hospitalizado"/>
    <s v="Mulata"/>
    <s v="Urbana"/>
    <s v="sim"/>
    <m/>
    <x v="0"/>
  </r>
  <r>
    <n v="150544"/>
    <n v="2019"/>
    <n v="126"/>
    <s v="HOMICIDIO DOLOSO"/>
    <s v="Tentado"/>
    <x v="158"/>
    <s v="TUPANCIRETA"/>
    <s v="Ana Terra"/>
    <s v="    TUPANCIRETA RS"/>
    <s v="480"/>
    <s v=" "/>
    <s v="Fem"/>
    <s v="50 a 54 anos"/>
    <s v="Normal"/>
    <s v="Branca"/>
    <s v="Urbana"/>
    <s v="NÃO"/>
    <m/>
    <x v="2"/>
  </r>
  <r>
    <n v="150556"/>
    <n v="2019"/>
    <n v="19"/>
    <s v="FEMINICIDIO ART 121 PAR 2 VI"/>
    <s v="Tentado"/>
    <x v="161"/>
    <s v="ITAARA"/>
    <s v="Vila Etelvina"/>
    <s v="    ITAARA RS"/>
    <s v="13"/>
    <s v="Próximo a caixa dágua da Corsan"/>
    <s v="Fem"/>
    <s v="a partir de 60 anos"/>
    <s v="Hospitalizado"/>
    <s v="Branca"/>
    <s v="Urbana"/>
    <s v="sim"/>
    <m/>
    <x v="0"/>
  </r>
  <r>
    <n v="150625"/>
    <n v="2019"/>
    <n v="553"/>
    <s v="HOMICIDIO DOLOSO"/>
    <s v="Tentado"/>
    <x v="153"/>
    <s v="URUGUAIANA"/>
    <s v=" "/>
    <s v="    -"/>
    <s v=" "/>
    <s v="PASSANDO O CRAS"/>
    <s v="Fem"/>
    <s v="40 a 44 anos"/>
    <s v="Normal"/>
    <s v="Branca"/>
    <s v="Urbana"/>
    <s v="NÃO"/>
    <m/>
    <x v="2"/>
  </r>
  <r>
    <m/>
    <m/>
    <n v="1020"/>
    <s v="HOMICIDIO DOLOSO"/>
    <s v="Tentado"/>
    <x v="149"/>
    <s v="URUGUAIANA"/>
    <s v="S INACIO"/>
    <s v="RUA   DOUTOR PEDRO MARINI"/>
    <s v="75"/>
    <s v="SANTO INACIO"/>
    <s v="Fem"/>
    <s v="40 a 44 anos"/>
    <s v="Hospitalizado"/>
    <s v="Branca"/>
    <s v="Suburbana"/>
    <s v="sim"/>
    <m/>
    <x v="0"/>
  </r>
  <r>
    <n v="150808"/>
    <n v="2019"/>
    <n v="13"/>
    <s v="HOMICIDIO DOLOSO"/>
    <s v="Tentado"/>
    <x v="150"/>
    <s v="PASSO FUNDO"/>
    <s v="JABOTICABAL"/>
    <s v="    PASSO FUNDO RS"/>
    <s v="296"/>
    <s v="PROX. MERCADO RODEIO"/>
    <s v="Fem"/>
    <s v="25 a 29 anos"/>
    <s v="Normal"/>
    <s v="Branca"/>
    <s v="Urbana"/>
    <s v="sim"/>
    <m/>
    <x v="0"/>
  </r>
  <r>
    <n v="150828"/>
    <n v="2019"/>
    <n v="226"/>
    <s v="FEMINICIDIO ART 121 PAR 2 VI"/>
    <s v="Tentado"/>
    <x v="162"/>
    <s v="MARAU"/>
    <s v="NICOLAU VERGUEIRO"/>
    <s v="    MARAU RS"/>
    <s v=" "/>
    <s v="PRACA CENTRAL"/>
    <s v="Fem"/>
    <s v="35 a 39 anos"/>
    <s v="Hospitalizado"/>
    <s v="Branca"/>
    <s v="Urbana"/>
    <s v="sim"/>
    <m/>
    <x v="0"/>
  </r>
  <r>
    <n v="150903"/>
    <n v="2019"/>
    <n v="40242"/>
    <s v="HOMICIDIO DOLOSO"/>
    <s v="Tentado"/>
    <x v="153"/>
    <s v="RIO GRANDE"/>
    <s v="PARQUE MARINHA"/>
    <s v="RUA   RIO TAPAJOS"/>
    <s v="187"/>
    <s v="PROXIMO DA DELEGACIA PARQUE MARINHA"/>
    <s v="Fem"/>
    <s v="25 a 29 anos"/>
    <s v="Ferido"/>
    <s v="Branca"/>
    <s v="Urbana"/>
    <s v="sim"/>
    <m/>
    <x v="0"/>
  </r>
  <r>
    <m/>
    <m/>
    <n v="40258"/>
    <s v="HOMICIDIO DOLOSO"/>
    <s v="Tentado"/>
    <x v="163"/>
    <s v="RIO GRANDE"/>
    <s v="QUINTA"/>
    <s v="    RIO GRANDE RS"/>
    <s v="57"/>
    <s v=" "/>
    <s v="Fem"/>
    <s v="30 a 34 anos"/>
    <s v="Normal"/>
    <s v="Branca"/>
    <s v="Urbana"/>
    <s v="sim"/>
    <m/>
    <x v="0"/>
  </r>
  <r>
    <n v="150931"/>
    <n v="2019"/>
    <n v="40001"/>
    <s v="HOMICIDIO DOLOSO"/>
    <s v="Tentado"/>
    <x v="150"/>
    <s v="SANTA VITORIA DO PALMAR"/>
    <s v="DONATOS"/>
    <s v="RUA   SETE DE SETEMBRO"/>
    <s v="S/N"/>
    <s v="FINAL DA RUA SETE DE SETEMBRO"/>
    <s v="Fem"/>
    <s v="50 a 54 anos"/>
    <s v="Hospitalizado"/>
    <s v="Branca"/>
    <s v="Urbana"/>
    <s v="sim"/>
    <m/>
    <x v="0"/>
  </r>
  <r>
    <n v="150932"/>
    <n v="2019"/>
    <n v="58"/>
    <s v="HOMICIDIO DOLOSO"/>
    <s v="Tentado"/>
    <x v="164"/>
    <s v="CHUI"/>
    <s v=" "/>
    <s v="    CHUI RS"/>
    <s v="691"/>
    <s v=" "/>
    <s v="Fem"/>
    <s v="35 a 39 anos"/>
    <s v="Normal"/>
    <s v="Branca"/>
    <s v="Urbana"/>
    <s v="sim"/>
    <m/>
    <x v="0"/>
  </r>
  <r>
    <n v="151025"/>
    <n v="2019"/>
    <n v="9"/>
    <s v="HOMICIDIO DOLOSO"/>
    <s v="Tentado"/>
    <x v="165"/>
    <s v="CAXIAS DO SUL"/>
    <s v="Pioneiro"/>
    <s v="    CAXIAS DO SUL RS"/>
    <s v="601"/>
    <s v="ACADEMIA K VIVA"/>
    <s v="Fem"/>
    <s v="25 a 29 anos"/>
    <s v="Normal"/>
    <s v="Branca"/>
    <s v="Urbana"/>
    <s v="sim"/>
    <m/>
    <x v="0"/>
  </r>
  <r>
    <n v="151029"/>
    <n v="2019"/>
    <n v="40616"/>
    <s v="HOMICIDIO DOLOSO"/>
    <s v="Tentado"/>
    <x v="166"/>
    <s v="FARROUPILHA"/>
    <s v="CENTRO"/>
    <s v="RUA   REPUBLICA"/>
    <s v="51"/>
    <s v="HOSPITAL SAO CARLOS"/>
    <s v="Fem"/>
    <s v="18 a 24 anos"/>
    <s v="Hospitalizado"/>
    <s v="Branca"/>
    <s v="Urbana"/>
    <s v="NÃO"/>
    <m/>
    <x v="2"/>
  </r>
  <r>
    <n v="151102"/>
    <n v="2019"/>
    <n v="76"/>
    <s v="HOMICIDIO DOLOSO"/>
    <s v="Tentado"/>
    <x v="158"/>
    <s v="CANDIOTA"/>
    <s v="Dario Lassance"/>
    <s v="    CANDIOTA RS"/>
    <s v="155"/>
    <s v="Próximo ao Bar Escorpião"/>
    <s v="Fem"/>
    <s v="25 a 29 anos"/>
    <s v="Ferido"/>
    <s v="Branca"/>
    <s v="Urbana"/>
    <s v="sim"/>
    <m/>
    <x v="0"/>
  </r>
  <r>
    <n v="151111"/>
    <n v="2019"/>
    <n v="330"/>
    <s v="HOMICIDIO DOLOSO"/>
    <s v="Tentado"/>
    <x v="158"/>
    <s v="DOM PEDRITO"/>
    <s v="GETULIO VARGAS"/>
    <s v="RUA   CLARO ANTONIO VIEIRA"/>
    <s v="2413"/>
    <s v="MERCADO DO DANILO"/>
    <s v="Fem"/>
    <s v="50 a 54 anos"/>
    <s v="Normal"/>
    <s v="Preta"/>
    <s v="Urbana"/>
    <s v="sim"/>
    <m/>
    <x v="0"/>
  </r>
  <r>
    <n v="151151"/>
    <n v="2019"/>
    <n v="11"/>
    <s v="HOMICIDIO DOLOSO"/>
    <s v="Tentado"/>
    <x v="150"/>
    <s v="SAO GABRIEL"/>
    <s v="CENTRO"/>
    <s v="    SAO GABRIEL RS"/>
    <s v="1381"/>
    <s v=" "/>
    <s v="Fem"/>
    <s v="30 a 34 anos"/>
    <s v="Hospitalizado"/>
    <s v="Branca"/>
    <s v="Urbana"/>
    <s v="sim"/>
    <m/>
    <x v="0"/>
  </r>
  <r>
    <n v="151306"/>
    <n v="2019"/>
    <n v="1293"/>
    <s v="HOMICIDIO DOLOSO"/>
    <s v="Tentado"/>
    <x v="158"/>
    <s v="ERECHIM"/>
    <s v="BOA VISTA"/>
    <s v="    ERECHIM RS"/>
    <s v="147"/>
    <s v="APAE"/>
    <s v="Fem"/>
    <s v="12 a 17 anos"/>
    <s v="Hospitalizado"/>
    <s v="Branca"/>
    <s v="Urbana"/>
    <s v="sim"/>
    <m/>
    <x v="0"/>
  </r>
  <r>
    <n v="151406"/>
    <n v="2019"/>
    <n v="40511"/>
    <s v="HOMICIDIO DOLOSO"/>
    <s v="Tentado"/>
    <x v="149"/>
    <s v="SANTANA DO LIVRAMENTO"/>
    <s v="FAXINA"/>
    <s v="    SANTANA DO LIVRAMENTO RS"/>
    <s v=" "/>
    <s v="ASSENTAMENTO FIDEL CASTRO"/>
    <s v="Fem"/>
    <s v="12 a 17 anos"/>
    <s v="Ferido"/>
    <s v="Branca"/>
    <s v="Urbana"/>
    <s v="sim"/>
    <m/>
    <x v="0"/>
  </r>
  <r>
    <m/>
    <m/>
    <m/>
    <m/>
    <m/>
    <x v="149"/>
    <s v="SANTANA DO LIVRAMENTO"/>
    <s v="FAXINA"/>
    <s v="    SANTANA DO LIVRAMENTO RS"/>
    <s v=" "/>
    <s v="ASSENTAMENTO FIDEL CASTRO"/>
    <s v="Fem"/>
    <s v="30 a 34 anos"/>
    <s v="Normal"/>
    <s v="Branca"/>
    <s v="Urbana"/>
    <s v="sim"/>
    <m/>
    <x v="0"/>
  </r>
  <r>
    <m/>
    <m/>
    <n v="40516"/>
    <s v="HOMICIDIO DOLOSO"/>
    <s v="Tentado"/>
    <x v="167"/>
    <s v="SANTANA DO LIVRAMENTO"/>
    <s v="PRADO"/>
    <s v="RUA PREF JOAO JACINTO COSTA"/>
    <s v="198"/>
    <s v="VILA REAL"/>
    <s v="Fem"/>
    <s v="Menor de 12 anos"/>
    <s v="Normal"/>
    <s v="Amarela"/>
    <s v="Urbana"/>
    <s v="sim"/>
    <m/>
    <x v="0"/>
  </r>
  <r>
    <n v="151411"/>
    <n v="2019"/>
    <n v="4"/>
    <s v="HOMICIDIO DOLOSO"/>
    <s v="Tentado"/>
    <x v="152"/>
    <s v="QUARAI"/>
    <s v="JOSE DE ABREU"/>
    <s v="    QUARAI RS"/>
    <s v="565"/>
    <s v="PROXIMIDADES CASA COOPEER"/>
    <s v="Fem"/>
    <s v="35 a 39 anos"/>
    <s v="Hospitalizado"/>
    <s v="Parda"/>
    <s v="Urbana"/>
    <s v="NÃO"/>
    <m/>
    <x v="2"/>
  </r>
  <r>
    <m/>
    <m/>
    <n v="121"/>
    <s v="HOMICIDIO DOLOSO"/>
    <s v="Tentado"/>
    <x v="168"/>
    <s v="QUARAI"/>
    <s v=" "/>
    <s v="    QUARAI RS"/>
    <s v="300"/>
    <s v="Feira do produtor"/>
    <s v="Fem"/>
    <s v="35 a 39 anos"/>
    <s v="Normal"/>
    <s v="Parda"/>
    <s v="Urbana"/>
    <s v="NÃO"/>
    <m/>
    <x v="2"/>
  </r>
  <r>
    <n v="151431"/>
    <n v="2019"/>
    <n v="215"/>
    <s v="HOMICIDIO DOLOSO"/>
    <s v="Tentado"/>
    <x v="151"/>
    <s v="ROSARIO DO SUL"/>
    <s v=" "/>
    <s v="    ROSARIO DO SUL RS"/>
    <s v=" "/>
    <s v="10 METROS ANTES DA PONTE SECUNDARIA"/>
    <s v="Fem"/>
    <s v="18 a 24 anos"/>
    <s v="Medicado"/>
    <s v="Branca"/>
    <s v="Urbana"/>
    <s v="sim"/>
    <m/>
    <x v="0"/>
  </r>
  <r>
    <n v="151935"/>
    <n v="2019"/>
    <n v="60"/>
    <s v="HOMICIDIO DOLOSO"/>
    <s v="Tentado"/>
    <x v="169"/>
    <s v="TRIUNFO"/>
    <s v="PASSO SANTA CRUZ"/>
    <s v="    TRIUNFO RS"/>
    <s v=" "/>
    <s v=" "/>
    <s v="Fem"/>
    <s v="18 a 24 anos"/>
    <s v="Normal"/>
    <s v="Branca"/>
    <s v="Rural"/>
    <s v="NÃO"/>
    <m/>
    <x v="2"/>
  </r>
  <r>
    <n v="152010"/>
    <n v="2019"/>
    <n v="408"/>
    <s v="HOMICIDIO DOLOSO"/>
    <s v="Tentado"/>
    <x v="170"/>
    <s v="PELOTAS"/>
    <s v=" "/>
    <s v="    PELOTAS RS"/>
    <s v=" "/>
    <s v="Cond. Village Center ao lado do Big"/>
    <s v="Fem"/>
    <s v="25 a 29 anos"/>
    <s v="Hospitalizado"/>
    <s v="Branca"/>
    <s v="Urbana"/>
    <s v="sim"/>
    <m/>
    <x v="0"/>
  </r>
  <r>
    <m/>
    <m/>
    <n v="1586"/>
    <s v="HOMICIDIO DOLOSO"/>
    <s v="Tentado"/>
    <x v="171"/>
    <s v="PELOTAS"/>
    <s v="Navegantes II"/>
    <s v="    PELOTAS RS"/>
    <s v="428"/>
    <s v="TERRERA PAI JOÃO"/>
    <s v="Fem"/>
    <s v="18 a 24 anos"/>
    <s v="Normal"/>
    <s v="Preta"/>
    <s v="Urbana"/>
    <s v="sim"/>
    <m/>
    <x v="0"/>
  </r>
  <r>
    <n v="152073"/>
    <n v="2019"/>
    <n v="32"/>
    <s v="HOMICIDIO DOLOSO"/>
    <s v="Tentado"/>
    <x v="151"/>
    <s v="PELOTAS"/>
    <s v="CENTRO"/>
    <s v="    PELOTAS RS"/>
    <s v="1220"/>
    <s v=" "/>
    <s v="Fem"/>
    <s v="40 a 44 anos"/>
    <s v="Medicado"/>
    <s v="Mulata"/>
    <s v="Urbana"/>
    <s v="sim"/>
    <m/>
    <x v="0"/>
  </r>
  <r>
    <n v="152104"/>
    <n v="2019"/>
    <n v="282"/>
    <s v="HOMICIDIO DOLOSO"/>
    <s v="Tentado"/>
    <x v="169"/>
    <s v="LAJEADO"/>
    <s v=" "/>
    <s v="    LAJEADO RS"/>
    <s v=" "/>
    <s v="BRUNO BORN"/>
    <s v="Fem"/>
    <s v="35 a 39 anos"/>
    <s v="Hospitalizado"/>
    <s v="Branca"/>
    <s v="Urbana"/>
    <s v="NÃO "/>
    <m/>
    <x v="3"/>
  </r>
  <r>
    <m/>
    <m/>
    <m/>
    <m/>
    <m/>
    <x v="169"/>
    <s v="LAJEADO"/>
    <s v=" "/>
    <s v="    LAJEADO RS"/>
    <s v=" "/>
    <s v="BRUNO BORN"/>
    <s v="Fem"/>
    <s v="50 a 54 anos"/>
    <s v="Hospitalizado"/>
    <s v="Branca"/>
    <s v="Urbana"/>
    <s v="NÃO"/>
    <m/>
    <x v="2"/>
  </r>
  <r>
    <n v="152131"/>
    <n v="2019"/>
    <n v="304"/>
    <s v="HOMICIDIO DOLOSO"/>
    <s v="Tentado"/>
    <x v="158"/>
    <s v="ESTRELA"/>
    <s v="BOA UNIAO"/>
    <s v="    ESTRELA RS"/>
    <s v="930"/>
    <s v="PROX CANCHA DE BOCHA DO BETO"/>
    <s v="Fem"/>
    <s v="30 a 34 anos"/>
    <s v="Hospitalizado"/>
    <s v="Branca"/>
    <s v="Urbana"/>
    <s v="sim"/>
    <m/>
    <x v="0"/>
  </r>
  <r>
    <n v="152401"/>
    <n v="2019"/>
    <n v="230"/>
    <s v="HOMICIDIO DOLOSO"/>
    <s v="Tentado"/>
    <x v="168"/>
    <s v="TRES PASSOS"/>
    <s v="PINDORAMA"/>
    <s v="AV   IJUI"/>
    <s v=" "/>
    <s v="MARINA VEICULOS"/>
    <s v="Fem"/>
    <s v="12 a 17 anos"/>
    <s v="Normal"/>
    <s v="Parda"/>
    <s v="Urbana"/>
    <s v="sim"/>
    <m/>
    <x v="0"/>
  </r>
  <r>
    <n v="152437"/>
    <n v="2019"/>
    <n v="88"/>
    <s v="HOMICIDIO DOLOSO"/>
    <s v="Tentado"/>
    <x v="161"/>
    <s v="INHACORA"/>
    <s v="SANTA VITORIA"/>
    <s v="RUA   ASTERIO BARCELLOS TABORDA"/>
    <s v="20"/>
    <s v=" "/>
    <s v="Fem"/>
    <s v="40 a 44 anos"/>
    <s v="Hospitalizado"/>
    <s v="Parda"/>
    <s v="Urbana"/>
    <s v="sim"/>
    <m/>
    <x v="0"/>
  </r>
  <r>
    <n v="152521"/>
    <n v="2019"/>
    <n v="189"/>
    <s v="HOMICIDIO DOLOSO"/>
    <s v="Tentado"/>
    <x v="153"/>
    <s v="SANTO ANTONIO DA PATRULHA"/>
    <s v="JAU"/>
    <s v="RUA   IRACI PINHEIRO PEDROSO"/>
    <s v="33"/>
    <s v=" "/>
    <s v="Fem"/>
    <s v="50 a 54 anos"/>
    <s v="Medicado"/>
    <s v="Branca"/>
    <s v="Urbana"/>
    <s v="sim"/>
    <m/>
    <x v="0"/>
  </r>
  <r>
    <m/>
    <m/>
    <m/>
    <m/>
    <m/>
    <x v="153"/>
    <s v="SANTO ANTONIO DA PATRULHA"/>
    <s v="JAU"/>
    <s v="RUA   IRACI PINHEIRO PEDROSO"/>
    <s v="33"/>
    <s v=" "/>
    <s v="Fem"/>
    <s v="a partir de 60 anos"/>
    <s v="Hospitalizado"/>
    <s v="Branca"/>
    <s v="Urbana"/>
    <s v="sim"/>
    <m/>
    <x v="0"/>
  </r>
  <r>
    <n v="152527"/>
    <n v="2019"/>
    <n v="613"/>
    <s v="HOMICIDIO DOLOSO"/>
    <s v="Tentado"/>
    <x v="172"/>
    <s v="TRAMANDAI"/>
    <s v="TIROLEZA"/>
    <s v="RUA   SIQUEIRA CAMPOS"/>
    <s v="1309"/>
    <s v=" "/>
    <s v="Fem"/>
    <s v="50 a 54 anos"/>
    <s v="Normal"/>
    <s v="Branca"/>
    <s v="Urbana"/>
    <s v="sim"/>
    <m/>
    <x v="0"/>
  </r>
  <r>
    <m/>
    <m/>
    <n v="1060"/>
    <s v="HOMICIDIO DOLOSO"/>
    <s v="Tentado"/>
    <x v="147"/>
    <s v="TRAMANDAI"/>
    <s v="PARQ DOS PRESIDENTES"/>
    <s v="    TRAMANDAI RS"/>
    <s v="715"/>
    <s v=" "/>
    <s v="Fem"/>
    <s v="25 a 29 anos"/>
    <s v="Normal"/>
    <s v="Preta"/>
    <s v="Urbana"/>
    <s v="NÃO "/>
    <m/>
    <x v="3"/>
  </r>
  <r>
    <n v="152531"/>
    <n v="2019"/>
    <n v="340"/>
    <s v="HOMICIDIO DOLOSO"/>
    <s v="Tentado"/>
    <x v="157"/>
    <s v="TORRES"/>
    <s v="SAO JORGE"/>
    <s v="    TORRES RS"/>
    <s v="145"/>
    <s v=" "/>
    <s v="Fem"/>
    <s v="35 a 39 anos"/>
    <s v="Hospitalizado"/>
    <s v="Branca"/>
    <s v="Urbana"/>
    <s v="NÃO"/>
    <m/>
    <x v="2"/>
  </r>
  <r>
    <n v="152907"/>
    <n v="2019"/>
    <n v="19"/>
    <s v="HOMICIDIO DOLOSO"/>
    <s v="Tentado"/>
    <x v="150"/>
    <s v="SAO NICOLAU"/>
    <s v=" "/>
    <s v="    SAO NICOLAU RS"/>
    <s v=" "/>
    <s v="ASSENTAMENTO SAO NICOLAU"/>
    <s v="Fem"/>
    <s v="30 a 34 anos"/>
    <s v="Hospitalizado"/>
    <s v="Branca"/>
    <s v="Rural"/>
    <s v="sim"/>
    <m/>
    <x v="0"/>
  </r>
  <r>
    <m/>
    <m/>
    <n v="418"/>
    <s v="HOMICIDIO DOLOSO"/>
    <s v="Tentado"/>
    <x v="166"/>
    <s v="SAO LUIZ GONZAGA"/>
    <s v="LOUREIRO"/>
    <s v="    SAO LUIZ GONZAGA RS"/>
    <s v="206"/>
    <s v="BAR DO CASCAO - LOUREIRO"/>
    <s v="Fem"/>
    <s v="18 a 24 anos"/>
    <s v="Normal"/>
    <s v="Branca"/>
    <s v="Urbana"/>
    <s v="NÃO "/>
    <m/>
    <x v="3"/>
  </r>
  <r>
    <m/>
    <m/>
    <m/>
    <m/>
    <m/>
    <x v="166"/>
    <s v="SAO LUIZ GONZAGA"/>
    <s v="LOUREIRO"/>
    <s v="    SAO LUIZ GONZAGA RS"/>
    <s v="206"/>
    <s v="BAR DO CASCAO - LOUREIRO"/>
    <s v="Fem"/>
    <s v="40 a 44 anos"/>
    <s v="Normal"/>
    <s v="Branca"/>
    <s v="Urbana"/>
    <s v="NÃO"/>
    <m/>
    <x v="2"/>
  </r>
  <r>
    <n v="153029"/>
    <n v="2019"/>
    <n v="1"/>
    <s v="HOMICIDIO DOLOSO"/>
    <s v="Tentado"/>
    <x v="150"/>
    <s v="SARANDI"/>
    <s v="VILA ESPERANCA"/>
    <s v="    SARANDI RS"/>
    <s v=" "/>
    <s v="BAR DA DONA LURDES"/>
    <s v="Fem"/>
    <s v="40 a 44 anos"/>
    <s v="Hospitalizado"/>
    <s v="Branca"/>
    <s v="Urbana"/>
    <s v="NÃO"/>
    <m/>
    <x v="2"/>
  </r>
  <r>
    <n v="153316"/>
    <n v="2019"/>
    <n v="618"/>
    <s v="HOMICIDIO DOLOSO"/>
    <s v="Tentado"/>
    <x v="167"/>
    <s v="BOM PRINCIPIO"/>
    <s v="SANTA LUCIA"/>
    <s v="    BOM PRINCIPIO RS"/>
    <s v="KM26"/>
    <s v="FRENTE POSTO PRE"/>
    <s v="Fem"/>
    <s v="25 a 29 anos"/>
    <s v="Medicado"/>
    <s v="Branca"/>
    <s v="Urbana"/>
    <s v="NÃO"/>
    <m/>
    <x v="2"/>
  </r>
  <r>
    <n v="200720"/>
    <n v="2019"/>
    <n v="108"/>
    <s v="HOMICIDIO DOLOSO"/>
    <s v="Tentado"/>
    <x v="165"/>
    <s v="PORTO ALEGRE"/>
    <s v="MONT SERRAT"/>
    <s v="    PORTO ALEGRE RS"/>
    <s v="458"/>
    <s v="Voluntários da Pátria"/>
    <s v="Fem"/>
    <s v="12 a 17 anos"/>
    <s v="Hospitalizado"/>
    <s v="Preta"/>
    <s v="Urbana"/>
    <s v="NÃO"/>
    <m/>
    <x v="2"/>
  </r>
  <r>
    <m/>
    <m/>
    <n v="515"/>
    <s v="HOMICIDIO DOLOSO"/>
    <s v="Tentado"/>
    <x v="147"/>
    <s v="PORTO ALEGRE"/>
    <s v="Passo das Pedras"/>
    <s v="    PORTO ALEGRE RS"/>
    <s v="30"/>
    <s v=" "/>
    <s v="Fem"/>
    <s v="18 a 24 anos"/>
    <s v="Hospitalizado"/>
    <s v="Branca"/>
    <s v="Urbana"/>
    <s v="sim"/>
    <m/>
    <x v="0"/>
  </r>
  <r>
    <m/>
    <m/>
    <m/>
    <m/>
    <m/>
    <x v="147"/>
    <s v="PORTO ALEGRE"/>
    <s v="Passo das Pedras"/>
    <s v="    PORTO ALEGRE RS"/>
    <s v="30"/>
    <s v=" "/>
    <s v="Fem"/>
    <s v="40 a 44 anos"/>
    <s v="Hospitalizado"/>
    <s v="Branca"/>
    <s v="Urbana"/>
    <s v="sim"/>
    <m/>
    <x v="0"/>
  </r>
  <r>
    <n v="100315"/>
    <n v="2019"/>
    <n v="9016"/>
    <s v="HOMICIDIO DOLOSO"/>
    <s v="Tentado"/>
    <x v="173"/>
    <s v="PORTO ALEGRE"/>
    <s v="Jardim Carvalho"/>
    <s v="    PORTO ALEGRE RS"/>
    <s v="115"/>
    <s v="EM FRENTE A RESIDÊNCIA DA VITIMA"/>
    <s v="Fem"/>
    <s v="25 a 29 anos"/>
    <s v="Medicado"/>
    <s v="Branca"/>
    <s v="Urbana"/>
    <s v="NÃO "/>
    <m/>
    <x v="1"/>
  </r>
  <r>
    <n v="100330"/>
    <n v="2019"/>
    <n v="8618"/>
    <s v="FEMINICIDIO ART 121 PAR 2 VI"/>
    <s v="Tentado"/>
    <x v="174"/>
    <s v="PORTO ALEGRE"/>
    <s v="RESTINGA"/>
    <s v="RUA   BERNARDO TCHERNIN"/>
    <s v="155"/>
    <s v="MERCADO KEPPLER"/>
    <s v="Fem"/>
    <s v="35 a 39 anos"/>
    <s v="Normal"/>
    <s v="Branca"/>
    <s v="Urbana"/>
    <s v="sim"/>
    <m/>
    <x v="0"/>
  </r>
  <r>
    <m/>
    <m/>
    <n v="8718"/>
    <s v="FEMINICIDIO ART 121 PAR 2 VI"/>
    <s v="Tentado"/>
    <x v="175"/>
    <s v="PORTO ALEGRE"/>
    <s v="AGRONOMIA-N SRA GRAC"/>
    <s v="AV   ANTONIO DE CARVALHO"/>
    <s v=" "/>
    <s v="ESQUINA COM AV BENTO GONCALVES"/>
    <s v="Fem"/>
    <s v="18 a 24 anos"/>
    <s v="Normal"/>
    <s v="Branca"/>
    <s v="Urbana"/>
    <s v="SIM "/>
    <m/>
    <x v="0"/>
  </r>
  <r>
    <n v="100404"/>
    <n v="2019"/>
    <n v="6489"/>
    <s v="HOMICIDIO DOLOSO"/>
    <s v="Tentado"/>
    <x v="176"/>
    <s v="CACHOEIRINHA"/>
    <s v="VILA BOM PRINCIPIO"/>
    <s v="    CACHOEIRINHA RS"/>
    <s v="99"/>
    <s v=" "/>
    <s v="Fem"/>
    <s v="18 a 24 anos"/>
    <s v="Hospitalizado"/>
    <s v="Branca"/>
    <s v="Urbana"/>
    <s v="NÃO"/>
    <m/>
    <x v="1"/>
  </r>
  <r>
    <m/>
    <m/>
    <n v="6492"/>
    <s v="HOMICIDIO DOLOSO"/>
    <s v="Tentado"/>
    <x v="177"/>
    <s v="GRAVATAI"/>
    <s v="SITIO GAUCHO"/>
    <s v="    GRAVATAI RS"/>
    <s v="561"/>
    <s v=" "/>
    <s v="Fem"/>
    <s v="55 a 59 anos"/>
    <s v="Normal"/>
    <s v="Preta"/>
    <s v="Urbana"/>
    <s v="SIM "/>
    <m/>
    <x v="0"/>
  </r>
  <r>
    <n v="100425"/>
    <n v="2019"/>
    <n v="12557"/>
    <s v="FEMINICIDIO ART 121 PAR 2 VI"/>
    <s v="Tentado"/>
    <x v="178"/>
    <s v="ALVORADA"/>
    <s v="MARINGA"/>
    <s v="    ALVORADA RS"/>
    <s v="82"/>
    <s v=" "/>
    <s v="Fem"/>
    <s v="18 a 24 anos"/>
    <s v="Normal"/>
    <s v="Branca"/>
    <s v="Urbana"/>
    <s v="sim"/>
    <m/>
    <x v="0"/>
  </r>
  <r>
    <n v="100443"/>
    <n v="2019"/>
    <n v="1957"/>
    <s v="FEMINICIDIO ART 121 PAR 2 VI"/>
    <s v="Tentado"/>
    <x v="173"/>
    <s v="CACHOEIRINHA"/>
    <s v="PARQUE DA MATRIZ"/>
    <s v="    CACHOEIRINHA RS"/>
    <s v=" "/>
    <s v="mercado colonial"/>
    <s v="Fem"/>
    <s v="18 a 24 anos"/>
    <s v="Normal"/>
    <s v="Branca"/>
    <s v="Urbana"/>
    <s v="SIM "/>
    <m/>
    <x v="0"/>
  </r>
  <r>
    <n v="100450"/>
    <n v="2019"/>
    <n v="8199"/>
    <s v="HOMICIDIO DOLOSO"/>
    <s v="Tentado"/>
    <x v="179"/>
    <s v="GUAIBA"/>
    <s v="COHAB"/>
    <s v="    GUAIBA RS"/>
    <s v="194"/>
    <s v=" "/>
    <s v="Fem"/>
    <s v="Menor de 12 anos"/>
    <s v="Hospitalizado"/>
    <s v="Branca"/>
    <s v="Urbana"/>
    <s v="NÃO"/>
    <m/>
    <x v="1"/>
  </r>
  <r>
    <n v="100477"/>
    <n v="2019"/>
    <n v="3166"/>
    <s v="FEMINICIDIO ART 121 PAR 2 VI"/>
    <s v="Tentado"/>
    <x v="180"/>
    <s v="VIAMAO"/>
    <s v="ÁGUAS CLARAS"/>
    <s v="    VIAMAO RS"/>
    <s v="km 35"/>
    <s v=" "/>
    <s v="Fem"/>
    <s v="40 a 44 anos"/>
    <s v="Normal"/>
    <s v="Branca"/>
    <s v="Urbana"/>
    <s v="sim"/>
    <m/>
    <x v="0"/>
  </r>
  <r>
    <n v="100829"/>
    <n v="2019"/>
    <n v="3394"/>
    <s v="HOMICIDIO DOLOSO"/>
    <s v="Tentado"/>
    <x v="181"/>
    <s v="PORTO ALEGRE"/>
    <s v="HUMAITA"/>
    <s v="    PORTO ALEGRE RS"/>
    <s v=" "/>
    <s v="ACESSO 5"/>
    <s v="Fem"/>
    <s v="18 a 24 anos"/>
    <s v="Ferido"/>
    <s v="Branca"/>
    <s v="Urbana"/>
    <s v="NÃO"/>
    <m/>
    <x v="1"/>
  </r>
  <r>
    <m/>
    <m/>
    <m/>
    <m/>
    <m/>
    <x v="181"/>
    <s v="PORTO ALEGRE"/>
    <s v="HUMAITA"/>
    <s v="    PORTO ALEGRE RS"/>
    <s v=" "/>
    <s v="ACESSO 5"/>
    <s v="Fem"/>
    <s v="18 a 24 anos"/>
    <s v="Ferido"/>
    <s v="Preta"/>
    <s v="Urbana"/>
    <s v="NÃO"/>
    <m/>
    <x v="1"/>
  </r>
  <r>
    <n v="100917"/>
    <n v="2019"/>
    <n v="14419"/>
    <s v="FEMINICIDIO ART 121 PAR 2 VI"/>
    <s v="Tentado"/>
    <x v="181"/>
    <s v="SAO LEOPOLDO"/>
    <s v="SÃO MIGUEL"/>
    <s v="    SAO LEOPOLDO RS"/>
    <s v="1440"/>
    <s v=" "/>
    <s v="Fem"/>
    <s v="18 a 24 anos"/>
    <s v="Hospitalizado"/>
    <s v="Branca"/>
    <s v="Urbana"/>
    <s v="sim"/>
    <m/>
    <x v="0"/>
  </r>
  <r>
    <n v="100928"/>
    <n v="2019"/>
    <n v="1687"/>
    <s v="FEMINICIDIO ART 121 PAR 2 VI"/>
    <s v="Tentado"/>
    <x v="182"/>
    <s v="SAO LEOPOLDO"/>
    <s v="Vila Bras"/>
    <s v="    SAO LEOPOLDO RS"/>
    <s v=" "/>
    <s v=" "/>
    <s v="Fem"/>
    <s v="35 a 39 anos"/>
    <s v="Normal"/>
    <s v="Branca"/>
    <s v="Urbana"/>
    <s v="sim"/>
    <m/>
    <x v="0"/>
  </r>
  <r>
    <n v="100929"/>
    <n v="2019"/>
    <n v="12667"/>
    <s v="HOMICIDIO DOLOSO"/>
    <s v="Tentado"/>
    <x v="182"/>
    <s v="SAPIRANGA"/>
    <s v="FERRABRAS"/>
    <s v="    SAPIRANGA RS"/>
    <s v="2977"/>
    <s v="CACO DE CUIA - AREA DE LAZER"/>
    <s v="Fem"/>
    <s v="18 a 24 anos"/>
    <s v="Normal"/>
    <s v="Branca"/>
    <s v="Rural"/>
    <s v="NÃO"/>
    <m/>
    <x v="1"/>
  </r>
  <r>
    <n v="150402"/>
    <n v="2019"/>
    <n v="4139"/>
    <s v="HOMICIDIO DOLOSO"/>
    <s v="Tentado"/>
    <x v="183"/>
    <s v="ROLANTE"/>
    <s v=" "/>
    <s v="    ROLANTE RS"/>
    <s v="31"/>
    <s v="Xamel Tatuador"/>
    <s v="Fem"/>
    <s v="40 a 44 anos"/>
    <s v="Hospitalizado"/>
    <s v="Branca"/>
    <s v="Urbana"/>
    <s v="NÃO"/>
    <m/>
    <x v="1"/>
  </r>
  <r>
    <n v="150507"/>
    <n v="2019"/>
    <n v="18168"/>
    <s v="HOMICIDIO DOLOSO"/>
    <s v="Tentado"/>
    <x v="184"/>
    <s v="SANTA MARIA"/>
    <s v="NOVA SANTA MARTA"/>
    <s v="    SANTA MARIA RS"/>
    <s v=" "/>
    <s v=" "/>
    <s v="Fem"/>
    <s v="25 a 29 anos"/>
    <s v="Normal"/>
    <s v="Branca"/>
    <s v="Urbana"/>
    <s v="sim"/>
    <m/>
    <x v="0"/>
  </r>
  <r>
    <m/>
    <m/>
    <m/>
    <m/>
    <m/>
    <x v="184"/>
    <s v="SANTA MARIA"/>
    <s v="NOVA SANTA MARTA"/>
    <s v="    SANTA MARIA RS"/>
    <s v=" "/>
    <s v=" "/>
    <s v="Fem"/>
    <s v="30 a 34 anos"/>
    <s v="Normal"/>
    <s v="Branca"/>
    <s v="Urbana"/>
    <s v="SIM "/>
    <m/>
    <x v="0"/>
  </r>
  <r>
    <m/>
    <m/>
    <n v="18277"/>
    <s v="HOMICIDIO DOLOSO"/>
    <s v="Tentado"/>
    <x v="185"/>
    <s v="SANTA MARIA"/>
    <s v="Nossa Senhora do Ros"/>
    <s v="    SANTA MARIA RS"/>
    <s v="997"/>
    <s v=" "/>
    <s v="Fem"/>
    <s v="18 a 24 anos"/>
    <s v="Normal"/>
    <s v="Branca"/>
    <s v="Urbana"/>
    <s v="NÃO"/>
    <m/>
    <x v="1"/>
  </r>
  <r>
    <n v="150530"/>
    <n v="2019"/>
    <n v="379"/>
    <s v="FEMINICIDIO ART 121 PAR 2 VI"/>
    <s v="Tentado"/>
    <x v="176"/>
    <s v="NOVA PALMA"/>
    <s v=" "/>
    <s v="    NOVA PALMA RS"/>
    <s v="1088"/>
    <s v="BALNEARIO MUNICIPAL"/>
    <s v="Fem"/>
    <s v="12 a 17 anos"/>
    <s v="Hospitalizado"/>
    <s v="Preta"/>
    <s v="Urbana"/>
    <s v="sim"/>
    <m/>
    <x v="0"/>
  </r>
  <r>
    <n v="150708"/>
    <n v="2019"/>
    <n v="7813"/>
    <s v="HOMICIDIO DOLOSO"/>
    <s v="Tentado"/>
    <x v="180"/>
    <s v="CRUZ ALTA"/>
    <s v="São José"/>
    <s v="    CRUZ ALTA RS"/>
    <s v="188"/>
    <s v="FINAL DA RUA  (BECO)"/>
    <s v="Fem"/>
    <s v="30 a 34 anos"/>
    <s v="Medicado"/>
    <s v="Branca"/>
    <s v="Urbana"/>
    <s v="NÃO"/>
    <m/>
    <x v="1"/>
  </r>
  <r>
    <n v="150808"/>
    <n v="2019"/>
    <n v="14427"/>
    <s v="FEMINICIDIO ART 121 PAR 2 VI"/>
    <s v="Tentado"/>
    <x v="180"/>
    <s v="PASSO FUNDO"/>
    <s v="PROMORAR"/>
    <s v="RUA   MANOEL BORGES"/>
    <s v="41"/>
    <s v=" "/>
    <s v="Fem"/>
    <s v="18 a 24 anos"/>
    <s v="Normal"/>
    <s v="Branca"/>
    <s v="Urbana"/>
    <s v="sim"/>
    <m/>
    <x v="0"/>
  </r>
  <r>
    <m/>
    <m/>
    <n v="14897"/>
    <s v="FEMINICIDIO ART 121 PAR 2 VI"/>
    <s v="Tentado"/>
    <x v="176"/>
    <s v="PASSO FUNDO"/>
    <s v="VL DONA ELIZA"/>
    <s v="RUA   PETROBRAS"/>
    <s v=" "/>
    <s v="CAIS"/>
    <s v="Fem"/>
    <s v="30 a 34 anos"/>
    <s v="Normal"/>
    <s v="Branca"/>
    <s v="Urbana"/>
    <s v="sim"/>
    <m/>
    <x v="0"/>
  </r>
  <r>
    <n v="150910"/>
    <n v="2019"/>
    <n v="4953"/>
    <s v="HOMICIDIO DOLOSO"/>
    <s v="Tentado"/>
    <x v="186"/>
    <s v="RIO GRANDE"/>
    <s v="São Miguel"/>
    <s v="    RIO GRANDE RS"/>
    <s v="277"/>
    <s v=" "/>
    <s v="Fem"/>
    <s v="35 a 39 anos"/>
    <s v="Hospitalizado"/>
    <s v="Branca"/>
    <s v="Urbana"/>
    <s v="sim"/>
    <m/>
    <x v="0"/>
  </r>
  <r>
    <m/>
    <m/>
    <m/>
    <m/>
    <m/>
    <x v="186"/>
    <s v="RIO GRANDE"/>
    <s v="São Miguel"/>
    <s v="    RIO GRANDE RS"/>
    <s v="277"/>
    <s v=" "/>
    <s v="Fem"/>
    <s v="55 a 59 anos"/>
    <s v="Normal"/>
    <s v="Branca"/>
    <s v="Urbana"/>
    <s v="sim"/>
    <m/>
    <x v="0"/>
  </r>
  <r>
    <m/>
    <m/>
    <n v="45668"/>
    <s v="HOMICIDIO DOLOSO"/>
    <s v="Tentado"/>
    <x v="187"/>
    <s v="RIO GRANDE"/>
    <s v="PROX A LAGOA"/>
    <s v="RUA   APARICIO TORELLI"/>
    <s v=" "/>
    <s v=" "/>
    <s v="Fem"/>
    <s v="12 a 17 anos"/>
    <s v="Hospitalizado"/>
    <s v="Preta"/>
    <s v="Urbana"/>
    <s v="NÃO"/>
    <m/>
    <x v="1"/>
  </r>
  <r>
    <n v="151008"/>
    <n v="2019"/>
    <n v="21886"/>
    <s v="HOMICIDIO DOLOSO"/>
    <s v="Tentado"/>
    <x v="188"/>
    <s v="CAXIAS DO SUL"/>
    <s v="SANTA FE"/>
    <s v="    CAXIAS DO SUL RS"/>
    <s v="1644"/>
    <s v=" "/>
    <s v="Fem"/>
    <s v="35 a 39 anos"/>
    <s v="Hospitalizado"/>
    <s v="Branca"/>
    <s v="Urbana"/>
    <s v="NÃO"/>
    <m/>
    <x v="1"/>
  </r>
  <r>
    <m/>
    <m/>
    <n v="21974"/>
    <s v="HOMICIDIO DOLOSO"/>
    <s v="Tentado"/>
    <x v="188"/>
    <s v="CAXIAS DO SUL"/>
    <s v="CRUZEIRO"/>
    <s v="    CAXIAS DO SUL RS"/>
    <s v="79"/>
    <s v=" "/>
    <s v="Fem"/>
    <s v="18 a 24 anos"/>
    <s v="Hospitalizado"/>
    <s v="Mulata"/>
    <s v="Urbana"/>
    <s v="NÃO"/>
    <m/>
    <x v="1"/>
  </r>
  <r>
    <n v="151011"/>
    <n v="2019"/>
    <n v="978"/>
    <s v="HOMICIDIO DOLOSO"/>
    <s v="Tentado"/>
    <x v="177"/>
    <s v="ANTONIO PRADO"/>
    <s v="Centro"/>
    <s v="    ANTONIO PRADO RS"/>
    <s v="683"/>
    <s v="PADARIA MEZZALIRA"/>
    <s v="Fem"/>
    <s v="30 a 34 anos"/>
    <s v="Medicado"/>
    <s v="Branca"/>
    <s v="Urbana"/>
    <s v="NÃO"/>
    <m/>
    <x v="1"/>
  </r>
  <r>
    <n v="151406"/>
    <n v="2019"/>
    <n v="5114"/>
    <s v="FEMINICIDIO ART 121 PAR 2 VI"/>
    <s v="Tentado"/>
    <x v="184"/>
    <s v="SANTANA DO LIVRAMENTO"/>
    <s v="REGISTRO"/>
    <s v="    SANTANA DO LIVRAMENTO RS"/>
    <s v="34"/>
    <s v="registro"/>
    <s v="Fem"/>
    <s v="40 a 44 anos"/>
    <s v="Normal"/>
    <s v="Branca"/>
    <s v="Suburbana"/>
    <s v="sim"/>
    <m/>
    <x v="0"/>
  </r>
  <r>
    <n v="151635"/>
    <n v="2019"/>
    <n v="792"/>
    <s v="FEMINICIDIO ART 121 PAR 2 VI"/>
    <s v="Tentado"/>
    <x v="187"/>
    <s v="ALPESTRE"/>
    <s v="INTERIOR"/>
    <s v="    ALPESTRE RS"/>
    <s v=" "/>
    <s v="Linha Alto Alegre"/>
    <s v="Fem"/>
    <s v="a partir de 60 anos"/>
    <s v="Hospitalizado"/>
    <s v="Branca"/>
    <s v="Urbana"/>
    <s v="sim"/>
    <m/>
    <x v="0"/>
  </r>
  <r>
    <m/>
    <m/>
    <n v="826"/>
    <s v="HOMICIDIO DOLOSO"/>
    <s v="Tentado"/>
    <x v="174"/>
    <s v="PLANALTO"/>
    <s v=" "/>
    <s v="    PLANALTO RS"/>
    <s v=" "/>
    <s v=" "/>
    <s v="Fem"/>
    <s v="18 a 24 anos"/>
    <s v="Normal"/>
    <s v="Branca"/>
    <s v="Rural"/>
    <s v="sim"/>
    <m/>
    <x v="0"/>
  </r>
  <r>
    <n v="151807"/>
    <n v="2019"/>
    <n v="13081"/>
    <s v="HOMICIDIO DOLOSO"/>
    <s v="Tentado"/>
    <x v="189"/>
    <s v="SANTA CRUZ DO SUL"/>
    <s v="Autódromo"/>
    <s v="    SANTA CRUZ DO SUL RS"/>
    <s v="sn"/>
    <s v="Autódromo"/>
    <s v="Fem"/>
    <s v="18 a 24 anos"/>
    <s v="Hospitalizado"/>
    <s v="Branca"/>
    <s v="Rural"/>
    <s v="NÃO"/>
    <m/>
    <x v="1"/>
  </r>
  <r>
    <n v="152010"/>
    <n v="2019"/>
    <n v="19338"/>
    <s v="FEMINICIDIO ART 121 PAR 2 VI"/>
    <s v="Tentado"/>
    <x v="180"/>
    <s v="PELOTAS"/>
    <s v="CENTRO"/>
    <s v="    PELOTAS RS"/>
    <s v="556"/>
    <s v="VILA SHOW"/>
    <s v="Fem"/>
    <s v="30 a 34 anos"/>
    <s v="Hospitalizado"/>
    <s v="Branca"/>
    <s v="Urbana"/>
    <s v="sim"/>
    <m/>
    <x v="0"/>
  </r>
  <r>
    <n v="152104"/>
    <n v="2019"/>
    <n v="7691"/>
    <s v="HOMICIDIO DOLOSO"/>
    <s v="Tentado"/>
    <x v="182"/>
    <s v="TAQUARI"/>
    <s v=" "/>
    <s v="POVO   JULIO DE CASTILHOS"/>
    <s v=" "/>
    <s v=" "/>
    <s v="Fem"/>
    <s v="35 a 39 anos"/>
    <s v="Normal"/>
    <s v="Branca"/>
    <s v="Rural"/>
    <s v="NÃO"/>
    <m/>
    <x v="1"/>
  </r>
  <r>
    <n v="152445"/>
    <n v="2019"/>
    <n v="2091"/>
    <s v="HOMICIDIO DOLOSO"/>
    <s v="Tentado"/>
    <x v="180"/>
    <s v="TENENTE PORTELA"/>
    <s v="interior"/>
    <s v="    TENENTE PORTELA RS"/>
    <s v=" "/>
    <s v="Escola NUKEJ"/>
    <s v="Fem"/>
    <s v="35 a 39 anos"/>
    <s v="Hospitalizado"/>
    <s v="Amarela"/>
    <s v="Rural"/>
    <s v="NÃO"/>
    <m/>
    <x v="1"/>
  </r>
  <r>
    <n v="152507"/>
    <n v="2019"/>
    <n v="8788"/>
    <s v="HOMICIDIO DOLOSO"/>
    <s v="Tentado"/>
    <x v="174"/>
    <s v="CAPAO DA CANOA"/>
    <s v="zona norte"/>
    <s v="    CAPAO DA CANOA RS"/>
    <s v="402"/>
    <s v=" "/>
    <s v="Fem"/>
    <s v="25 a 29 anos"/>
    <s v="Normal"/>
    <s v="Branca"/>
    <s v="Urbana"/>
    <s v="NÃO"/>
    <m/>
    <x v="1"/>
  </r>
  <r>
    <n v="200720"/>
    <n v="2019"/>
    <n v="7026"/>
    <s v="HOMICIDIO DOLOSO"/>
    <s v="Tentado"/>
    <x v="188"/>
    <s v="PORTO ALEGRE"/>
    <s v="VILA SAO JOSE"/>
    <s v="    PORTO ALEGRE RS"/>
    <s v="sn"/>
    <s v=" "/>
    <s v="Fem"/>
    <s v="45 a 49 anos"/>
    <s v="Hospitalizado"/>
    <s v="Branca"/>
    <s v="Urbana"/>
    <s v="NÃO"/>
    <m/>
    <x v="1"/>
  </r>
  <r>
    <m/>
    <m/>
    <n v="7128"/>
    <s v="HOMICIDIO DOLOSO"/>
    <s v="Tentado"/>
    <x v="175"/>
    <s v="PORTO ALEGRE"/>
    <s v="PARTENON"/>
    <s v="    PORTO ALEGRE RS"/>
    <s v="143"/>
    <s v=" "/>
    <s v="Fem"/>
    <s v="12 a 17 anos"/>
    <s v="Hospitalizado"/>
    <s v="Branca"/>
    <s v="Urbana"/>
    <s v="NÃO"/>
    <m/>
    <x v="1"/>
  </r>
  <r>
    <m/>
    <m/>
    <m/>
    <m/>
    <m/>
    <x v="175"/>
    <s v="PORTO ALEGRE"/>
    <s v="PARTENON"/>
    <s v="    PORTO ALEGRE RS"/>
    <s v="143"/>
    <s v=" "/>
    <s v="Fem"/>
    <s v="18 a 24 anos"/>
    <s v="Hospitalizado"/>
    <s v="Branca"/>
    <s v="Urbana"/>
    <s v="NÃO"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  <r>
    <m/>
    <m/>
    <m/>
    <m/>
    <m/>
    <x v="190"/>
    <m/>
    <m/>
    <m/>
    <m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7">
  <r>
    <n v="100514"/>
    <n v="2019"/>
    <n v="246"/>
    <s v="FEMINICIDIO ART 121 PAR 2 VI"/>
    <s v="Consumado"/>
    <x v="0"/>
    <s v="NOVA SANTA RITA"/>
    <s v="ITAPUI"/>
    <s v="    NOVA SANTA RITA RS"/>
    <s v="07"/>
    <s v="ESCOLA TREZE DE MAIO"/>
    <s v="Fem"/>
    <s v="40 a 44 anos"/>
    <s v="Hospitalizado"/>
    <s v="Branca"/>
    <s v="Urbana"/>
    <m/>
    <s v="x"/>
    <m/>
    <x v="0"/>
  </r>
  <r>
    <n v="150931"/>
    <n v="2019"/>
    <n v="247"/>
    <s v="FEMINICIDIO ART 121 PAR 2 VI"/>
    <s v="Consumado"/>
    <x v="1"/>
    <s v="SANTA VITORIA DO PALMAR"/>
    <s v=" "/>
    <s v="    SANTA VITORIA DO PALMAR RS"/>
    <s v="421"/>
    <s v=" "/>
    <s v="Fem"/>
    <s v="25 a 29 anos"/>
    <s v="Hospitalizado"/>
    <s v="Branca"/>
    <s v="Urbana"/>
    <m/>
    <s v="x"/>
    <m/>
    <x v="0"/>
  </r>
  <r>
    <n v="150931"/>
    <n v="2019"/>
    <n v="247"/>
    <m/>
    <m/>
    <x v="1"/>
    <s v="SANTA VITORIA DO PALMAR"/>
    <s v=" "/>
    <s v="    SANTA VITORIA DO PALMAR RS"/>
    <s v="421"/>
    <s v=" "/>
    <s v="Fem"/>
    <s v="a partir de 60 anos"/>
    <s v="Hospitalizado"/>
    <s v="Branca"/>
    <s v="Urbana"/>
    <m/>
    <s v="x"/>
    <m/>
    <x v="0"/>
  </r>
  <r>
    <n v="150931"/>
    <n v="2019"/>
    <n v="287"/>
    <s v="HOMICIDIO DOLOSO"/>
    <s v="Consumado"/>
    <x v="2"/>
    <s v="SANTA VITORIA DO PALMAR"/>
    <s v="centro"/>
    <s v="    SANTA VITORIA DO PALMAR RS"/>
    <s v="55"/>
    <s v="Santa Casa"/>
    <s v="Fem"/>
    <s v="30 a 34 anos"/>
    <s v="Morto"/>
    <s v="Branca"/>
    <s v="Urbana"/>
    <s v="NÃO"/>
    <m/>
    <m/>
    <x v="1"/>
  </r>
  <r>
    <n v="151019"/>
    <n v="2019"/>
    <n v="40115"/>
    <s v="FEMINICIDIO ART 121 PAR 2 VI"/>
    <s v="Consumado"/>
    <x v="3"/>
    <s v="GARIBALDI"/>
    <s v="VALE DO VINHEDOS"/>
    <s v="LINHA   MARCILIO DIAS"/>
    <s v="S/N"/>
    <s v="VALE DOS VINHEDOS"/>
    <s v="Fem"/>
    <s v="45 a 49 anos"/>
    <s v="Morto"/>
    <s v="Branca"/>
    <s v="Rural"/>
    <s v="SIM"/>
    <m/>
    <m/>
    <x v="2"/>
  </r>
  <r>
    <n v="152011"/>
    <n v="2019"/>
    <n v="124"/>
    <s v="HOMICIDIO DOLOSO"/>
    <s v="Consumado"/>
    <x v="4"/>
    <s v="CANGUCU"/>
    <s v="4º Distrito"/>
    <s v="    CANGUCU RS"/>
    <s v=" "/>
    <s v="Coxilha das Flores / Trapeira"/>
    <s v="Fem"/>
    <s v="18 a 24 anos"/>
    <s v="Morto"/>
    <s v="Branca"/>
    <s v="Rural"/>
    <s v="SIM"/>
    <m/>
    <m/>
    <x v="2"/>
  </r>
  <r>
    <n v="153019"/>
    <n v="2019"/>
    <n v="6"/>
    <s v="FEMINICIDIO ART 121 PAR 2 VI"/>
    <s v="Consumado"/>
    <x v="5"/>
    <s v="LIBERATO SALZANO"/>
    <s v="INTERIOR"/>
    <s v="LINHA   DINOCA"/>
    <s v=" "/>
    <s v="RESIDENCIA DO CASAL"/>
    <s v="Fem"/>
    <s v="25 a 29 anos"/>
    <s v="Morto"/>
    <s v="Branca"/>
    <s v="Rural"/>
    <s v="SIM"/>
    <m/>
    <m/>
    <x v="2"/>
  </r>
  <r>
    <n v="150507"/>
    <n v="2019"/>
    <n v="2967"/>
    <s v="HOMICIDIO DOLOSO"/>
    <s v="Consumado"/>
    <x v="6"/>
    <s v="SANTA MARIA"/>
    <s v="Passo das Tropas"/>
    <s v="    SANTA MARIA RS"/>
    <s v="245"/>
    <s v="Mercado Vasconcelos"/>
    <s v="Fem"/>
    <s v="25 a 29 anos"/>
    <s v="Morto"/>
    <s v="Branca"/>
    <s v="Urbana"/>
    <s v="SIM"/>
    <m/>
    <m/>
    <x v="1"/>
  </r>
  <r>
    <n v="150910"/>
    <n v="2019"/>
    <n v="42129"/>
    <s v="FALECIMENTO"/>
    <s v="Consumado"/>
    <x v="7"/>
    <s v="RIO GRANDE"/>
    <s v="centro"/>
    <s v="RUA GEN OSORIO"/>
    <s v="S/N"/>
    <s v="STA CASA"/>
    <s v="Fem"/>
    <s v="a partir de 60 anos"/>
    <s v="Morto"/>
    <s v="Branca"/>
    <s v="Urbana"/>
    <s v="SIM"/>
    <m/>
    <m/>
    <x v="1"/>
  </r>
  <r>
    <n v="151131"/>
    <n v="2019"/>
    <n v="108"/>
    <s v="FEMINICIDIO ART 121 PAR 2 VI"/>
    <s v="Consumado"/>
    <x v="8"/>
    <s v="LAVRAS DO SUL"/>
    <s v="Hospital"/>
    <s v="    LAVRAS DO SUL RS"/>
    <s v=" "/>
    <s v="Fundos da FMHHTC"/>
    <s v="Fem"/>
    <s v="30 a 34 anos"/>
    <s v="Morto"/>
    <s v="Branca"/>
    <s v="Urbana"/>
    <s v="SIM"/>
    <m/>
    <m/>
    <x v="2"/>
  </r>
  <r>
    <n v="100464"/>
    <n v="2019"/>
    <n v="2802"/>
    <s v="HOMICIDIO DOLOSO"/>
    <s v="Consumado"/>
    <x v="9"/>
    <s v="VIAMAO"/>
    <s v="COCAO"/>
    <s v="    VIAMAO RS"/>
    <s v="45"/>
    <s v=" "/>
    <s v="Fem"/>
    <s v="18 a 24 anos"/>
    <s v="Morto"/>
    <s v="Branca"/>
    <s v="Urbana"/>
    <s v="SIM"/>
    <m/>
    <m/>
    <x v="1"/>
  </r>
  <r>
    <n v="150507"/>
    <n v="2019"/>
    <n v="4273"/>
    <s v="FEMINICIDIO ART 121 PAR 2 VI"/>
    <s v="Consumado"/>
    <x v="10"/>
    <s v="SANTA MARIA"/>
    <s v="Nova Santa Marta"/>
    <s v="    SANTA MARIA RS"/>
    <s v="91"/>
    <s v=" "/>
    <s v="Fem"/>
    <s v="30 a 34 anos"/>
    <s v="Morto"/>
    <s v="Branca"/>
    <s v="Urbana"/>
    <s v="SIM"/>
    <m/>
    <m/>
    <x v="2"/>
  </r>
  <r>
    <n v="150507"/>
    <n v="2019"/>
    <n v="4711"/>
    <s v="FEMINICIDIO ART 121 PAR 2 VI"/>
    <s v="Consumado"/>
    <x v="11"/>
    <s v="SANTA MARIA"/>
    <s v="centro"/>
    <s v="    SANTA MARIA RS"/>
    <s v="1445"/>
    <s v=" "/>
    <s v="Fem"/>
    <s v="18 a 24 anos"/>
    <s v="Morto"/>
    <s v="Branca"/>
    <s v="Urbana"/>
    <s v="SIM"/>
    <m/>
    <m/>
    <x v="2"/>
  </r>
  <r>
    <n v="150625"/>
    <n v="2019"/>
    <n v="2700"/>
    <s v="FEMINICIDIO ART 121 PAR 2 VI"/>
    <s v="Consumado"/>
    <x v="12"/>
    <s v="URUGUAIANA"/>
    <s v="SAO MIGUEL"/>
    <s v="    URUGUAIANA RS"/>
    <s v="3322"/>
    <s v="POUSADA PSIU"/>
    <s v="Fem"/>
    <s v="25 a 29 anos"/>
    <s v="Normal"/>
    <s v="Branca"/>
    <s v="Urbana"/>
    <s v="SIM"/>
    <m/>
    <m/>
    <x v="2"/>
  </r>
  <r>
    <n v="150842"/>
    <n v="2019"/>
    <n v="1037"/>
    <s v="HOMICIDIO DOLOSO"/>
    <s v="Consumado"/>
    <x v="13"/>
    <s v="TAPEJARA"/>
    <s v="REAL I"/>
    <s v="    TAPEJARA RS"/>
    <s v=" "/>
    <s v=" "/>
    <s v="Fem"/>
    <s v="30 a 34 anos"/>
    <s v="Morto"/>
    <s v="Branca"/>
    <s v="Urbana"/>
    <s v="SIM"/>
    <m/>
    <m/>
    <x v="1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18 a 24 anos"/>
    <s v="Morto"/>
    <s v="Branca"/>
    <s v="Urbana"/>
    <s v="SIM"/>
    <m/>
    <m/>
    <x v="2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a partir de 60 anos"/>
    <s v="Hospitalizado"/>
    <s v="Branca"/>
    <s v="Urbana"/>
    <m/>
    <s v="x"/>
    <m/>
    <x v="1"/>
  </r>
  <r>
    <n v="151008"/>
    <n v="2019"/>
    <n v="40657"/>
    <s v="FEMINICIDIO ART 121 PAR 2 VI"/>
    <s v="Consumado"/>
    <x v="14"/>
    <s v="CAXIAS DO SUL"/>
    <s v="MARIANI"/>
    <s v="    CAXIAS DO SUL RS"/>
    <s v="106"/>
    <s v=" "/>
    <s v="Fem"/>
    <s v="Menor de 12 anos"/>
    <s v="Hospitalizado"/>
    <s v="Branca"/>
    <s v="Urbana"/>
    <m/>
    <s v="x"/>
    <m/>
    <x v="1"/>
  </r>
  <r>
    <n v="151306"/>
    <n v="2019"/>
    <n v="3534"/>
    <s v="HOMICIDIO DOLOSO"/>
    <s v="Consumado"/>
    <x v="15"/>
    <s v="ERECHIM"/>
    <s v="RURAL"/>
    <s v="    ERECHIM RS"/>
    <s v=" "/>
    <s v=" "/>
    <s v="Fem"/>
    <s v="40 a 44 anos"/>
    <s v="Morto"/>
    <s v="Branca"/>
    <s v="Rural"/>
    <s v="NÃO"/>
    <m/>
    <m/>
    <x v="2"/>
  </r>
  <r>
    <n v="151519"/>
    <n v="2019"/>
    <n v="390"/>
    <s v="HOMICIDIO DOLOSO"/>
    <s v="Consumado"/>
    <x v="16"/>
    <s v="CERRO LARGO"/>
    <s v="INTERIOR"/>
    <s v="    CERRO LARGO RS"/>
    <s v=" "/>
    <s v="Linha Tremônia"/>
    <s v="Fem"/>
    <s v="45 a 49 anos"/>
    <s v="Hospitalizado"/>
    <s v="Branca"/>
    <s v="Rural"/>
    <m/>
    <s v="x"/>
    <m/>
    <x v="1"/>
  </r>
  <r>
    <n v="151807"/>
    <n v="2019"/>
    <n v="3774"/>
    <s v="FEMINICIDIO ART 121 PAR 2 VI"/>
    <s v="Consumado"/>
    <x v="15"/>
    <s v="VALE DO SOL"/>
    <s v="INTERIOR"/>
    <s v="    VALE DO SOL RS"/>
    <s v="S/N"/>
    <s v="TERRAS MARCIO JAPPE"/>
    <s v="Fem"/>
    <s v="18 a 24 anos"/>
    <s v="Morto"/>
    <s v="Branca"/>
    <s v="Rural"/>
    <s v="SIM"/>
    <m/>
    <m/>
    <x v="2"/>
  </r>
  <r>
    <n v="152018"/>
    <n v="2019"/>
    <n v="149"/>
    <s v="FEMINICIDIO ART 121 PAR 2 VI"/>
    <s v="Consumado"/>
    <x v="17"/>
    <s v="HERVAL"/>
    <s v=" "/>
    <s v="    HERVAL RS"/>
    <s v=" "/>
    <s v=" "/>
    <s v="Fem"/>
    <s v="45 a 49 anos"/>
    <s v="Morto"/>
    <s v="Branca"/>
    <s v="Rural"/>
    <s v="SIM"/>
    <m/>
    <m/>
    <x v="2"/>
  </r>
  <r>
    <n v="152507"/>
    <n v="2019"/>
    <n v="3025"/>
    <s v="HOMICIDIO DOLOSO"/>
    <s v="Consumado"/>
    <x v="12"/>
    <s v="CAPAO DA CANOA"/>
    <s v="PRAIA DO BARCO"/>
    <s v="    CAPAO DA CANOA RS"/>
    <s v="SN"/>
    <s v=" "/>
    <s v="Fem"/>
    <s v="35 a 39 anos"/>
    <s v="Normal"/>
    <s v="Branca"/>
    <s v="Urbana"/>
    <s v="NÃO"/>
    <m/>
    <m/>
    <x v="1"/>
  </r>
  <r>
    <n v="152545"/>
    <n v="2019"/>
    <n v="1476"/>
    <s v="HOMICIDIO DOLOSO"/>
    <s v="Consumado"/>
    <x v="18"/>
    <s v="IMBE"/>
    <s v="Santa terezinha"/>
    <s v="    IMBE RS"/>
    <s v="km3"/>
    <s v=" "/>
    <s v="Fem"/>
    <s v="55 a 59 anos"/>
    <s v="Morto"/>
    <s v="Branca"/>
    <s v="Urbana"/>
    <s v="SIM"/>
    <m/>
    <m/>
    <x v="2"/>
  </r>
  <r>
    <n v="152808"/>
    <n v="2019"/>
    <n v="2683"/>
    <s v="HOMICIDIO DOLOSO"/>
    <s v="Consumado"/>
    <x v="14"/>
    <s v="CATUIPE"/>
    <s v="INTERIOR"/>
    <s v="    PASSO BURMANN"/>
    <s v=" "/>
    <s v="PROX. PEDREIRA"/>
    <s v="Fem"/>
    <s v="12 a 17 anos"/>
    <s v="Morto"/>
    <s v="Mulata"/>
    <s v="Rural"/>
    <s v="SIM"/>
    <m/>
    <m/>
    <x v="1"/>
  </r>
  <r>
    <n v="200720"/>
    <n v="2019"/>
    <n v="1647"/>
    <s v="FEMINICIDIO ART 121 PAR 2 VI"/>
    <s v="Consumado"/>
    <x v="12"/>
    <s v="PORTO ALEGRE"/>
    <s v="FLORESTA"/>
    <s v="    PORTO ALEGRE RS"/>
    <s v="66"/>
    <s v="próximo ao Viaduto Conceição"/>
    <s v="Fem"/>
    <s v="a partir de 60 anos"/>
    <s v="Morto"/>
    <s v="Branca"/>
    <s v="Urbana"/>
    <s v="SIM"/>
    <m/>
    <m/>
    <x v="2"/>
  </r>
  <r>
    <n v="200720"/>
    <n v="2019"/>
    <n v="1747"/>
    <s v="FEMINICIDIO ART 121 PAR 2 VI"/>
    <s v="Consumado"/>
    <x v="19"/>
    <s v="PORTO ALEGRE"/>
    <s v="bom Jesus"/>
    <s v="    PORTO ALEGRE RS"/>
    <s v="22"/>
    <s v=" "/>
    <s v="Fem"/>
    <s v="a partir de 60 anos"/>
    <s v="Morto"/>
    <s v="Branca"/>
    <s v="Urbana"/>
    <s v="SIM"/>
    <m/>
    <m/>
    <x v="2"/>
  </r>
  <r>
    <n v="100404"/>
    <n v="2019"/>
    <n v="1858"/>
    <s v="FALECIMENTO"/>
    <s v="Consumado"/>
    <x v="20"/>
    <s v="GRAVATAI"/>
    <s v="-"/>
    <s v="    -"/>
    <s v="-"/>
    <s v="HOSPITAL DOM JOAO BECKER"/>
    <s v="Fem"/>
    <s v="a partir de 60 anos"/>
    <s v="Morto"/>
    <s v="Branca"/>
    <s v="Urbana"/>
    <s v="NÃO"/>
    <m/>
    <m/>
    <x v="1"/>
  </r>
  <r>
    <n v="100425"/>
    <n v="2019"/>
    <n v="3649"/>
    <s v="HOMICIDIO DOLOSO"/>
    <s v="Consumado"/>
    <x v="21"/>
    <s v="ALVORADA"/>
    <s v="VL FORMOZA"/>
    <s v="RUA   GUAIBA"/>
    <s v="66"/>
    <s v=" "/>
    <s v="Fem"/>
    <s v="18 a 24 anos"/>
    <s v="Morto"/>
    <s v="Preta"/>
    <s v="Urbana"/>
    <s v="NÃO"/>
    <m/>
    <m/>
    <x v="1"/>
  </r>
  <r>
    <m/>
    <m/>
    <m/>
    <m/>
    <m/>
    <x v="21"/>
    <s v="ALVORADA"/>
    <s v="VL FORMOZA"/>
    <s v="RUA   GUAIBA"/>
    <s v="66"/>
    <s v=" "/>
    <s v="Fem"/>
    <s v="40 a 44 anos"/>
    <s v="Morto"/>
    <s v="Preta"/>
    <s v="Urbana"/>
    <s v="NÃO"/>
    <m/>
    <m/>
    <x v="1"/>
  </r>
  <r>
    <m/>
    <m/>
    <n v="3711"/>
    <s v="HOMICIDIO DOLOSO"/>
    <s v="Consumado"/>
    <x v="21"/>
    <s v="ALVORADA"/>
    <s v="FORMOSA"/>
    <s v="    ALVORADA RS"/>
    <s v="15"/>
    <s v="ESCOLA NOVA PETROPOLIS"/>
    <s v="Fem"/>
    <s v="12 a 17 anos"/>
    <s v="Hospitalizado"/>
    <s v="Parda"/>
    <s v="Urbana"/>
    <s v="NÃO"/>
    <m/>
    <m/>
    <x v="1"/>
  </r>
  <r>
    <n v="100440"/>
    <n v="2019"/>
    <n v="3690"/>
    <s v="FALECIMENTO"/>
    <s v="Consumado"/>
    <x v="22"/>
    <s v="GRAVATAI"/>
    <s v="centro"/>
    <s v="    JOSE LOUREIRO DA SILVA"/>
    <s v="1561"/>
    <s v="CENRO"/>
    <s v="Fem"/>
    <s v="40 a 44 anos"/>
    <s v="Morto"/>
    <s v="Branca"/>
    <s v="Urbana"/>
    <s v="NÃO"/>
    <m/>
    <m/>
    <x v="1"/>
  </r>
  <r>
    <n v="100441"/>
    <n v="2019"/>
    <n v="4298"/>
    <s v="HOMICIDIO DOLOSO"/>
    <s v="Consumado"/>
    <x v="23"/>
    <s v="GRAVATAI"/>
    <s v="PADRE REUS"/>
    <s v="AV   SERTORIO"/>
    <s v="141"/>
    <s v=" "/>
    <s v="Fem"/>
    <s v="55 a 59 anos"/>
    <s v="Ferido"/>
    <s v="Branca"/>
    <s v="Urbana"/>
    <s v="NÃO"/>
    <m/>
    <m/>
    <x v="1"/>
  </r>
  <r>
    <n v="100464"/>
    <n v="2019"/>
    <n v="3859"/>
    <s v="FALECIMENTO"/>
    <s v="Consumado"/>
    <x v="24"/>
    <s v="VIAMAO"/>
    <s v="centro"/>
    <s v="RUA   ISABEL BASTOS"/>
    <s v="-"/>
    <s v="HCV DE VIAMAO"/>
    <s v="Fem"/>
    <s v="40 a 44 anos"/>
    <s v="Morto"/>
    <s v="Preta"/>
    <s v="Urbana"/>
    <s v="NÃO"/>
    <m/>
    <m/>
    <x v="1"/>
  </r>
  <r>
    <m/>
    <m/>
    <n v="4358"/>
    <s v="FALECIMENTO"/>
    <s v="Consumado"/>
    <x v="25"/>
    <s v="VIAMAO"/>
    <s v="VIAMOPOLIS"/>
    <s v="    VIAMAO RS"/>
    <s v="101"/>
    <s v=" "/>
    <s v="Fem"/>
    <s v="55 a 59 anos"/>
    <s v="Morto"/>
    <s v="Preta"/>
    <s v="Urbana"/>
    <s v="NÃO"/>
    <m/>
    <m/>
    <x v="1"/>
  </r>
  <r>
    <m/>
    <m/>
    <n v="4761"/>
    <s v="HOMICIDIO DOLOSO"/>
    <s v="Consumado"/>
    <x v="26"/>
    <s v="VIAMAO"/>
    <s v="AGUAS CLARAS"/>
    <s v="    VIAMAO RS"/>
    <s v="SN"/>
    <s v="PROXIMO IGREJA SAO BRAZ"/>
    <s v="Fem"/>
    <s v="55 a 59 anos"/>
    <s v="Normal"/>
    <s v="Branca"/>
    <s v="Urbana"/>
    <s v="NÃO"/>
    <m/>
    <m/>
    <x v="1"/>
  </r>
  <r>
    <n v="100506"/>
    <n v="2019"/>
    <n v="3607"/>
    <s v="FALECIMENTO"/>
    <s v="Consumado"/>
    <x v="21"/>
    <s v="CANOAS"/>
    <s v="MATHIAS VELHO"/>
    <s v="    CANOAS RS"/>
    <s v="100"/>
    <s v="HPS CANOAS"/>
    <s v="Fem"/>
    <s v="a partir de 60 anos"/>
    <s v="Morto"/>
    <s v="Branca"/>
    <s v="Urbana"/>
    <s v="NÃO"/>
    <m/>
    <m/>
    <x v="1"/>
  </r>
  <r>
    <n v="100510"/>
    <n v="2019"/>
    <n v="8283"/>
    <s v="HOMICIDIO DOLOSO"/>
    <s v="Consumado"/>
    <x v="22"/>
    <s v="CANOAS"/>
    <s v="RIO BRANCO"/>
    <s v="    CANOAS RS"/>
    <s v="SN"/>
    <s v="PROXIMO A RUA DONA MARIA"/>
    <s v="Fem"/>
    <s v="35 a 39 anos"/>
    <s v="Morto"/>
    <s v="Preta"/>
    <s v="Urbana"/>
    <s v="NÃO"/>
    <m/>
    <m/>
    <x v="1"/>
  </r>
  <r>
    <m/>
    <m/>
    <n v="9229"/>
    <s v="FALECIMENTO"/>
    <s v="Consumado"/>
    <x v="25"/>
    <s v="SAPUCAIA DO SUL"/>
    <s v="DIHEL"/>
    <s v="RUA   PINHEIRO MACHADO"/>
    <s v="331"/>
    <s v="HOSPITAL GETULIO VARGAS"/>
    <s v="Fem"/>
    <s v="18 a 24 anos"/>
    <s v="Morto"/>
    <s v="Branca"/>
    <s v="Urbana"/>
    <s v="NÃO"/>
    <m/>
    <m/>
    <x v="1"/>
  </r>
  <r>
    <m/>
    <m/>
    <n v="9257"/>
    <s v="FALECIMENTO"/>
    <s v="Consumado"/>
    <x v="25"/>
    <s v="CANOAS"/>
    <s v=" "/>
    <s v="    CANOAS RS"/>
    <s v=" "/>
    <s v="HPSC"/>
    <s v="Fem"/>
    <s v="Menor de 12 anos"/>
    <s v="Morto"/>
    <s v="Parda"/>
    <s v="Urbana"/>
    <s v="NÃO"/>
    <m/>
    <m/>
    <x v="1"/>
  </r>
  <r>
    <m/>
    <m/>
    <n v="9557"/>
    <s v="FALECIMENTO"/>
    <s v="Consumado"/>
    <x v="27"/>
    <s v="CANOAS"/>
    <s v="MAL RONDON"/>
    <s v="AV   SANTOS FERREIRA"/>
    <s v="1864"/>
    <s v="HOSPITAL NOSSA SENHORA DAS GRACAS"/>
    <s v="Fem"/>
    <s v="a partir de 60 anos"/>
    <s v="Morto"/>
    <s v="Branca"/>
    <s v="Urbana"/>
    <s v="NÃO"/>
    <m/>
    <m/>
    <x v="1"/>
  </r>
  <r>
    <m/>
    <m/>
    <n v="9560"/>
    <s v="FALECIMENTO"/>
    <s v="Consumado"/>
    <x v="27"/>
    <s v="SAPUCAIA DO SUL"/>
    <s v="DIHEL"/>
    <s v="RUA   PINHEIRO MACHADO"/>
    <s v="331"/>
    <s v="HOSPITAL GETULIO VARGAS"/>
    <s v="Fem"/>
    <s v="a partir de 60 anos"/>
    <s v="Morto"/>
    <s v="Branca"/>
    <s v="Urbana"/>
    <s v="NÃO"/>
    <m/>
    <m/>
    <x v="1"/>
  </r>
  <r>
    <n v="100521"/>
    <n v="2019"/>
    <n v="1913"/>
    <s v="FALECIMENTO"/>
    <s v="Consumado"/>
    <x v="28"/>
    <s v="SAPUCAIA DO SUL"/>
    <s v="COLINA VERDE"/>
    <s v="    SAPUCAIA DO SUL RS"/>
    <s v="39"/>
    <s v=" "/>
    <s v="Fem"/>
    <s v="45 a 49 anos"/>
    <s v="Morto"/>
    <s v="Branca"/>
    <s v="Urbana"/>
    <s v="NÃO"/>
    <m/>
    <m/>
    <x v="1"/>
  </r>
  <r>
    <n v="100522"/>
    <n v="2019"/>
    <n v="3072"/>
    <s v="ENCONTRO DE CADAVER"/>
    <s v="Consumado"/>
    <x v="23"/>
    <s v="ESTEIO"/>
    <s v="N ESTEIO"/>
    <s v="RUA   CARMEM MIRANDA"/>
    <s v="136"/>
    <s v=" "/>
    <s v="Fem"/>
    <s v="a partir de 60 anos"/>
    <s v="Morto"/>
    <s v="Branca"/>
    <s v="Urbana"/>
    <s v="NÃO"/>
    <m/>
    <m/>
    <x v="1"/>
  </r>
  <r>
    <n v="100805"/>
    <n v="2019"/>
    <n v="44224"/>
    <s v="FALECIMENTO"/>
    <s v="Consumado"/>
    <x v="29"/>
    <s v="PORTO ALEGRE"/>
    <s v="C REDENTOR"/>
    <s v="AV   FRANCISCO TREIN"/>
    <s v="596"/>
    <s v="CONCEICAO"/>
    <s v="Fem"/>
    <s v="a partir de 60 anos"/>
    <s v="Morto"/>
    <s v="Branca"/>
    <s v="Urbana"/>
    <s v="NÃO"/>
    <m/>
    <m/>
    <x v="3"/>
  </r>
  <r>
    <n v="100807"/>
    <n v="2019"/>
    <n v="353"/>
    <s v="FEMINICIDIO ART 121 PAR 2 VI"/>
    <s v="Consumado"/>
    <x v="20"/>
    <s v="PORTO ALEGRE"/>
    <s v="HUMAITA"/>
    <s v="AV   A J RENNER"/>
    <s v=" "/>
    <s v="ESTACAO FARRAPOS"/>
    <s v="Fem"/>
    <s v="25 a 29 anos"/>
    <s v="Hospitalizado"/>
    <s v="Branca"/>
    <s v="Urbana"/>
    <s v="NÃO"/>
    <m/>
    <m/>
    <x v="2"/>
  </r>
  <r>
    <n v="100829"/>
    <n v="2019"/>
    <n v="1458"/>
    <s v="FALECIMENTO"/>
    <s v="Consumado"/>
    <x v="30"/>
    <s v="PORTO ALEGRE"/>
    <s v="C REDENTOR"/>
    <s v="RUA   DOMINGOS RUBBO"/>
    <s v="20"/>
    <s v="HCR"/>
    <s v="Fem"/>
    <s v="a partir de 60 anos"/>
    <s v="Morto"/>
    <s v="Branca"/>
    <s v="Rural"/>
    <s v="NÃO"/>
    <m/>
    <m/>
    <x v="1"/>
  </r>
  <r>
    <m/>
    <m/>
    <n v="1558"/>
    <s v="FALECIMENTO"/>
    <s v="Consumado"/>
    <x v="31"/>
    <s v="PORTO ALEGRE"/>
    <s v="BOM FIM"/>
    <s v="    PORTO ALEGRE RS"/>
    <s v="SN"/>
    <s v="HPS"/>
    <s v="Fem"/>
    <s v="a partir de 60 anos"/>
    <s v="Morto"/>
    <s v="Branca"/>
    <s v="Urbana"/>
    <s v="NÃO"/>
    <m/>
    <m/>
    <x v="1"/>
  </r>
  <r>
    <n v="100917"/>
    <n v="2019"/>
    <n v="7312"/>
    <s v="HOMICIDIO DOLOSO"/>
    <s v="Consumado"/>
    <x v="32"/>
    <s v="PORTAO"/>
    <s v="CENTRO"/>
    <s v="    PORTAO RS"/>
    <s v="388"/>
    <s v=" "/>
    <s v="Fem"/>
    <s v="18 a 24 anos"/>
    <s v="Ferido"/>
    <s v="Branca"/>
    <s v="Urbana"/>
    <s v="NÃO"/>
    <m/>
    <m/>
    <x v="1"/>
  </r>
  <r>
    <n v="100929"/>
    <n v="2019"/>
    <n v="4417"/>
    <s v="FALECIMENTO"/>
    <s v="Consumado"/>
    <x v="33"/>
    <s v="NOVO HAMBURGO"/>
    <s v="LIBERDADE"/>
    <s v="    NOVO HAMBURGO RS"/>
    <s v="109"/>
    <s v=" "/>
    <s v="Fem"/>
    <s v="a partir de 60 anos"/>
    <s v="Morto"/>
    <s v="Branca"/>
    <s v="Urbana"/>
    <s v="NÃO"/>
    <m/>
    <m/>
    <x v="1"/>
  </r>
  <r>
    <n v="100932"/>
    <n v="2019"/>
    <n v="1008"/>
    <s v="ENCONTRO DE CADAVER"/>
    <s v="Consumado"/>
    <x v="34"/>
    <s v="MORRO REUTER"/>
    <s v="CENTRO"/>
    <s v="RUA   SANTA CATARINA"/>
    <s v="44"/>
    <s v="CEMITERIO"/>
    <s v="Fem"/>
    <s v="55 a 59 anos"/>
    <s v="Morto"/>
    <s v="Branca"/>
    <s v="Urbana"/>
    <s v="NÃO"/>
    <m/>
    <m/>
    <x v="1"/>
  </r>
  <r>
    <n v="100954"/>
    <n v="2019"/>
    <n v="244"/>
    <s v="ENCONTRO DE CADAVER"/>
    <s v="Consumado"/>
    <x v="35"/>
    <s v="CAPELA DE SANTANA"/>
    <s v="sanga funda"/>
    <s v="    CAPELA DE SANTANA RS"/>
    <s v="SN"/>
    <s v="Centro de recuperação novo tempo"/>
    <s v="Fem"/>
    <s v="18 a 24 anos"/>
    <s v="Morto"/>
    <s v="Preta"/>
    <s v="Rural"/>
    <s v="NÃO"/>
    <m/>
    <m/>
    <x v="1"/>
  </r>
  <r>
    <m/>
    <m/>
    <m/>
    <m/>
    <m/>
    <x v="35"/>
    <s v="CAPELA DE SANTANA"/>
    <s v="sanga funda"/>
    <s v="    CAPELA DE SANTANA RS"/>
    <s v="SN"/>
    <s v="Centro de recuperação novo tempo"/>
    <s v="Fem"/>
    <s v="30 a 34 anos"/>
    <s v="Morto"/>
    <s v="Parda"/>
    <s v="Rural"/>
    <s v="NÃO"/>
    <m/>
    <m/>
    <x v="1"/>
  </r>
  <r>
    <n v="150426"/>
    <n v="2019"/>
    <n v="912"/>
    <s v="ENCONTRO DE CADAVER"/>
    <s v="Consumado"/>
    <x v="36"/>
    <s v="IGREJINHA"/>
    <s v=" "/>
    <s v="    IGREJINHA RS"/>
    <s v="1324"/>
    <s v="passarela que liga os bairros"/>
    <s v="Fem"/>
    <s v="a partir de 60 anos"/>
    <s v="Morto"/>
    <s v="Branca"/>
    <s v="Suburbana"/>
    <s v="NÃO"/>
    <m/>
    <m/>
    <x v="1"/>
  </r>
  <r>
    <n v="150507"/>
    <n v="2019"/>
    <n v="6757"/>
    <s v="FALECIMENTO"/>
    <s v="Consumado"/>
    <x v="37"/>
    <s v="DILERMANDO DE AGUIAR"/>
    <s v=" "/>
    <s v="    DILERMANDO DE AGUIAR RS"/>
    <s v=" "/>
    <s v=" "/>
    <s v="Fem"/>
    <s v="a partir de 60 anos"/>
    <s v="Morto"/>
    <s v="Branca"/>
    <s v="Urbana"/>
    <s v="NÃO"/>
    <m/>
    <m/>
    <x v="1"/>
  </r>
  <r>
    <m/>
    <m/>
    <n v="7266"/>
    <s v="FALECIMENTO"/>
    <s v="Consumado"/>
    <x v="38"/>
    <s v="SANTA MARIA"/>
    <s v="ITARARÉ"/>
    <s v="    SANTA MARIA RS"/>
    <s v="10"/>
    <s v=" "/>
    <s v="Fem"/>
    <s v="a partir de 60 anos"/>
    <s v="Morto"/>
    <s v="Branca"/>
    <s v="Urbana"/>
    <s v="NÃO"/>
    <m/>
    <m/>
    <x v="1"/>
  </r>
  <r>
    <m/>
    <m/>
    <n v="7283"/>
    <s v="FALECIMENTO"/>
    <s v="Consumado"/>
    <x v="38"/>
    <s v="SANTA MARIA"/>
    <s v=" "/>
    <s v="    SANTA MARIA RS"/>
    <s v=" "/>
    <s v=" "/>
    <s v="Fem"/>
    <s v="50 a 54 anos"/>
    <s v="Morto"/>
    <s v="Branca"/>
    <s v="Urbana"/>
    <s v="NÃO"/>
    <m/>
    <m/>
    <x v="1"/>
  </r>
  <r>
    <m/>
    <m/>
    <n v="7345"/>
    <s v="FALECIMENTO"/>
    <s v="Consumado"/>
    <x v="25"/>
    <s v="SANTA MARIA"/>
    <s v="CENTRO"/>
    <s v="    SANTA MARIA RS"/>
    <s v="SN"/>
    <s v="HOSPITAL DE CARIDADE"/>
    <s v="Fem"/>
    <s v="50 a 54 anos"/>
    <s v="Morto"/>
    <s v="Mulata"/>
    <s v="Urbana"/>
    <s v="NÃO"/>
    <m/>
    <m/>
    <x v="1"/>
  </r>
  <r>
    <m/>
    <m/>
    <n v="7982"/>
    <s v="FALECIMENTO"/>
    <s v="Consumado"/>
    <x v="39"/>
    <s v="SANTA MARIA"/>
    <s v="Camobi"/>
    <s v="    SANTA MARIA RS"/>
    <s v=" "/>
    <s v=" "/>
    <s v="Fem"/>
    <s v="a partir de 60 anos"/>
    <s v="Morto"/>
    <s v="Branca"/>
    <s v="Urbana"/>
    <s v="NÃO"/>
    <m/>
    <m/>
    <x v="1"/>
  </r>
  <r>
    <n v="150544"/>
    <n v="2019"/>
    <n v="432"/>
    <s v="ENCONTRO DE CADAVER"/>
    <s v="Consumado"/>
    <x v="24"/>
    <s v="TUPANCIRETA"/>
    <s v="Centro"/>
    <s v="    TUPANCIRETA RS"/>
    <s v="1007"/>
    <s v=" "/>
    <s v="Fem"/>
    <s v="50 a 54 anos"/>
    <s v="Morto"/>
    <s v="Branca"/>
    <s v="Urbana"/>
    <s v="NÃO"/>
    <m/>
    <m/>
    <x v="3"/>
  </r>
  <r>
    <m/>
    <m/>
    <n v="538"/>
    <s v="ENCONTRO DE CADAVER"/>
    <s v="Consumado"/>
    <x v="30"/>
    <s v="TUPANCIRETA"/>
    <s v="Severo da Rosa"/>
    <s v="    TUPANCIRETA RS"/>
    <s v="044"/>
    <s v=" "/>
    <s v="Fem"/>
    <s v="a partir de 60 anos"/>
    <s v="Morto"/>
    <s v="Branca"/>
    <s v="Urbana"/>
    <s v="NÃO"/>
    <m/>
    <m/>
    <x v="1"/>
  </r>
  <r>
    <n v="150608"/>
    <n v="2019"/>
    <n v="3843"/>
    <s v="HOMICIDIO DOLOSO"/>
    <s v="Consumado"/>
    <x v="40"/>
    <s v="ALEGRETE"/>
    <s v="JARDIM PLANALTO"/>
    <s v="    ALEGRETE RS"/>
    <s v="737"/>
    <s v="Bairro Maria do Carmo"/>
    <s v="Fem"/>
    <s v="18 a 24 anos"/>
    <s v="Morto"/>
    <s v="Branca"/>
    <s v="Urbana"/>
    <s v="SIM"/>
    <m/>
    <m/>
    <x v="2"/>
  </r>
  <r>
    <n v="150625"/>
    <n v="2019"/>
    <n v="4813"/>
    <s v="FALECIMENTO"/>
    <s v="Consumado"/>
    <x v="41"/>
    <s v="URUGUAIANA"/>
    <s v="SAO MIGUEL"/>
    <s v="    URUGUAIANA RS"/>
    <s v="2651"/>
    <s v=" "/>
    <s v="Fem"/>
    <s v="a partir de 60 anos"/>
    <s v="Morto"/>
    <s v="Branca"/>
    <s v="Urbana"/>
    <s v="NÃO"/>
    <m/>
    <m/>
    <x v="1"/>
  </r>
  <r>
    <m/>
    <m/>
    <n v="4904"/>
    <s v="FALECIMENTO"/>
    <s v="Consumado"/>
    <x v="42"/>
    <s v="URUGUAIANA"/>
    <s v="SÃO MIGUEL"/>
    <s v="    URUGUAIANA RS"/>
    <s v="3758"/>
    <s v=" "/>
    <s v="Fem"/>
    <s v="a partir de 60 anos"/>
    <s v="Morto"/>
    <s v="Branca"/>
    <s v="Urbana"/>
    <s v="NÃO"/>
    <m/>
    <m/>
    <x v="1"/>
  </r>
  <r>
    <m/>
    <m/>
    <n v="5257"/>
    <s v="FALECIMENTO"/>
    <s v="Consumado"/>
    <x v="23"/>
    <s v="URUGUAIANA"/>
    <s v="CENTRO"/>
    <s v="    URUGUAIANA RS"/>
    <s v="2310"/>
    <s v=" "/>
    <s v="Fem"/>
    <s v="a partir de 60 anos"/>
    <s v="Morto"/>
    <s v="Parda"/>
    <s v="Suburbana"/>
    <s v="NÃO"/>
    <m/>
    <m/>
    <x v="1"/>
  </r>
  <r>
    <m/>
    <m/>
    <n v="5425"/>
    <s v="FALECIMENTO"/>
    <s v="Consumado"/>
    <x v="43"/>
    <s v="URUGUAIANA"/>
    <s v="SAO MIGUEL"/>
    <s v="    URUGUAIANA RS"/>
    <s v="3588"/>
    <s v=" "/>
    <s v="Fem"/>
    <s v="a partir de 60 anos"/>
    <s v="Morto"/>
    <s v="Branca"/>
    <s v="Urbana"/>
    <s v="NÃO"/>
    <m/>
    <m/>
    <x v="1"/>
  </r>
  <r>
    <m/>
    <m/>
    <n v="5555"/>
    <s v="FALECIMENTO"/>
    <s v="Consumado"/>
    <x v="26"/>
    <s v="URUGUAIANA"/>
    <s v="COAB I"/>
    <s v="    URUGUAIANA RS"/>
    <s v="19"/>
    <s v=" "/>
    <s v="Fem"/>
    <s v="a partir de 60 anos"/>
    <s v="Morto"/>
    <s v="Branca"/>
    <s v="Urbana"/>
    <s v="NÃO"/>
    <m/>
    <m/>
    <x v="1"/>
  </r>
  <r>
    <m/>
    <m/>
    <n v="5629"/>
    <s v="FALECIMENTO"/>
    <s v="Consumado"/>
    <x v="34"/>
    <s v="URUGUAIANA"/>
    <s v="Cabo Luis Quevedo"/>
    <s v="    URUGUAIANA RS"/>
    <s v="1637"/>
    <s v=" "/>
    <s v="Fem"/>
    <s v="a partir de 60 anos"/>
    <s v="Morto"/>
    <s v="Branca"/>
    <s v="Urbana"/>
    <s v="NÃO"/>
    <m/>
    <m/>
    <x v="1"/>
  </r>
  <r>
    <m/>
    <m/>
    <n v="5656"/>
    <s v="FALECIMENTO"/>
    <s v="Consumado"/>
    <x v="44"/>
    <s v="URUGUAIANA"/>
    <s v="VILA JULIA"/>
    <s v="    URUGUAIANA RS"/>
    <s v="538"/>
    <s v="-"/>
    <s v="Fem"/>
    <s v="a partir de 60 anos"/>
    <s v="Morto"/>
    <s v="Branca"/>
    <s v="Urbana"/>
    <s v="NÃO"/>
    <m/>
    <m/>
    <x v="1"/>
  </r>
  <r>
    <m/>
    <m/>
    <n v="5684"/>
    <s v="FALECIMENTO"/>
    <s v="Consumado"/>
    <x v="29"/>
    <s v="URUGUAIANA"/>
    <s v="Santo Antônio"/>
    <s v="    URUGUAIANA RS"/>
    <s v="4050"/>
    <s v=" "/>
    <s v="Fem"/>
    <s v="a partir de 60 anos"/>
    <s v="Morto"/>
    <s v="Branca"/>
    <s v="Urbana"/>
    <s v="NÃO"/>
    <m/>
    <m/>
    <x v="1"/>
  </r>
  <r>
    <n v="150708"/>
    <n v="2019"/>
    <n v="3950"/>
    <s v="FALECIMENTO"/>
    <s v="Consumado"/>
    <x v="32"/>
    <s v="CRUZ ALTA"/>
    <s v="Do Sol"/>
    <s v="    CRUZ ALTA RS"/>
    <s v=" "/>
    <s v=" "/>
    <s v="Fem"/>
    <s v="a partir de 60 anos"/>
    <s v="Morto"/>
    <s v="Branca"/>
    <s v="Urbana"/>
    <s v="NÃO"/>
    <m/>
    <m/>
    <x v="1"/>
  </r>
  <r>
    <m/>
    <m/>
    <n v="3973"/>
    <s v="HOMICIDIO DOLOSO"/>
    <s v="Consumado"/>
    <x v="32"/>
    <s v="CRUZ ALTA"/>
    <s v=" "/>
    <s v="    CRUZ ALTA RS"/>
    <s v=" "/>
    <s v="bl B3"/>
    <s v="Fem"/>
    <s v="40 a 44 anos"/>
    <s v="Morto"/>
    <s v="Branca"/>
    <s v="Urbana"/>
    <s v="NÃO"/>
    <m/>
    <m/>
    <x v="1"/>
  </r>
  <r>
    <m/>
    <m/>
    <n v="4211"/>
    <s v="FALECIMENTO"/>
    <s v="Consumado"/>
    <x v="44"/>
    <s v="CRUZ ALTA"/>
    <s v="SANTA TEREZINHA"/>
    <s v="    CRUZ ALTA RS"/>
    <s v="247"/>
    <s v=" "/>
    <s v="Fem"/>
    <s v="a partir de 60 anos"/>
    <s v="Morto"/>
    <s v="Mulata"/>
    <s v="Urbana"/>
    <s v="NÃO"/>
    <m/>
    <m/>
    <x v="1"/>
  </r>
  <r>
    <n v="150808"/>
    <n v="2019"/>
    <n v="5303"/>
    <s v="FALECIMENTO"/>
    <s v="Consumado"/>
    <x v="33"/>
    <s v="PASSO FUNDO"/>
    <s v="MATTOS"/>
    <s v="    PASSO FUNDO RS"/>
    <s v=" "/>
    <s v="JBS"/>
    <s v="Fem"/>
    <s v="40 a 44 anos"/>
    <s v="Morto"/>
    <s v="Branca"/>
    <s v="Urbana"/>
    <s v="NÃO"/>
    <m/>
    <m/>
    <x v="1"/>
  </r>
  <r>
    <m/>
    <m/>
    <n v="5619"/>
    <s v="FALECIMENTO"/>
    <s v="Consumado"/>
    <x v="45"/>
    <s v="PASSO FUNDO"/>
    <s v="CENTRO"/>
    <s v="RUA   URUGUAI"/>
    <s v="-"/>
    <s v="IOT - HSVP"/>
    <s v="Fem"/>
    <s v="a partir de 60 anos"/>
    <s v="Morto"/>
    <s v="Branca"/>
    <s v="Urbana"/>
    <s v="NÃO"/>
    <m/>
    <m/>
    <x v="1"/>
  </r>
  <r>
    <m/>
    <m/>
    <n v="5914"/>
    <s v="FALECIMENTO"/>
    <s v="Consumado"/>
    <x v="36"/>
    <s v="PASSO FUNDO"/>
    <s v="CENTRO"/>
    <s v="RUA   TEIXEIRA SOARES"/>
    <s v="808"/>
    <s v="HOSPITAL SAO VICENTE DE PAULO"/>
    <s v="Fem"/>
    <s v="45 a 49 anos"/>
    <s v="Morto"/>
    <s v="Branca"/>
    <s v="Urbana"/>
    <s v="NÃO"/>
    <m/>
    <m/>
    <x v="1"/>
  </r>
  <r>
    <m/>
    <m/>
    <n v="6369"/>
    <s v="FALECIMENTO"/>
    <s v="Consumado"/>
    <x v="40"/>
    <s v="PASSO FUNDO"/>
    <s v="CENTRO"/>
    <s v="RUA   TEIXEIRA SOARES"/>
    <s v=" "/>
    <s v="HSVP"/>
    <s v="Fem"/>
    <s v="50 a 54 anos"/>
    <s v="Morto"/>
    <s v="Branca"/>
    <s v="Urbana"/>
    <s v="NÃO"/>
    <m/>
    <m/>
    <x v="1"/>
  </r>
  <r>
    <m/>
    <m/>
    <n v="6689"/>
    <s v="FALECIMENTO"/>
    <s v="Consumado"/>
    <x v="39"/>
    <s v="MARAU"/>
    <s v=" "/>
    <s v="    -"/>
    <s v=" "/>
    <s v="HOSPITAL CRISTO REDENTOR"/>
    <s v="Fem"/>
    <s v="35 a 39 anos"/>
    <s v="Morto"/>
    <s v="Preta"/>
    <s v="Urbana"/>
    <s v="NÃO"/>
    <m/>
    <m/>
    <x v="1"/>
  </r>
  <r>
    <n v="150828"/>
    <n v="2019"/>
    <n v="2430"/>
    <s v="FALECIMENTO"/>
    <s v="Consumado"/>
    <x v="27"/>
    <s v="MARAU"/>
    <s v=" "/>
    <s v="    MARAU RS"/>
    <s v="713"/>
    <s v=" "/>
    <s v="Fem"/>
    <s v="25 a 29 anos"/>
    <s v="Morto"/>
    <s v="Branca"/>
    <s v="Urbana"/>
    <s v="NÃO"/>
    <m/>
    <m/>
    <x v="1"/>
  </r>
  <r>
    <n v="150910"/>
    <n v="2019"/>
    <n v="518"/>
    <s v="FALECIMENTO"/>
    <s v="Consumado"/>
    <x v="21"/>
    <s v="RIO GRANDE"/>
    <s v="VILA JUNCAO"/>
    <s v="    RIO GRANDE RS"/>
    <s v="67"/>
    <s v=" "/>
    <s v="Fem"/>
    <s v="a partir de 60 anos"/>
    <s v="Morto"/>
    <s v="Branca"/>
    <s v="Urbana"/>
    <s v="NÃO"/>
    <m/>
    <m/>
    <x v="1"/>
  </r>
  <r>
    <m/>
    <m/>
    <n v="532"/>
    <s v="FALECIMENTO"/>
    <s v="Consumado"/>
    <x v="21"/>
    <s v="RIO GRANDE"/>
    <s v="Vila Juncao"/>
    <s v="    RIO GRANDE RS"/>
    <s v="49"/>
    <s v=" "/>
    <s v="Fem"/>
    <s v="a partir de 60 anos"/>
    <s v="Morto"/>
    <s v="Branca"/>
    <s v="Urbana"/>
    <s v="NÃO"/>
    <m/>
    <m/>
    <x v="1"/>
  </r>
  <r>
    <m/>
    <m/>
    <n v="833"/>
    <s v="FALECIMENTO"/>
    <s v="Consumado"/>
    <x v="39"/>
    <s v="RIO GRANDE"/>
    <s v="CENTRO"/>
    <s v="    RIO GRANDE RS"/>
    <s v="559"/>
    <s v="GUANABARA"/>
    <s v="Fem"/>
    <s v="a partir de 60 anos"/>
    <s v="Morto"/>
    <s v="Branca"/>
    <s v="Urbana"/>
    <s v="NÃO"/>
    <m/>
    <m/>
    <x v="1"/>
  </r>
  <r>
    <m/>
    <m/>
    <n v="1025"/>
    <s v="FALECIMENTO"/>
    <s v="Consumado"/>
    <x v="46"/>
    <s v="RIO GRANDE"/>
    <s v="CIDADE NOVA"/>
    <s v="    RIO GRANDE RS"/>
    <s v="90"/>
    <s v=" "/>
    <s v="Fem"/>
    <s v="a partir de 60 anos"/>
    <s v="Morto"/>
    <s v="Branca"/>
    <s v="Urbana"/>
    <s v="NÃO"/>
    <m/>
    <m/>
    <x v="1"/>
  </r>
  <r>
    <m/>
    <m/>
    <n v="43832"/>
    <s v="FALECIMENTO"/>
    <s v="Consumado"/>
    <x v="21"/>
    <s v="RIO GRANDE"/>
    <s v="RURAL"/>
    <s v="AV   PELOTAS"/>
    <s v="1382"/>
    <s v=" "/>
    <s v="Fem"/>
    <s v="a partir de 60 anos"/>
    <s v="Morto"/>
    <s v="Branca"/>
    <s v="Urbana"/>
    <s v="NÃO"/>
    <m/>
    <m/>
    <x v="1"/>
  </r>
  <r>
    <m/>
    <m/>
    <n v="43928"/>
    <s v="FALECIMENTO"/>
    <s v="Consumado"/>
    <x v="38"/>
    <s v="RIO GRANDE"/>
    <s v="CENTRO"/>
    <s v="RUA GEN OSORIO"/>
    <s v="553"/>
    <s v="CLINICA ENFERMAR"/>
    <s v="Fem"/>
    <s v="a partir de 60 anos"/>
    <s v="Morto"/>
    <s v="Branca"/>
    <s v="Urbana"/>
    <s v="NÃO"/>
    <m/>
    <m/>
    <x v="1"/>
  </r>
  <r>
    <m/>
    <m/>
    <n v="44012"/>
    <s v="FALECIMENTO"/>
    <s v="Consumado"/>
    <x v="32"/>
    <s v="RIO GRANDE"/>
    <s v="QUINTA"/>
    <s v="    RIO GRANDE RS"/>
    <s v="125"/>
    <s v=" "/>
    <s v="Fem"/>
    <s v="a partir de 60 anos"/>
    <s v="Morto"/>
    <s v="Branca"/>
    <s v="Urbana"/>
    <s v="NÃO"/>
    <m/>
    <m/>
    <x v="1"/>
  </r>
  <r>
    <m/>
    <m/>
    <n v="44089"/>
    <s v="FALECIMENTO"/>
    <s v="Consumado"/>
    <x v="47"/>
    <s v="RIO GRANDE"/>
    <s v="CENTRO"/>
    <s v="RUA GEN OSORIO"/>
    <s v="SN"/>
    <s v="SANTA CASA"/>
    <s v="Fem"/>
    <s v="40 a 44 anos"/>
    <s v="Morto"/>
    <s v="Preta"/>
    <s v="Urbana"/>
    <s v="NÃO"/>
    <m/>
    <m/>
    <x v="1"/>
  </r>
  <r>
    <m/>
    <m/>
    <n v="44096"/>
    <s v="FALECIMENTO"/>
    <s v="Consumado"/>
    <x v="39"/>
    <s v="RIO GRANDE"/>
    <s v="BARRA"/>
    <s v="    RIO GRANDE RS"/>
    <s v="172"/>
    <s v=" "/>
    <s v="Fem"/>
    <s v="55 a 59 anos"/>
    <s v="Morto"/>
    <s v="Branca"/>
    <s v="Urbana"/>
    <s v="NÃO"/>
    <m/>
    <m/>
    <x v="1"/>
  </r>
  <r>
    <m/>
    <m/>
    <n v="44116"/>
    <s v="FALECIMENTO"/>
    <s v="Consumado"/>
    <x v="48"/>
    <s v="RIO GRANDE"/>
    <s v="SAO MIGUEL"/>
    <s v="RUA   CRISTOVAO PEREIRA"/>
    <s v="141"/>
    <s v=" "/>
    <s v="Fem"/>
    <s v="a partir de 60 anos"/>
    <s v="Morto"/>
    <s v="Branca"/>
    <s v="Urbana"/>
    <s v="NÃO"/>
    <m/>
    <m/>
    <x v="1"/>
  </r>
  <r>
    <m/>
    <m/>
    <n v="44123"/>
    <s v="FALECIMENTO"/>
    <s v="Consumado"/>
    <x v="48"/>
    <s v="RIO GRANDE"/>
    <s v="CENTRO"/>
    <s v="RUA GEN VITORINO"/>
    <s v="91"/>
    <s v="CASA DE IDOSOS DONA ISABEL"/>
    <s v="Fem"/>
    <s v="a partir de 60 anos"/>
    <s v="Morto"/>
    <s v="Branca"/>
    <s v="Urbana"/>
    <s v="NÃO"/>
    <m/>
    <m/>
    <x v="1"/>
  </r>
  <r>
    <m/>
    <m/>
    <n v="44230"/>
    <s v="FALECIMENTO"/>
    <s v="Consumado"/>
    <x v="31"/>
    <s v="RIO GRANDE"/>
    <s v="CENTRO"/>
    <s v="    RIO GRANDE RS"/>
    <s v="625"/>
    <s v="SANTA CASA DE RIO GRANDE"/>
    <s v="Fem"/>
    <s v="a partir de 60 anos"/>
    <s v="Morto"/>
    <s v="Branca"/>
    <s v="Urbana"/>
    <s v="NÃO"/>
    <m/>
    <m/>
    <x v="1"/>
  </r>
  <r>
    <m/>
    <m/>
    <n v="44250"/>
    <s v="FALECIMENTO"/>
    <s v="Consumado"/>
    <x v="31"/>
    <s v="RIO GRANDE"/>
    <s v="RECREIO"/>
    <s v="RUA   HOTELO GONCALVES"/>
    <s v="546"/>
    <s v=" "/>
    <s v="Fem"/>
    <s v="a partir de 60 anos"/>
    <s v="Morto"/>
    <s v="Branca"/>
    <s v="Urbana"/>
    <s v="NÃO"/>
    <m/>
    <m/>
    <x v="1"/>
  </r>
  <r>
    <n v="151019"/>
    <n v="2019"/>
    <n v="42665"/>
    <s v="HOMICIDIO DOLOSO"/>
    <s v="Consumado"/>
    <x v="41"/>
    <s v="BENTO GONCALVES"/>
    <s v="OURO VERDE"/>
    <s v="    BENTO GONCALVES RS"/>
    <s v="1370"/>
    <s v="RESIDENCIAL NOVO FUTURO"/>
    <s v="Fem"/>
    <s v="12 a 17 anos"/>
    <s v="Hospitalizado"/>
    <s v="Branca"/>
    <s v="Urbana"/>
    <s v="NÃO"/>
    <m/>
    <m/>
    <x v="1"/>
  </r>
  <r>
    <m/>
    <m/>
    <m/>
    <m/>
    <m/>
    <x v="41"/>
    <s v="BENTO GONCALVES"/>
    <s v="OURO VERDE"/>
    <s v="    BENTO GONCALVES RS"/>
    <s v="1370"/>
    <s v="RESIDENCIAL NOVO FUTURO"/>
    <s v="Fem"/>
    <s v="25 a 29 anos"/>
    <s v="Hospitalizado"/>
    <s v="Branca"/>
    <s v="Urbana"/>
    <s v="NÃO"/>
    <m/>
    <m/>
    <x v="1"/>
  </r>
  <r>
    <m/>
    <m/>
    <n v="42703"/>
    <s v="FALECIMENTO"/>
    <s v="Consumado"/>
    <x v="42"/>
    <s v="BENTO GONCALVES"/>
    <s v="CENTRO"/>
    <s v="RUA   JOSE MARIO MONACO"/>
    <s v=" "/>
    <s v="HOSPITAL TACCHINI"/>
    <s v="Fem"/>
    <s v="a partir de 60 anos"/>
    <s v="Normal"/>
    <s v="Branca"/>
    <s v="Urbana"/>
    <s v="NÃO"/>
    <m/>
    <m/>
    <x v="1"/>
  </r>
  <r>
    <n v="151029"/>
    <n v="2019"/>
    <n v="42084"/>
    <s v="FALECIMENTO"/>
    <s v="Consumado"/>
    <x v="23"/>
    <s v="FARROUPILHA"/>
    <s v=" "/>
    <s v="RUA   REPUBLICA"/>
    <s v="51"/>
    <s v="HOSPITAL SAO CARLOS"/>
    <s v="Fem"/>
    <s v="35 a 39 anos"/>
    <s v="Morto"/>
    <s v="Branca"/>
    <s v="Urbana"/>
    <s v="NÃO"/>
    <m/>
    <m/>
    <x v="1"/>
  </r>
  <r>
    <n v="151111"/>
    <n v="2019"/>
    <n v="1038"/>
    <s v="FALECIMENTO"/>
    <s v="Consumado"/>
    <x v="41"/>
    <s v="DOM PEDRITO"/>
    <s v=" "/>
    <s v="    -"/>
    <s v=" "/>
    <s v="PRONTO SOCORRO"/>
    <s v="Fem"/>
    <s v="50 a 54 anos"/>
    <s v="Morto"/>
    <s v="Branca"/>
    <s v="Urbana"/>
    <s v="NÃO"/>
    <m/>
    <m/>
    <x v="1"/>
  </r>
  <r>
    <n v="151306"/>
    <n v="2019"/>
    <n v="3708"/>
    <s v="FALECIMENTO"/>
    <s v="Consumado"/>
    <x v="33"/>
    <s v="ERECHIM"/>
    <s v="CENTRO/ESPIRIT SANTO"/>
    <s v="RUA   ITALIA"/>
    <s v="S/N"/>
    <s v="HOSPITAL SANTA TEREZINHA"/>
    <s v="Fem"/>
    <s v="18 a 24 anos"/>
    <s v="Morto"/>
    <s v="Mulata"/>
    <s v="Urbana"/>
    <s v="NÃO"/>
    <m/>
    <m/>
    <x v="1"/>
  </r>
  <r>
    <n v="151333"/>
    <n v="2019"/>
    <n v="182"/>
    <s v="ENCONTRO DE CADAVER"/>
    <s v="Consumado"/>
    <x v="35"/>
    <s v="MAXIMILIANO DE ALMEIDA"/>
    <s v=" "/>
    <s v="AV   JOSE BONIFACIO"/>
    <s v=" "/>
    <s v=" "/>
    <s v="Fem"/>
    <s v="a partir de 60 anos"/>
    <s v="Morto"/>
    <s v="Branca"/>
    <s v="Urbana"/>
    <s v="NÃO"/>
    <m/>
    <m/>
    <x v="1"/>
  </r>
  <r>
    <n v="151351"/>
    <n v="2019"/>
    <n v="209"/>
    <s v="ENCONTRO DE CADAVER"/>
    <s v="Consumado"/>
    <x v="31"/>
    <s v="AUREA"/>
    <s v="INTERIOR"/>
    <s v="    KM 25"/>
    <s v="S/N"/>
    <s v="PROPRIEDADE RURAL DA VITIMA"/>
    <s v="Fem"/>
    <s v="45 a 49 anos"/>
    <s v="Morto"/>
    <s v="Branca"/>
    <s v="Rural"/>
    <s v="NÃO"/>
    <m/>
    <m/>
    <x v="1"/>
  </r>
  <r>
    <n v="151411"/>
    <n v="2019"/>
    <n v="625"/>
    <s v="FALECIMENTO"/>
    <s v="Consumado"/>
    <x v="33"/>
    <s v="QUARAI"/>
    <s v="Kenedy"/>
    <s v="    QUARAI RS"/>
    <s v="400"/>
    <s v=" "/>
    <s v="Fem"/>
    <s v="a partir de 60 anos"/>
    <s v="Morto"/>
    <s v="Branca"/>
    <s v="Urbana"/>
    <s v="NÃO"/>
    <m/>
    <m/>
    <x v="1"/>
  </r>
  <r>
    <m/>
    <m/>
    <n v="673"/>
    <s v="FALECIMENTO"/>
    <s v="Consumado"/>
    <x v="45"/>
    <s v="QUARAI"/>
    <s v=" "/>
    <s v="    QUARAI RS"/>
    <s v="184"/>
    <s v=" "/>
    <s v="Fem"/>
    <s v="50 a 54 anos"/>
    <s v="Morto"/>
    <s v="Branca"/>
    <s v="Urbana"/>
    <s v="NÃO"/>
    <m/>
    <m/>
    <x v="1"/>
  </r>
  <r>
    <n v="151431"/>
    <n v="2019"/>
    <n v="1111"/>
    <s v="FALECIMENTO"/>
    <s v="Consumado"/>
    <x v="32"/>
    <s v="ROSARIO DO SUL"/>
    <s v="artidor ortiz"/>
    <s v="    ROSARIO DO SUL RS"/>
    <s v="823"/>
    <s v=" "/>
    <s v="Fem"/>
    <s v="a partir de 60 anos"/>
    <s v="Morto"/>
    <s v="Branca"/>
    <s v="Urbana"/>
    <s v="NÃO"/>
    <m/>
    <m/>
    <x v="1"/>
  </r>
  <r>
    <n v="151641"/>
    <n v="2019"/>
    <n v="525"/>
    <s v="HOMICIDIO DOLOSO"/>
    <s v="Consumado"/>
    <x v="29"/>
    <s v="SEBERI"/>
    <s v=" "/>
    <s v="    SEBERI RS"/>
    <s v=" "/>
    <s v=" "/>
    <s v="Fem"/>
    <s v="50 a 54 anos"/>
    <s v="Morto"/>
    <s v="Branca"/>
    <s v="Rural"/>
    <s v="NÃO"/>
    <m/>
    <m/>
    <x v="1"/>
  </r>
  <r>
    <n v="151740"/>
    <n v="2019"/>
    <n v="343"/>
    <s v="ENCONTRO DE CADAVER"/>
    <s v="Consumado"/>
    <x v="48"/>
    <s v="SANANDUVA"/>
    <s v="São Cristóvão"/>
    <s v="    SANANDUVA RS"/>
    <s v="528"/>
    <s v=" "/>
    <s v="Fem"/>
    <s v="a partir de 60 anos"/>
    <s v="Morto"/>
    <s v="Branca"/>
    <s v="Urbana"/>
    <s v="SIM"/>
    <m/>
    <m/>
    <x v="2"/>
  </r>
  <r>
    <n v="151810"/>
    <n v="2019"/>
    <n v="1461"/>
    <s v="FALECIMENTO"/>
    <s v="Consumado"/>
    <x v="47"/>
    <s v="VENANCIO AIRES"/>
    <s v="CENTRO"/>
    <s v="RUA   JACOB BECKER"/>
    <s v=" "/>
    <s v="HSSM"/>
    <s v="Fem"/>
    <s v="a partir de 60 anos"/>
    <s v="Morto"/>
    <s v="Preta"/>
    <s v="Urbana"/>
    <s v="NÃO"/>
    <m/>
    <m/>
    <x v="1"/>
  </r>
  <r>
    <n v="151826"/>
    <n v="2019"/>
    <n v="1302"/>
    <s v="FALECIMENTO"/>
    <s v="Consumado"/>
    <x v="46"/>
    <s v="PANTANO GRANDE"/>
    <s v=" "/>
    <s v="    PANTANO GRANDE RS"/>
    <s v="KM"/>
    <s v="TREVO MONTE CASTELO"/>
    <s v="Fem"/>
    <s v="45 a 49 anos"/>
    <s v="Morto"/>
    <s v="Branca"/>
    <s v="Urbana"/>
    <s v="NÃO"/>
    <m/>
    <m/>
    <x v="1"/>
  </r>
  <r>
    <n v="152010"/>
    <n v="2019"/>
    <n v="8170"/>
    <s v="FALECIMENTO"/>
    <s v="Consumado"/>
    <x v="32"/>
    <s v="PELOTAS"/>
    <s v="FRAGATA"/>
    <s v="    PELOTAS RS"/>
    <s v="597"/>
    <s v=" "/>
    <s v="Fem"/>
    <s v="50 a 54 anos"/>
    <s v="Morto"/>
    <s v="Branca"/>
    <s v="Urbana"/>
    <s v="NÃO"/>
    <m/>
    <m/>
    <x v="1"/>
  </r>
  <r>
    <m/>
    <m/>
    <n v="9000"/>
    <s v="HOMICIDIO DOLOSO"/>
    <s v="Consumado"/>
    <x v="44"/>
    <s v="PELOTAS"/>
    <s v="Sítio Floresta"/>
    <s v="    PELOTAS RS"/>
    <s v=" "/>
    <s v="Scania"/>
    <s v="Fem"/>
    <s v="18 a 24 anos"/>
    <s v="Morto"/>
    <s v="Branca"/>
    <s v="Urbana"/>
    <s v="NÃO"/>
    <m/>
    <m/>
    <x v="1"/>
  </r>
  <r>
    <n v="152104"/>
    <n v="2019"/>
    <n v="3155"/>
    <s v="FALECIMENTO"/>
    <s v="Consumado"/>
    <x v="27"/>
    <s v="LAJEADO"/>
    <s v="CENTRO"/>
    <s v="RUA   JULIO DE CASTILHOS"/>
    <s v="70"/>
    <s v=" "/>
    <s v="Fem"/>
    <s v="50 a 54 anos"/>
    <s v="Morto"/>
    <s v="Amarela"/>
    <s v="Urbana"/>
    <s v="NÃO"/>
    <m/>
    <m/>
    <x v="1"/>
  </r>
  <r>
    <n v="152104"/>
    <n v="2019"/>
    <n v="3190"/>
    <s v="FEMINICIDIO ART 121 PAR 2 VI"/>
    <s v="Consumado"/>
    <x v="40"/>
    <s v="LAJEADO"/>
    <s v="S CRISTOVAO/S ANDRE"/>
    <s v="RUA   MAURICIO CARDOSO"/>
    <s v="910"/>
    <s v="FRENTE DA CAIXA DAGUA"/>
    <s v="Fem"/>
    <s v="35 a 39 anos"/>
    <s v="Morto"/>
    <s v="Branca"/>
    <s v="Urbana"/>
    <s v="SIM"/>
    <m/>
    <m/>
    <x v="2"/>
  </r>
  <r>
    <n v="152211"/>
    <n v="2019"/>
    <n v="1015"/>
    <s v="FEMINICIDIO ART 121 PAR 2 VI"/>
    <s v="Consumado"/>
    <x v="40"/>
    <s v="CACAPAVA DO SUL"/>
    <s v=" "/>
    <s v="    CACAPAVA DO SUL RS"/>
    <s v="1235"/>
    <s v="PROX ESCOLA DA VILA SUL"/>
    <s v="Fem"/>
    <s v="25 a 29 anos"/>
    <s v="Morto"/>
    <s v="Branca"/>
    <s v="Urbana"/>
    <s v="SIM"/>
    <m/>
    <m/>
    <x v="2"/>
  </r>
  <r>
    <n v="152241"/>
    <n v="2019"/>
    <n v="52"/>
    <s v="FALECIMENTO"/>
    <s v="Consumado"/>
    <x v="37"/>
    <s v="CERRO BRANCO"/>
    <s v=" "/>
    <s v="    CERRO BRANCO RS"/>
    <s v=" "/>
    <s v=" "/>
    <s v="Fem"/>
    <s v="a partir de 60 anos"/>
    <s v="Morto"/>
    <s v="Branca"/>
    <s v="Rural"/>
    <s v="NÃO"/>
    <m/>
    <m/>
    <x v="1"/>
  </r>
  <r>
    <n v="152315"/>
    <n v="2019"/>
    <n v="2138"/>
    <s v="FALECIMENTO"/>
    <s v="Consumado"/>
    <x v="40"/>
    <s v="ITAQUI"/>
    <s v="Jose da Luz"/>
    <s v="    ITAQUI RS"/>
    <s v="694"/>
    <s v="."/>
    <s v="Fem"/>
    <s v="Menor de 12 anos"/>
    <s v="Morto"/>
    <s v="Branca"/>
    <s v="Urbana"/>
    <s v="NÃO"/>
    <m/>
    <m/>
    <x v="1"/>
  </r>
  <r>
    <n v="152329"/>
    <n v="2019"/>
    <n v="2469"/>
    <s v="ENCONTRO DE CADAVER"/>
    <s v="Consumado"/>
    <x v="24"/>
    <s v="SAO BORJA"/>
    <s v="MARGENS RIO URUGUAI"/>
    <s v="    SAO BORJA RS"/>
    <s v=" "/>
    <s v="RINCÃO SÕ MARCOS"/>
    <s v="Fem"/>
    <s v="18 a 24 anos"/>
    <s v="Morto"/>
    <s v="Branca"/>
    <s v="Rural"/>
    <s v="NÃO"/>
    <m/>
    <m/>
    <x v="1"/>
  </r>
  <r>
    <n v="152507"/>
    <n v="2019"/>
    <n v="3988"/>
    <s v="HOMICIDIO DOLOSO"/>
    <s v="Consumado"/>
    <x v="33"/>
    <s v="CAPAO DA CANOA"/>
    <s v="SANTO AMARO"/>
    <s v="    CAPAO DA CANOA RS"/>
    <s v="165"/>
    <s v="IGREJA GASPAR GRIZZA"/>
    <s v="Fem"/>
    <s v="40 a 44 anos"/>
    <s v="Morto"/>
    <s v="Branca"/>
    <s v="Urbana"/>
    <s v="NÃO"/>
    <m/>
    <m/>
    <x v="1"/>
  </r>
  <r>
    <n v="152527"/>
    <n v="2019"/>
    <n v="4441"/>
    <s v="HOMICIDIO DOLOSO"/>
    <s v="Consumado"/>
    <x v="48"/>
    <s v="TRAMANDAI"/>
    <s v="P PRESIDENTES"/>
    <s v="    TRAMANDAI RS"/>
    <s v="810"/>
    <s v=" "/>
    <s v="Fem"/>
    <s v="40 a 44 anos"/>
    <s v="Morto"/>
    <s v="Branca"/>
    <s v="Urbana"/>
    <s v="NÃO"/>
    <m/>
    <m/>
    <x v="1"/>
  </r>
  <r>
    <m/>
    <m/>
    <n v="4547"/>
    <s v="HOMICIDIO DOLOSO"/>
    <s v="Consumado"/>
    <x v="34"/>
    <s v="TRAMANDAI"/>
    <s v="TRAMANDAI SUL"/>
    <s v="AV   PERIMETRAL"/>
    <s v="S/N"/>
    <s v="LIXAO"/>
    <s v="Fem"/>
    <s v="25 a 29 anos"/>
    <s v="Morto"/>
    <s v="Branca"/>
    <s v="Urbana"/>
    <s v="NÃO"/>
    <m/>
    <m/>
    <x v="1"/>
  </r>
  <r>
    <m/>
    <m/>
    <n v="4577"/>
    <s v="HOMICIDIO DOLOSO"/>
    <s v="Consumado"/>
    <x v="44"/>
    <s v="IMBE"/>
    <s v="CENTRO"/>
    <s v="RUA   CRUZ ALTA"/>
    <s v="648"/>
    <s v="RUA CRUZ ALTA, 648, IMBE RS"/>
    <s v="Fem"/>
    <s v="a partir de 60 anos"/>
    <s v="Morto"/>
    <s v="Branca"/>
    <s v="Urbana"/>
    <s v="NÃO"/>
    <m/>
    <m/>
    <x v="1"/>
  </r>
  <r>
    <n v="153316"/>
    <n v="2019"/>
    <n v="2601"/>
    <s v="FALECIMENTO"/>
    <s v="Consumado"/>
    <x v="29"/>
    <s v="MONTENEGRO"/>
    <s v=" "/>
    <s v="    MONTENEGRO RS"/>
    <s v=" "/>
    <s v="."/>
    <s v="Fem"/>
    <s v="a partir de 60 anos"/>
    <s v="Morto"/>
    <s v="Branca"/>
    <s v="Urbana"/>
    <s v="NÃO"/>
    <m/>
    <m/>
    <x v="1"/>
  </r>
  <r>
    <n v="200720"/>
    <n v="2019"/>
    <n v="2816"/>
    <s v="HOMICIDIO DOLOSO"/>
    <s v="Consumado"/>
    <x v="47"/>
    <s v="PORTO ALEGRE"/>
    <s v="Espírito Santo"/>
    <s v="    PORTO ALEGRE RS"/>
    <s v="40"/>
    <s v=" "/>
    <s v="Fem"/>
    <s v="55 a 59 anos"/>
    <s v="Morto"/>
    <s v="Branca"/>
    <s v="Urbana"/>
    <s v="NÃO"/>
    <m/>
    <m/>
    <x v="2"/>
  </r>
  <r>
    <n v="100302"/>
    <n v="2019"/>
    <n v="5205"/>
    <s v="FALECIMENTO"/>
    <s v="Consumado"/>
    <x v="49"/>
    <s v="PORTO ALEGRE"/>
    <s v="MEDIANEIRA"/>
    <s v="AV CEL 9 GASTAO H MAZERON"/>
    <s v="75"/>
    <s v=" "/>
    <s v="Fem"/>
    <s v="a partir de 60 anos"/>
    <s v="Morto"/>
    <s v="Branca"/>
    <s v="Urbana"/>
    <s v="NÃO"/>
    <m/>
    <m/>
    <x v="1"/>
  </r>
  <r>
    <n v="100321"/>
    <n v="2019"/>
    <n v="2443"/>
    <s v="FALECIMENTO"/>
    <s v="Consumado"/>
    <x v="50"/>
    <s v="PORTO ALEGRE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n v="100450"/>
    <n v="2019"/>
    <n v="3870"/>
    <s v="HOMICIDIO DOLOSO"/>
    <s v="Consumado"/>
    <x v="50"/>
    <s v="GUAIBA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n v="100464"/>
    <n v="2019"/>
    <n v="5481"/>
    <s v="HOMICIDIO DOLOSO"/>
    <s v="Consumado"/>
    <x v="51"/>
    <s v="VIAMAO"/>
    <s v="ESTALAGEM"/>
    <s v="RUA   MARIO RODRIGUES DA FONSECA"/>
    <s v="114"/>
    <s v=" "/>
    <s v="Fem"/>
    <s v="50 a 54 anos"/>
    <s v="Morto"/>
    <s v="Branca"/>
    <s v="Urbana"/>
    <s v="NÃO"/>
    <m/>
    <m/>
    <x v="1"/>
  </r>
  <r>
    <m/>
    <m/>
    <n v="5600"/>
    <s v="FALECIMENTO"/>
    <s v="Consumado"/>
    <x v="52"/>
    <s v="VIAMAO"/>
    <s v=" "/>
    <s v="    -"/>
    <s v=" "/>
    <s v="HOSPITAL DE CARDIOLOGIA DE VIAMAO"/>
    <s v="Fem"/>
    <s v="18 a 24 anos"/>
    <s v="Morto"/>
    <s v="Branca"/>
    <s v="Urbana"/>
    <s v="NÃO"/>
    <m/>
    <m/>
    <x v="1"/>
  </r>
  <r>
    <n v="100510"/>
    <n v="2019"/>
    <n v="11574"/>
    <s v="FALECIMENTO"/>
    <s v="Consumado"/>
    <x v="53"/>
    <s v="SAPUCAIA DO SUL"/>
    <s v="DIHEL"/>
    <s v="RUA   PINHEIRO MACHADO"/>
    <s v="331"/>
    <s v="HGV"/>
    <s v="Fem"/>
    <s v="a partir de 60 anos"/>
    <s v="Normal"/>
    <s v="Branca"/>
    <s v="Urbana"/>
    <s v="NÃO"/>
    <m/>
    <m/>
    <x v="1"/>
  </r>
  <r>
    <n v="100829"/>
    <n v="2019"/>
    <n v="1747"/>
    <s v="FALECIMENTO"/>
    <s v="Consumado"/>
    <x v="54"/>
    <s v="PORTO ALEGRE"/>
    <s v="B FIM"/>
    <s v="AV   OSVALDO ARANHA"/>
    <s v="SN"/>
    <s v="HPS"/>
    <s v="Fem"/>
    <s v="a partir de 60 anos"/>
    <s v="Morto"/>
    <s v="Branca"/>
    <s v="Urbana"/>
    <s v="NÃO"/>
    <m/>
    <m/>
    <x v="1"/>
  </r>
  <r>
    <n v="100917"/>
    <n v="2019"/>
    <n v="8299"/>
    <s v="ENCONTRO DE CADAVER"/>
    <s v="Consumado"/>
    <x v="55"/>
    <s v="SAO LEOPOLDO"/>
    <s v="SANTO ANDRE"/>
    <s v="    SAO LEOPOLDO RS"/>
    <s v="91"/>
    <s v=" "/>
    <s v="Fem"/>
    <s v="35 a 39 anos"/>
    <s v="Morto"/>
    <s v="Branca"/>
    <s v="Urbana"/>
    <s v="NÃO"/>
    <m/>
    <m/>
    <x v="1"/>
  </r>
  <r>
    <n v="100929"/>
    <n v="2019"/>
    <n v="6343"/>
    <s v="FALECIMENTO"/>
    <s v="Consumado"/>
    <x v="53"/>
    <s v="NOVO HAMBURGO"/>
    <s v="PATRIA NOVA"/>
    <s v="    NOVO HAMBURGO RS"/>
    <s v="549"/>
    <s v=" "/>
    <s v="Fem"/>
    <s v="a partir de 60 anos"/>
    <s v="Morto"/>
    <s v="Branca"/>
    <s v="Urbana"/>
    <s v="NÃO"/>
    <m/>
    <m/>
    <x v="1"/>
  </r>
  <r>
    <n v="150507"/>
    <n v="2019"/>
    <n v="8742"/>
    <s v="FALECIMENTO"/>
    <s v="Consumado"/>
    <x v="56"/>
    <s v="SANTA MARIA"/>
    <s v=" "/>
    <s v="    SANTA MARIA RS"/>
    <s v=" "/>
    <s v=" "/>
    <s v="Fem"/>
    <s v="a partir de 60 anos"/>
    <s v="Morto"/>
    <s v="Branca"/>
    <s v="Rural"/>
    <s v="NÃO"/>
    <m/>
    <m/>
    <x v="1"/>
  </r>
  <r>
    <m/>
    <m/>
    <n v="9065"/>
    <s v="FEMINICIDIO ART 121 PAR 2 VI"/>
    <s v="Consumado"/>
    <x v="49"/>
    <s v="SANTA MARIA"/>
    <s v="lto da Boa Vista"/>
    <s v="    SANTA MARIA RS"/>
    <s v=" "/>
    <s v=" "/>
    <s v="Fem"/>
    <s v="25 a 29 anos"/>
    <s v="Morto"/>
    <s v="Mulata"/>
    <s v="Urbana"/>
    <s v="SIM"/>
    <m/>
    <m/>
    <x v="2"/>
  </r>
  <r>
    <n v="150608"/>
    <n v="2019"/>
    <n v="4321"/>
    <s v="FALECIMENTO"/>
    <s v="Consumado"/>
    <x v="57"/>
    <s v="ALEGRETE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n v="150625"/>
    <n v="2019"/>
    <n v="5746"/>
    <s v="FALECIMENTO"/>
    <s v="Consumado"/>
    <x v="58"/>
    <s v="URUGUAIANA"/>
    <s v="SALVADOR FARACO"/>
    <s v="    URUGUAIANA RS"/>
    <s v="16"/>
    <s v=" "/>
    <s v="Fem"/>
    <s v="a partir de 60 anos"/>
    <s v="Morto"/>
    <s v="Branca"/>
    <s v="Urbana"/>
    <s v="NÃO"/>
    <m/>
    <m/>
    <x v="1"/>
  </r>
  <r>
    <m/>
    <m/>
    <n v="5810"/>
    <s v="FALECIMENTO"/>
    <s v="Consumado"/>
    <x v="50"/>
    <s v="URUGUAIANA"/>
    <s v="SÃO JOÃO"/>
    <s v="    URUGUAIANA RS"/>
    <s v="215"/>
    <s v=" "/>
    <s v="Fem"/>
    <s v="a partir de 60 anos"/>
    <s v="Morto"/>
    <s v="Preta"/>
    <s v="Urbana"/>
    <s v="NÃO"/>
    <m/>
    <m/>
    <x v="1"/>
  </r>
  <r>
    <m/>
    <m/>
    <n v="5829"/>
    <s v="FALECIMENTO"/>
    <s v="Consumado"/>
    <x v="57"/>
    <s v="URUGUAIANA"/>
    <s v="FRANCISCA TARRAGO"/>
    <s v="    URUGUAIANA RS"/>
    <s v="1354"/>
    <s v=" "/>
    <s v="Fem"/>
    <s v="a partir de 60 anos"/>
    <s v="Morto"/>
    <s v="Branca"/>
    <s v="Urbana"/>
    <s v="NÃO"/>
    <m/>
    <m/>
    <x v="1"/>
  </r>
  <r>
    <m/>
    <m/>
    <n v="6194"/>
    <s v="FALECIMENTO"/>
    <s v="Consumado"/>
    <x v="59"/>
    <s v="URUGUAIANA"/>
    <s v="SANTO ANTONIO"/>
    <s v="    URUGUAIANA RS"/>
    <s v="3412"/>
    <s v="BAKLISI"/>
    <s v="Fem"/>
    <s v="a partir de 60 anos"/>
    <s v="Morto"/>
    <s v="Branca"/>
    <s v="Urbana"/>
    <s v="NÃO"/>
    <m/>
    <m/>
    <x v="1"/>
  </r>
  <r>
    <m/>
    <m/>
    <n v="6211"/>
    <s v="FALECIMENTO"/>
    <s v="Consumado"/>
    <x v="59"/>
    <s v="URUGUAIANA"/>
    <s v="SAO MIGUEL"/>
    <s v="    URUGUAIANA RS"/>
    <s v="3461"/>
    <s v=" "/>
    <s v="Fem"/>
    <s v="a partir de 60 anos"/>
    <s v="Morto"/>
    <s v="Branca"/>
    <s v="Suburbana"/>
    <s v="NÃO"/>
    <m/>
    <m/>
    <x v="1"/>
  </r>
  <r>
    <m/>
    <m/>
    <n v="6310"/>
    <s v="FALECIMENTO"/>
    <s v="Consumado"/>
    <x v="60"/>
    <s v="URUGUAIANA"/>
    <s v="SAO MIGUEL"/>
    <s v="    URUGUAIANA RS"/>
    <s v="3069"/>
    <s v="-"/>
    <s v="Fem"/>
    <s v="a partir de 60 anos"/>
    <s v="Morto"/>
    <s v="Branca"/>
    <s v="Urbana"/>
    <s v="NÃO"/>
    <m/>
    <m/>
    <x v="1"/>
  </r>
  <r>
    <n v="150708"/>
    <n v="2019"/>
    <n v="4368"/>
    <s v="FALECIMENTO"/>
    <s v="Consumado"/>
    <x v="56"/>
    <s v="CRUZ ALTA"/>
    <s v="DIRCEU"/>
    <s v="    CRUZ ALTA RS"/>
    <s v="112"/>
    <s v=" "/>
    <s v="Fem"/>
    <s v="a partir de 60 anos"/>
    <s v="Morto"/>
    <s v="Branca"/>
    <s v="Urbana"/>
    <s v="NÃO"/>
    <m/>
    <m/>
    <x v="1"/>
  </r>
  <r>
    <m/>
    <m/>
    <n v="4466"/>
    <s v="FALECIMENTO"/>
    <s v="Consumado"/>
    <x v="49"/>
    <s v="CRUZ ALTA"/>
    <s v="SANTO ANTONIO"/>
    <s v="    CRUZ ALTA RS"/>
    <s v="140"/>
    <s v="TRAV ARGENTINA"/>
    <s v="Fem"/>
    <s v="55 a 59 anos"/>
    <s v="Morto"/>
    <s v="Branca"/>
    <s v="Urbana"/>
    <s v="NÃO"/>
    <m/>
    <m/>
    <x v="1"/>
  </r>
  <r>
    <m/>
    <m/>
    <n v="4983"/>
    <s v="FALECIMENTO"/>
    <s v="Consumado"/>
    <x v="55"/>
    <s v="CRUZ ALTA"/>
    <s v="SANTA RITA"/>
    <s v="    CRUZ ALTA RS"/>
    <s v="218"/>
    <s v=" "/>
    <s v="Fem"/>
    <s v="a partir de 60 anos"/>
    <s v="Morto"/>
    <s v="Branca"/>
    <s v="Urbana"/>
    <s v="NÃO"/>
    <m/>
    <m/>
    <x v="1"/>
  </r>
  <r>
    <m/>
    <m/>
    <n v="5058"/>
    <s v="FALECIMENTO"/>
    <s v="Consumado"/>
    <x v="60"/>
    <s v="CRUZ ALTA"/>
    <s v="SAO JORGE"/>
    <s v="    CRUZ ALTA RS"/>
    <s v="173"/>
    <s v=" "/>
    <s v="Fem"/>
    <s v="50 a 54 anos"/>
    <s v="Morto"/>
    <s v="Branca"/>
    <s v="Urbana"/>
    <s v="NÃO"/>
    <m/>
    <m/>
    <x v="1"/>
  </r>
  <r>
    <n v="150808"/>
    <n v="2019"/>
    <n v="7348"/>
    <s v="HOMICIDIO DOLOSO"/>
    <s v="Consumado"/>
    <x v="57"/>
    <s v="PASSO FUNDO"/>
    <s v="COHAB I"/>
    <s v="    PASSO FUNDO RS"/>
    <s v="265"/>
    <s v="AUTO ELETRICA E PECAS PASSO FUNDO"/>
    <s v="Fem"/>
    <s v="55 a 59 anos"/>
    <s v="Hospitalizado"/>
    <s v="Branca"/>
    <s v="Urbana"/>
    <s v="NÃO"/>
    <m/>
    <m/>
    <x v="1"/>
  </r>
  <r>
    <m/>
    <m/>
    <n v="7384"/>
    <s v="FALECIMENTO"/>
    <s v="Consumado"/>
    <x v="56"/>
    <s v="PASSO FUNDO"/>
    <s v="CENTRO"/>
    <s v="RUA   TEIXEIRA SOARES"/>
    <s v=" "/>
    <s v="HSVP"/>
    <s v="Fem"/>
    <s v="a partir de 60 anos"/>
    <s v="Morto"/>
    <s v="Branca"/>
    <s v="Urbana"/>
    <s v="NÃO"/>
    <m/>
    <m/>
    <x v="1"/>
  </r>
  <r>
    <m/>
    <m/>
    <n v="7710"/>
    <s v="FALECIMENTO"/>
    <s v="Consumado"/>
    <x v="61"/>
    <s v="PASSO FUNDO"/>
    <s v="PROMORAR"/>
    <s v="RUA   JOSE GOMES"/>
    <s v="12"/>
    <s v=" "/>
    <s v="Fem"/>
    <s v="a partir de 60 anos"/>
    <s v="Morto"/>
    <s v="Branca"/>
    <s v="Urbana"/>
    <s v="NÃO"/>
    <m/>
    <m/>
    <x v="1"/>
  </r>
  <r>
    <m/>
    <m/>
    <n v="7744"/>
    <s v="FALECIMENTO"/>
    <s v="Consumado"/>
    <x v="62"/>
    <s v="PASSO FUNDO"/>
    <s v="SAO LUIS GONZAGA"/>
    <s v="RUA   EPITACIO PESSOA"/>
    <s v="165"/>
    <s v=" "/>
    <s v="Fem"/>
    <s v="a partir de 60 anos"/>
    <s v="Morto"/>
    <s v="Branca"/>
    <s v="Urbana"/>
    <s v="NÃO"/>
    <m/>
    <m/>
    <x v="1"/>
  </r>
  <r>
    <m/>
    <m/>
    <n v="7767"/>
    <s v="FALECIMENTO"/>
    <s v="Consumado"/>
    <x v="63"/>
    <s v="PASSO FUNDO"/>
    <s v="CENTRO"/>
    <s v="RUA   TEIXEIRA SOARES"/>
    <s v="808"/>
    <s v="HOSPITAL SAO VICENTE DE PAULO"/>
    <s v="Fem"/>
    <s v="12 a 17 anos"/>
    <s v="Morto"/>
    <s v="Branca"/>
    <s v="Urbana"/>
    <s v="NÃO"/>
    <m/>
    <m/>
    <x v="1"/>
  </r>
  <r>
    <n v="150903"/>
    <n v="2019"/>
    <n v="568"/>
    <s v="FALECIMENTO"/>
    <s v="Consumado"/>
    <x v="50"/>
    <s v="RIO GRANDE"/>
    <s v="CASSINO"/>
    <s v="    RIO GRANDE RS"/>
    <s v="273"/>
    <s v="Galeto Caxias"/>
    <s v="Fem"/>
    <s v="a partir de 60 anos"/>
    <s v="Morto"/>
    <s v="Branca"/>
    <s v="Urbana"/>
    <s v="NÃO"/>
    <m/>
    <m/>
    <x v="1"/>
  </r>
  <r>
    <n v="150910"/>
    <n v="2019"/>
    <n v="44254"/>
    <s v="FALECIMENTO"/>
    <s v="Consumado"/>
    <x v="58"/>
    <s v="RIO GRANDE"/>
    <s v="CENTRO"/>
    <s v="RUA GEN OSORIO"/>
    <s v="559"/>
    <s v="CLINICA DE IDOSOS ENFERMAR"/>
    <s v="Fem"/>
    <s v="a partir de 60 anos"/>
    <s v="Morto"/>
    <s v="Branca"/>
    <s v="Urbana"/>
    <s v="NÃO"/>
    <m/>
    <m/>
    <x v="1"/>
  </r>
  <r>
    <m/>
    <m/>
    <n v="44437"/>
    <s v="FALECIMENTO"/>
    <s v="Consumado"/>
    <x v="51"/>
    <s v="RIO GRANDE"/>
    <s v=" "/>
    <s v="RUA   CRISTOVAO COLOMBO"/>
    <s v="560"/>
    <s v=" "/>
    <s v="Fem"/>
    <s v="a partir de 60 anos"/>
    <s v="Morto"/>
    <s v="Branca"/>
    <s v="Urbana"/>
    <s v="NÃO"/>
    <m/>
    <m/>
    <x v="1"/>
  </r>
  <r>
    <n v="150931"/>
    <n v="2019"/>
    <n v="1737"/>
    <s v="ENCONTRO DE CADAVER"/>
    <s v="Consumado"/>
    <x v="62"/>
    <s v="SANTA VITORIA DO PALMAR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n v="151008"/>
    <n v="2019"/>
    <n v="9943"/>
    <s v="FALECIMENTO"/>
    <s v="Consumado"/>
    <x v="6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0037"/>
    <s v="FALECIMENTO"/>
    <s v="Consumado"/>
    <x v="50"/>
    <s v="CAXIAS DO SUL"/>
    <s v="centro"/>
    <s v="    CAXIAS DO SUL RS"/>
    <s v="sn"/>
    <s v="-"/>
    <s v="Fem"/>
    <s v="18 a 24 anos"/>
    <s v="Morto"/>
    <s v="Branca"/>
    <s v="Urbana"/>
    <s v="NÃO"/>
    <m/>
    <m/>
    <x v="1"/>
  </r>
  <r>
    <m/>
    <m/>
    <n v="10805"/>
    <s v="FALECIMENTO"/>
    <s v="Consumado"/>
    <x v="63"/>
    <s v="CAXIAS DO SUL"/>
    <s v="CENTRO"/>
    <s v="    CAXIAS DO SUL RS"/>
    <s v=" "/>
    <s v="-"/>
    <s v="Fem"/>
    <s v="a partir de 60 anos"/>
    <s v="Morto"/>
    <s v="Branca"/>
    <s v="Urbana"/>
    <s v="NÃO"/>
    <m/>
    <m/>
    <x v="1"/>
  </r>
  <r>
    <m/>
    <m/>
    <n v="11164"/>
    <s v="FALECIMENTO"/>
    <s v="Consumado"/>
    <x v="55"/>
    <s v="CAXIAS DO SUL"/>
    <s v="CENTRO"/>
    <s v="    CAXIAS DO SUL RS"/>
    <s v="sn"/>
    <s v="-"/>
    <s v="Fem"/>
    <s v="40 a 44 anos"/>
    <s v="Morto"/>
    <s v="Branca"/>
    <s v="Urbana"/>
    <s v="NÃO"/>
    <m/>
    <m/>
    <x v="1"/>
  </r>
  <r>
    <m/>
    <m/>
    <n v="11274"/>
    <s v="FALECIMENTO"/>
    <s v="Consumado"/>
    <x v="60"/>
    <s v="CAXIAS DO SUL"/>
    <s v=" "/>
    <s v="    CAXIAS DO SUL RS"/>
    <s v=" "/>
    <s v="UCS"/>
    <s v="Fem"/>
    <s v="12 a 17 anos"/>
    <s v="Morto"/>
    <s v="Branca"/>
    <s v="Urbana"/>
    <s v="NÃO"/>
    <m/>
    <m/>
    <x v="1"/>
  </r>
  <r>
    <n v="151111"/>
    <n v="2019"/>
    <n v="1462"/>
    <s v="FEMINICIDIO ART 121 PAR 2 VI"/>
    <s v="Consumado"/>
    <x v="51"/>
    <s v="DOM PEDRITO"/>
    <s v=" "/>
    <s v="RUA   VINTE DE SETEMBRO"/>
    <s v="1325"/>
    <s v=" "/>
    <s v="Fem"/>
    <s v="30 a 34 anos"/>
    <s v="Morto"/>
    <s v="Branca"/>
    <s v="Urbana"/>
    <s v="SIM"/>
    <m/>
    <m/>
    <x v="2"/>
  </r>
  <r>
    <n v="151431"/>
    <n v="2019"/>
    <n v="1362"/>
    <s v="FALECIMENTO"/>
    <s v="Consumado"/>
    <x v="56"/>
    <s v="ROSARIO DO SUL"/>
    <s v=" "/>
    <s v="    ROSARIO DO SUL RS"/>
    <s v="1201"/>
    <s v=" "/>
    <s v="Fem"/>
    <s v="55 a 59 anos"/>
    <s v="Morto"/>
    <s v="Branca"/>
    <s v="Urbana"/>
    <s v="NÃO"/>
    <m/>
    <m/>
    <x v="1"/>
  </r>
  <r>
    <n v="151601"/>
    <n v="2019"/>
    <n v="1751"/>
    <s v="FALECIMENTO"/>
    <s v="Consumado"/>
    <x v="56"/>
    <s v="PALMEIRA DAS MISSOES"/>
    <s v="CENTRO"/>
    <s v="RUA MAL DEODORO"/>
    <s v=" "/>
    <s v="HOSPITAL DE CARIDADE PALMEIRA MISSOES"/>
    <s v="Fem"/>
    <s v="18 a 24 anos"/>
    <s v="Morto"/>
    <s v="Branca"/>
    <s v="Urbana"/>
    <s v="NÃO"/>
    <m/>
    <m/>
    <x v="1"/>
  </r>
  <r>
    <n v="151641"/>
    <n v="2019"/>
    <n v="572"/>
    <s v="HOMICIDIO DOLOSO"/>
    <s v="Consumado"/>
    <x v="65"/>
    <s v="SEBERI"/>
    <s v="APARECIDA"/>
    <s v="    SEBERI RS"/>
    <s v="40"/>
    <s v=" "/>
    <s v="Fem"/>
    <s v="18 a 24 anos"/>
    <s v="Morto"/>
    <s v="Branca"/>
    <s v="Urbana"/>
    <s v="SIM"/>
    <m/>
    <m/>
    <x v="2"/>
  </r>
  <r>
    <n v="151810"/>
    <n v="2019"/>
    <n v="1690"/>
    <s v="FEMINICIDIO ART 121 PAR 2 VI"/>
    <s v="Consumado"/>
    <x v="56"/>
    <s v="VENANCIO AIRES"/>
    <s v="INTERIOR/TABALAR"/>
    <s v="    VENANCIO AIRES RS"/>
    <s v="SN"/>
    <s v="PROXIMO A IFSUL"/>
    <s v="Fem"/>
    <s v="18 a 24 anos"/>
    <s v="Morto"/>
    <s v="Branca"/>
    <s v="Rural"/>
    <s v="SIM"/>
    <m/>
    <m/>
    <x v="2"/>
  </r>
  <r>
    <m/>
    <m/>
    <n v="1783"/>
    <s v="FEMINICIDIO ART 121 PAR 2 VI"/>
    <s v="Consumado"/>
    <x v="63"/>
    <s v="VENANCIO AIRES"/>
    <s v="GRESSLER"/>
    <s v="RUA   EMILIANO MACEDO"/>
    <s v="334"/>
    <s v=" "/>
    <s v="Fem"/>
    <s v="55 a 59 anos"/>
    <s v="Morto"/>
    <s v="Branca"/>
    <s v="Urbana"/>
    <s v="SIM"/>
    <m/>
    <m/>
    <x v="2"/>
  </r>
  <r>
    <n v="152010"/>
    <n v="2019"/>
    <n v="9998"/>
    <s v="HOMICIDIO DOLOSO"/>
    <s v="Consumado"/>
    <x v="62"/>
    <s v="PELOTAS"/>
    <s v="Guabiroba"/>
    <s v="    PELOTAS RS"/>
    <s v="294"/>
    <s v=" "/>
    <s v="Fem"/>
    <s v="18 a 24 anos"/>
    <s v="Morto"/>
    <s v="Branca"/>
    <s v="Urbana"/>
    <s v="NÃO"/>
    <m/>
    <m/>
    <x v="1"/>
  </r>
  <r>
    <m/>
    <m/>
    <m/>
    <m/>
    <m/>
    <x v="62"/>
    <s v="PELOTAS"/>
    <s v="Guabiroba"/>
    <s v="    PELOTAS RS"/>
    <s v="294"/>
    <s v=" "/>
    <s v="Fem"/>
    <s v="40 a 44 anos"/>
    <s v="Morto"/>
    <s v="Branca"/>
    <s v="Urbana"/>
    <s v="NÃO"/>
    <m/>
    <m/>
    <x v="1"/>
  </r>
  <r>
    <n v="152011"/>
    <n v="2019"/>
    <n v="1074"/>
    <s v="ENCONTRO DE CADAVER"/>
    <s v="Consumado"/>
    <x v="55"/>
    <s v="CANGUCU"/>
    <s v="Vila Nova"/>
    <s v="    CANGUCU RS"/>
    <s v="31"/>
    <s v=" "/>
    <s v="Fem"/>
    <s v="a partir de 60 anos"/>
    <s v="Morto"/>
    <s v="Branca"/>
    <s v="Urbana"/>
    <s v="NÃO"/>
    <m/>
    <m/>
    <x v="1"/>
  </r>
  <r>
    <n v="152104"/>
    <n v="2019"/>
    <n v="4022"/>
    <s v="FALECIMENTO"/>
    <s v="Consumado"/>
    <x v="59"/>
    <s v="BOM RETIRO DO SUL"/>
    <s v=" "/>
    <s v="RUA   MAX LENGLER"/>
    <s v="63"/>
    <s v=" "/>
    <s v="Fem"/>
    <s v="a partir de 60 anos"/>
    <s v="Morto"/>
    <s v="Branca"/>
    <s v="Urbana"/>
    <s v="NÃO"/>
    <m/>
    <m/>
    <x v="1"/>
  </r>
  <r>
    <n v="152329"/>
    <n v="2019"/>
    <n v="2928"/>
    <s v="FALECIMENTO"/>
    <s v="Consumado"/>
    <x v="58"/>
    <s v="SAO BORJA"/>
    <s v=" "/>
    <s v="    SAO BORJA RS"/>
    <s v="317"/>
    <s v="Rede Vivo"/>
    <s v="Fem"/>
    <s v="a partir de 60 anos"/>
    <s v="Normal"/>
    <s v="Branca"/>
    <s v="Urbana"/>
    <s v="NÃO"/>
    <m/>
    <m/>
    <x v="1"/>
  </r>
  <r>
    <n v="152401"/>
    <n v="2019"/>
    <n v="1610"/>
    <s v="FALECIMENTO"/>
    <s v="Consumado"/>
    <x v="66"/>
    <s v="TRES PASSOS"/>
    <s v="CENTRO"/>
    <s v="    TRES PASSOS RS"/>
    <s v="157"/>
    <s v="EM FRENTE A FUNERARIA SCHNEIDER"/>
    <s v="Fem"/>
    <s v="18 a 24 anos"/>
    <s v="Morto"/>
    <s v="Branca"/>
    <s v="Urbana"/>
    <s v="NÃO"/>
    <m/>
    <m/>
    <x v="1"/>
  </r>
  <r>
    <m/>
    <m/>
    <n v="1622"/>
    <s v="HOMICIDIO DOLOSO"/>
    <s v="Consumado"/>
    <x v="61"/>
    <s v="TIRADENTES DO SUL"/>
    <s v="interior"/>
    <s v="    TIRADENTES DO SUL RS"/>
    <s v="sn"/>
    <s v="localidade de Ressaca do Campos Sales"/>
    <s v="Fem"/>
    <s v="a partir de 60 anos"/>
    <s v="Morto"/>
    <s v="Branca"/>
    <s v="Rural"/>
    <s v="SIM"/>
    <m/>
    <m/>
    <x v="2"/>
  </r>
  <r>
    <n v="152527"/>
    <n v="2019"/>
    <n v="5049"/>
    <s v="HOMICIDIO DOLOSO"/>
    <s v="Consumado"/>
    <x v="59"/>
    <s v="TRAMANDAI"/>
    <s v="TERMINAL TURISTICO"/>
    <s v="RUA   JOAO MAGALHAES"/>
    <s v="86"/>
    <s v="BAR BLACKOUT"/>
    <s v="Fem"/>
    <s v="a partir de 60 anos"/>
    <s v="Morto"/>
    <s v="Branca"/>
    <s v="Urbana"/>
    <s v="NÃO"/>
    <m/>
    <m/>
    <x v="1"/>
  </r>
  <r>
    <m/>
    <m/>
    <n v="5117"/>
    <s v="FALECIMENTO"/>
    <s v="Consumado"/>
    <x v="55"/>
    <s v="TRAMANDAI"/>
    <s v=" "/>
    <s v="AV   EMANCIPACAO"/>
    <s v="1255"/>
    <s v="HOSP TRAMANDAI"/>
    <s v="Fem"/>
    <s v="a partir de 60 anos"/>
    <s v="Morto"/>
    <s v="Branca"/>
    <s v="Urbana"/>
    <s v="NÃO"/>
    <m/>
    <m/>
    <x v="1"/>
  </r>
  <r>
    <n v="152808"/>
    <n v="2019"/>
    <n v="4160"/>
    <s v="FALECIMENTO"/>
    <s v="Consumado"/>
    <x v="60"/>
    <s v="IJUI"/>
    <s v="CENTRO"/>
    <s v="AV   DAVI JOSE MARTINS"/>
    <s v="152"/>
    <s v="HOSPITAL DE CARIDADE DE IJUI"/>
    <s v="Fem"/>
    <s v="Menor de 12 anos"/>
    <s v="Morto"/>
    <s v="Branca"/>
    <s v="Urbana"/>
    <s v="NÃO"/>
    <m/>
    <m/>
    <x v="1"/>
  </r>
  <r>
    <n v="153025"/>
    <n v="2019"/>
    <n v="452"/>
    <s v="FEMINICIDIO ART 121 PAR 2 VI"/>
    <s v="Consumado"/>
    <x v="60"/>
    <s v="RONDA ALTA"/>
    <s v="Linha bela vista"/>
    <s v="    RONDA ALTA RS"/>
    <s v="sn"/>
    <s v="segundo trevo de acesso ronda alta"/>
    <s v="Fem"/>
    <s v="40 a 44 anos"/>
    <s v="Morto"/>
    <s v="Branca"/>
    <s v="Rural"/>
    <s v="SIM"/>
    <m/>
    <m/>
    <x v="2"/>
  </r>
  <r>
    <n v="153316"/>
    <n v="2019"/>
    <n v="2714"/>
    <s v="ENCONTRO DE CADAVER"/>
    <s v="Consumado"/>
    <x v="50"/>
    <s v="SAO SEBASTIAO DO CAI"/>
    <s v="VIGIA"/>
    <s v="    SAO SEBASTIAO DO CAI RS"/>
    <s v=" "/>
    <s v=" "/>
    <s v="Fem"/>
    <s v="25 a 29 anos"/>
    <s v="Morto"/>
    <s v="Branca"/>
    <s v="Rural"/>
    <s v="NÃO"/>
    <m/>
    <m/>
    <x v="1"/>
  </r>
  <r>
    <m/>
    <m/>
    <n v="3039"/>
    <s v="FALECIMENTO"/>
    <s v="Consumado"/>
    <x v="52"/>
    <s v="MONTENEGRO"/>
    <s v=" "/>
    <s v="    MONTENEGRO RS"/>
    <s v="1077"/>
    <s v=" "/>
    <s v="Fem"/>
    <s v="a partir de 60 anos"/>
    <s v="Morto"/>
    <s v="Branca"/>
    <s v="Urbana"/>
    <s v="NÃO"/>
    <m/>
    <m/>
    <x v="1"/>
  </r>
  <r>
    <n v="200720"/>
    <n v="2019"/>
    <n v="3315"/>
    <s v="FALECIMENTO"/>
    <s v="Consumado"/>
    <x v="65"/>
    <s v="PORTO ALEGRE"/>
    <s v="INDEPENDENCIA"/>
    <s v="    PORTO ALEGRE RS"/>
    <s v="SN"/>
    <s v="HOSPITAL SANTA CASA"/>
    <s v="Fem"/>
    <s v="25 a 29 anos"/>
    <s v="Morto"/>
    <s v="Branca"/>
    <s v="Urbana"/>
    <s v="NÃO"/>
    <m/>
    <m/>
    <x v="1"/>
  </r>
  <r>
    <n v="100302"/>
    <n v="2019"/>
    <n v="5205"/>
    <s v="FALECIMENTO"/>
    <s v="Consumado"/>
    <x v="49"/>
    <s v="PORTO ALEGRE"/>
    <s v="MEDIANEIRA"/>
    <s v="AV CEL 9 GASTAO H MAZERON"/>
    <s v="75"/>
    <s v=" "/>
    <s v="Fem"/>
    <s v="a partir de 60 anos"/>
    <s v="Morto"/>
    <s v="Branca"/>
    <s v="Urbana"/>
    <s v="NÃO"/>
    <m/>
    <m/>
    <x v="1"/>
  </r>
  <r>
    <n v="100303"/>
    <n v="2019"/>
    <n v="4595"/>
    <s v="FALECIMENTO"/>
    <s v="Consumado"/>
    <x v="67"/>
    <s v="PORTO ALEGRE"/>
    <s v="FARROUPILHA"/>
    <s v="    PORTO ALEGRE RS"/>
    <s v=" "/>
    <s v="HPS"/>
    <s v="Fem"/>
    <s v="a partir de 60 anos"/>
    <s v="Morto"/>
    <s v="Branca"/>
    <s v="Urbana"/>
    <s v="NÃO"/>
    <m/>
    <m/>
    <x v="1"/>
  </r>
  <r>
    <n v="100309"/>
    <n v="2019"/>
    <n v="5573"/>
    <s v="FALECIMENTO"/>
    <s v="Consumado"/>
    <x v="68"/>
    <s v="PORTO ALEGRE"/>
    <s v="PASSO DA AREIA"/>
    <s v="    PORTO ALEGRE RS"/>
    <s v="302"/>
    <s v=" "/>
    <s v="Fem"/>
    <s v="a partir de 60 anos"/>
    <s v="Morto"/>
    <s v="Branca"/>
    <s v="Urbana"/>
    <s v="NÃO"/>
    <m/>
    <m/>
    <x v="1"/>
  </r>
  <r>
    <n v="100321"/>
    <n v="2019"/>
    <n v="2443"/>
    <s v="FALECIMENTO"/>
    <s v="Consumado"/>
    <x v="50"/>
    <s v="PORTO ALEGRE"/>
    <s v="L PINHEIRO"/>
    <s v="ESTR   JOAO DE OLIVEIRA REMIAO"/>
    <s v="."/>
    <s v="POSTO MEDICO UPA DA PARADA 12"/>
    <s v="Fem"/>
    <s v="Menor de 12 anos"/>
    <s v="Morto"/>
    <s v="Preta"/>
    <s v="Urbana"/>
    <s v="NÃO"/>
    <m/>
    <m/>
    <x v="1"/>
  </r>
  <r>
    <n v="100425"/>
    <n v="2019"/>
    <n v="5337"/>
    <s v="FALECIMENTO"/>
    <s v="Consumado"/>
    <x v="69"/>
    <s v="ALVORADA"/>
    <s v="UMBU"/>
    <s v="    ALVORADA RS"/>
    <s v="148"/>
    <s v=" "/>
    <s v="Fem"/>
    <s v="40 a 44 anos"/>
    <s v="Morto"/>
    <s v="Branca"/>
    <s v="Urbana"/>
    <s v="NÃO"/>
    <m/>
    <m/>
    <x v="1"/>
  </r>
  <r>
    <m/>
    <m/>
    <n v="5393"/>
    <s v="FALECIMENTO"/>
    <s v="Consumado"/>
    <x v="70"/>
    <s v="ALVORADA"/>
    <s v="TRES FIGUEIRAS"/>
    <s v="    ALVORADA RS"/>
    <s v="170"/>
    <s v="HOSPITAL ALVORADA"/>
    <s v="Fem"/>
    <s v="35 a 39 anos"/>
    <s v="Morto"/>
    <s v="Branca"/>
    <s v="Urbana"/>
    <s v="NÃO"/>
    <m/>
    <m/>
    <x v="1"/>
  </r>
  <r>
    <n v="100441"/>
    <n v="2019"/>
    <n v="6114"/>
    <s v="FEMINICIDIO ART 121 PAR 2 VI"/>
    <s v="Consumado"/>
    <x v="71"/>
    <s v="GRAVATAI"/>
    <s v="SAO GERALDO"/>
    <s v="    GRAVATAI RS"/>
    <s v="595"/>
    <s v=" "/>
    <s v="Fem"/>
    <s v="30 a 34 anos"/>
    <s v="Morto"/>
    <s v="Branca"/>
    <s v="Urbana"/>
    <s v="SIM"/>
    <m/>
    <m/>
    <x v="2"/>
  </r>
  <r>
    <n v="100450"/>
    <n v="2019"/>
    <n v="3870"/>
    <s v="HOMICIDIO DOLOSO"/>
    <s v="Consumado"/>
    <x v="50"/>
    <s v="GUAIBA"/>
    <s v="SAO JORGE"/>
    <s v="    GUAIBA RS"/>
    <s v="423"/>
    <s v="PROX AO MERCADO ENGENHO"/>
    <s v="Fem"/>
    <s v="12 a 17 anos"/>
    <s v="Hospitalizado"/>
    <s v="Branca"/>
    <s v="Urbana"/>
    <s v="NÃO"/>
    <m/>
    <m/>
    <x v="1"/>
  </r>
  <r>
    <n v="100464"/>
    <n v="2019"/>
    <n v="5600"/>
    <s v="FALECIMENTO"/>
    <s v="Consumado"/>
    <x v="52"/>
    <s v="VIAMAO"/>
    <s v=" "/>
    <s v="    -"/>
    <s v=" "/>
    <s v="HOSPITAL DE CARDIOLOGIA DE VIAMAO"/>
    <s v="Fem"/>
    <s v="18 a 24 anos"/>
    <s v="Morto"/>
    <s v="Branca"/>
    <s v="Urbana"/>
    <s v="NÃO"/>
    <m/>
    <m/>
    <x v="1"/>
  </r>
  <r>
    <n v="100510"/>
    <n v="2019"/>
    <n v="11574"/>
    <s v="FALECIMENTO"/>
    <s v="Consumado"/>
    <x v="53"/>
    <s v="SAPUCAIA DO SUL"/>
    <s v="DIHEL"/>
    <s v="RUA   PINHEIRO MACHADO"/>
    <s v="331"/>
    <s v="HGV"/>
    <s v="Fem"/>
    <s v="a partir de 60 anos"/>
    <s v="Normal"/>
    <s v="Branca"/>
    <s v="Urbana"/>
    <s v="NÃO"/>
    <m/>
    <m/>
    <x v="1"/>
  </r>
  <r>
    <m/>
    <m/>
    <n v="12361"/>
    <s v="HOMICIDIO DOLOSO"/>
    <s v="Consumado"/>
    <x v="72"/>
    <s v="CANOAS"/>
    <s v="VL IGARA"/>
    <s v="RUA   XINGU"/>
    <s v="45"/>
    <s v=" "/>
    <s v="Fem"/>
    <s v="25 a 29 anos"/>
    <s v="Morto"/>
    <s v="Branca"/>
    <s v="Urbana"/>
    <s v="NÃO"/>
    <m/>
    <m/>
    <x v="1"/>
  </r>
  <r>
    <n v="100521"/>
    <n v="2019"/>
    <n v="2649"/>
    <s v="FALECIMENTO"/>
    <s v="Consumado"/>
    <x v="55"/>
    <s v="SAPUCAIA DO SUL"/>
    <s v="DIHEL"/>
    <s v="RUA   PINHEIRO MACHADO"/>
    <s v="331"/>
    <s v=" "/>
    <s v="Fem"/>
    <s v="45 a 49 anos"/>
    <s v="Morto"/>
    <s v="Parda"/>
    <s v="Urbana"/>
    <s v="NÃO"/>
    <m/>
    <m/>
    <x v="1"/>
  </r>
  <r>
    <m/>
    <m/>
    <n v="2776"/>
    <s v="FALECIMENTO"/>
    <s v="Consumado"/>
    <x v="67"/>
    <s v="SAPUCAIA DO SUL"/>
    <s v="DIHEL"/>
    <s v="RUA   PINHEIRO MACHADO"/>
    <s v="331"/>
    <s v="FHMGV"/>
    <s v="Fem"/>
    <s v="25 a 29 anos"/>
    <s v="Morto"/>
    <s v="Branca"/>
    <s v="Urbana"/>
    <s v="NÃO"/>
    <m/>
    <m/>
    <x v="1"/>
  </r>
  <r>
    <n v="100829"/>
    <n v="2019"/>
    <n v="1747"/>
    <s v="FALECIMENTO"/>
    <s v="Consumado"/>
    <x v="54"/>
    <s v="PORTO ALEGRE"/>
    <s v="B FIM"/>
    <s v="AV   OSVALDO ARANHA"/>
    <s v="SN"/>
    <s v="HPS"/>
    <s v="Fem"/>
    <s v="a partir de 60 anos"/>
    <s v="Morto"/>
    <s v="Branca"/>
    <s v="Urbana"/>
    <s v="NÃO"/>
    <m/>
    <m/>
    <x v="1"/>
  </r>
  <r>
    <n v="100917"/>
    <n v="2019"/>
    <n v="8299"/>
    <s v="ENCONTRO DE CADAVER"/>
    <s v="Consumado"/>
    <x v="55"/>
    <s v="SAO LEOPOLDO"/>
    <s v="SANTO ANDRE"/>
    <s v="    SAO LEOPOLDO RS"/>
    <s v="91"/>
    <s v=" "/>
    <s v="Fem"/>
    <s v="35 a 39 anos"/>
    <s v="Morto"/>
    <s v="Branca"/>
    <s v="Urbana"/>
    <s v="NÃO"/>
    <m/>
    <m/>
    <x v="1"/>
  </r>
  <r>
    <n v="100929"/>
    <n v="2019"/>
    <n v="6343"/>
    <s v="FALECIMENTO"/>
    <s v="Consumado"/>
    <x v="53"/>
    <s v="NOVO HAMBURGO"/>
    <s v="PATRIA NOVA"/>
    <s v="    NOVO HAMBURGO RS"/>
    <s v="549"/>
    <s v=" "/>
    <s v="Fem"/>
    <s v="a partir de 60 anos"/>
    <s v="Morto"/>
    <s v="Branca"/>
    <s v="Urbana"/>
    <s v="NÃO"/>
    <m/>
    <m/>
    <x v="1"/>
  </r>
  <r>
    <m/>
    <m/>
    <n v="7277"/>
    <s v="FALECIMENTO"/>
    <s v="Consumado"/>
    <x v="73"/>
    <s v="NOVO HAMBURGO"/>
    <s v="OPERARIO"/>
    <s v="    NOVO HAMBURGO RS"/>
    <s v="6520"/>
    <s v="SENAI"/>
    <s v="Fem"/>
    <s v="55 a 59 anos"/>
    <s v="Morto"/>
    <s v="Branca"/>
    <s v="Urbana"/>
    <s v="NÃO"/>
    <m/>
    <m/>
    <x v="1"/>
  </r>
  <r>
    <n v="100934"/>
    <n v="2019"/>
    <n v="1939"/>
    <s v="ENCONTRO DE CADAVER"/>
    <s v="Consumado"/>
    <x v="74"/>
    <s v="ESTANCIA VELHA"/>
    <s v=" "/>
    <s v="RUA   PERIMETRAL"/>
    <s v="1380"/>
    <s v=" "/>
    <s v="Fem"/>
    <s v="a partir de 60 anos"/>
    <s v="Morto"/>
    <s v="Branca"/>
    <s v="Urbana"/>
    <s v="NÃO"/>
    <m/>
    <m/>
    <x v="1"/>
  </r>
  <r>
    <n v="150507"/>
    <n v="2019"/>
    <n v="8742"/>
    <s v="FALECIMENTO"/>
    <s v="Consumado"/>
    <x v="56"/>
    <s v="SANTA MARIA"/>
    <s v=" "/>
    <s v="    SANTA MARIA RS"/>
    <s v=" "/>
    <s v=" "/>
    <s v="Fem"/>
    <s v="a partir de 60 anos"/>
    <s v="Morto"/>
    <s v="Branca"/>
    <s v="Rural"/>
    <s v="NÃO"/>
    <m/>
    <m/>
    <x v="1"/>
  </r>
  <r>
    <n v="150608"/>
    <n v="2019"/>
    <n v="4321"/>
    <s v="FALECIMENTO"/>
    <s v="Consumado"/>
    <x v="57"/>
    <s v="ALEGRETE"/>
    <s v="I/M - RN S MIGUEL"/>
    <s v="    ALEGRETE RS"/>
    <s v="800"/>
    <s v="ANTES DO POLO RINCÃO DE SÃO MIGUEL"/>
    <s v="Fem"/>
    <s v="55 a 59 anos"/>
    <s v="Morto"/>
    <s v="Branca"/>
    <s v="Rural"/>
    <s v="NÃO"/>
    <m/>
    <m/>
    <x v="1"/>
  </r>
  <r>
    <m/>
    <m/>
    <n v="4848"/>
    <s v="HOMICIDIO DOLOSO"/>
    <s v="Consumado"/>
    <x v="75"/>
    <s v="ALEGRETE"/>
    <s v="CENTRO"/>
    <s v="    ALEGRETE RS"/>
    <s v="88"/>
    <s v="Santa Casa de Caridade"/>
    <s v="Fem"/>
    <s v="35 a 39 anos"/>
    <s v="Morto"/>
    <s v="Preta"/>
    <s v="Urbana"/>
    <s v="NÃO"/>
    <m/>
    <m/>
    <x v="1"/>
  </r>
  <r>
    <n v="150625"/>
    <n v="2019"/>
    <n v="5746"/>
    <s v="FALECIMENTO"/>
    <s v="Consumado"/>
    <x v="58"/>
    <s v="URUGUAIANA"/>
    <s v="SALVADOR FARACO"/>
    <s v="    URUGUAIANA RS"/>
    <s v="16"/>
    <s v=" "/>
    <s v="Fem"/>
    <s v="a partir de 60 anos"/>
    <s v="Morto"/>
    <s v="Branca"/>
    <s v="Urbana"/>
    <s v="NÃO"/>
    <m/>
    <m/>
    <x v="1"/>
  </r>
  <r>
    <m/>
    <m/>
    <n v="5810"/>
    <s v="FALECIMENTO"/>
    <s v="Consumado"/>
    <x v="50"/>
    <s v="URUGUAIANA"/>
    <s v="SÃO JOÃO"/>
    <s v="    URUGUAIANA RS"/>
    <s v="215"/>
    <s v=" "/>
    <s v="Fem"/>
    <s v="a partir de 60 anos"/>
    <s v="Morto"/>
    <s v="Preta"/>
    <s v="Urbana"/>
    <s v="NÃO"/>
    <m/>
    <m/>
    <x v="1"/>
  </r>
  <r>
    <m/>
    <m/>
    <n v="5829"/>
    <s v="FALECIMENTO"/>
    <s v="Consumado"/>
    <x v="57"/>
    <s v="URUGUAIANA"/>
    <s v="FRANCISCA TARRAGO"/>
    <s v="    URUGUAIANA RS"/>
    <s v="1354"/>
    <s v=" "/>
    <s v="Fem"/>
    <s v="a partir de 60 anos"/>
    <s v="Morto"/>
    <s v="Branca"/>
    <s v="Urbana"/>
    <s v="NÃO"/>
    <m/>
    <m/>
    <x v="1"/>
  </r>
  <r>
    <m/>
    <m/>
    <n v="6194"/>
    <s v="FALECIMENTO"/>
    <s v="Consumado"/>
    <x v="59"/>
    <s v="URUGUAIANA"/>
    <s v="SANTO ANTONIO"/>
    <s v="    URUGUAIANA RS"/>
    <s v="3412"/>
    <s v="BAKLISI"/>
    <s v="Fem"/>
    <s v="a partir de 60 anos"/>
    <s v="Morto"/>
    <s v="Branca"/>
    <s v="Urbana"/>
    <s v="NÃO"/>
    <m/>
    <m/>
    <x v="1"/>
  </r>
  <r>
    <m/>
    <m/>
    <n v="6211"/>
    <s v="FALECIMENTO"/>
    <s v="Consumado"/>
    <x v="59"/>
    <s v="URUGUAIANA"/>
    <s v="SAO MIGUEL"/>
    <s v="    URUGUAIANA RS"/>
    <s v="3461"/>
    <s v=" "/>
    <s v="Fem"/>
    <s v="a partir de 60 anos"/>
    <s v="Morto"/>
    <s v="Branca"/>
    <s v="Suburbana"/>
    <s v="NÃO"/>
    <m/>
    <m/>
    <x v="1"/>
  </r>
  <r>
    <m/>
    <m/>
    <n v="6310"/>
    <s v="FALECIMENTO"/>
    <s v="Consumado"/>
    <x v="60"/>
    <s v="URUGUAIANA"/>
    <s v="SAO MIGUEL"/>
    <s v="    URUGUAIANA RS"/>
    <s v="3069"/>
    <s v="-"/>
    <s v="Fem"/>
    <s v="a partir de 60 anos"/>
    <s v="Morto"/>
    <s v="Branca"/>
    <s v="Urbana"/>
    <s v="NÃO"/>
    <m/>
    <m/>
    <x v="1"/>
  </r>
  <r>
    <m/>
    <m/>
    <n v="6444"/>
    <s v="FALECIMENTO"/>
    <s v="Consumado"/>
    <x v="68"/>
    <s v="URUGUAIANA"/>
    <s v="Santo Antônio"/>
    <s v="    URUGUAIANA RS"/>
    <s v="3892"/>
    <s v="SANTA CASA"/>
    <s v="Fem"/>
    <s v="50 a 54 anos"/>
    <s v="Morto"/>
    <s v="Branca"/>
    <s v="Urbana"/>
    <s v="NÃO"/>
    <m/>
    <m/>
    <x v="1"/>
  </r>
  <r>
    <m/>
    <m/>
    <n v="6571"/>
    <s v="FALECIMENTO"/>
    <s v="Consumado"/>
    <x v="76"/>
    <s v="URUGUAIANA"/>
    <s v="VILA JULIA"/>
    <s v="    URUGUAIANA RS"/>
    <s v="3905"/>
    <s v=" "/>
    <s v="Fem"/>
    <s v="a partir de 60 anos"/>
    <s v="Morto"/>
    <s v="Branca"/>
    <s v="Urbana"/>
    <s v="NÃO"/>
    <m/>
    <m/>
    <x v="1"/>
  </r>
  <r>
    <n v="150708"/>
    <n v="2019"/>
    <n v="4368"/>
    <s v="FALECIMENTO"/>
    <s v="Consumado"/>
    <x v="56"/>
    <s v="CRUZ ALTA"/>
    <s v="DIRCEU"/>
    <s v="    CRUZ ALTA RS"/>
    <s v="112"/>
    <s v=" "/>
    <s v="Fem"/>
    <s v="a partir de 60 anos"/>
    <s v="Morto"/>
    <s v="Branca"/>
    <s v="Urbana"/>
    <s v="NÃO"/>
    <m/>
    <m/>
    <x v="1"/>
  </r>
  <r>
    <m/>
    <m/>
    <n v="4466"/>
    <s v="FALECIMENTO"/>
    <s v="Consumado"/>
    <x v="49"/>
    <s v="CRUZ ALTA"/>
    <s v="SANTO ANTONIO"/>
    <s v="    CRUZ ALTA RS"/>
    <s v="140"/>
    <s v="TRAV ARGENTINA"/>
    <s v="Fem"/>
    <s v="55 a 59 anos"/>
    <s v="Morto"/>
    <s v="Branca"/>
    <s v="Urbana"/>
    <s v="NÃO"/>
    <m/>
    <m/>
    <x v="1"/>
  </r>
  <r>
    <m/>
    <m/>
    <n v="4983"/>
    <s v="FALECIMENTO"/>
    <s v="Consumado"/>
    <x v="55"/>
    <s v="CRUZ ALTA"/>
    <s v="SANTA RITA"/>
    <s v="    CRUZ ALTA RS"/>
    <s v="218"/>
    <s v=" "/>
    <s v="Fem"/>
    <s v="a partir de 60 anos"/>
    <s v="Morto"/>
    <s v="Branca"/>
    <s v="Urbana"/>
    <s v="NÃO"/>
    <m/>
    <m/>
    <x v="1"/>
  </r>
  <r>
    <m/>
    <m/>
    <n v="5058"/>
    <s v="FALECIMENTO"/>
    <s v="Consumado"/>
    <x v="60"/>
    <s v="CRUZ ALTA"/>
    <s v="SAO JORGE"/>
    <s v="    CRUZ ALTA RS"/>
    <s v="173"/>
    <s v=" "/>
    <s v="Fem"/>
    <s v="50 a 54 anos"/>
    <s v="Morto"/>
    <s v="Branca"/>
    <s v="Urbana"/>
    <s v="NÃO"/>
    <m/>
    <m/>
    <x v="1"/>
  </r>
  <r>
    <m/>
    <m/>
    <n v="5351"/>
    <s v="FALECIMENTO"/>
    <s v="Consumado"/>
    <x v="71"/>
    <s v="CRUZ ALTA"/>
    <s v="CENTRO"/>
    <s v="    CRUZ ALTA RS"/>
    <s v="867"/>
    <s v="RESIDENCIA"/>
    <s v="Fem"/>
    <s v="a partir de 60 anos"/>
    <s v="Morto"/>
    <s v="Branca"/>
    <s v="Urbana"/>
    <s v="NÃO"/>
    <m/>
    <m/>
    <x v="1"/>
  </r>
  <r>
    <n v="150808"/>
    <n v="2019"/>
    <n v="8300"/>
    <s v="FEMINICIDIO ART 121 PAR 2 VI"/>
    <s v="Consumado"/>
    <x v="68"/>
    <s v="PASSO FUNDO"/>
    <s v="BOM JESUS"/>
    <s v="    PASSO FUNDO RS"/>
    <s v="631"/>
    <s v=" "/>
    <s v="Fem"/>
    <s v="50 a 54 anos"/>
    <s v="Morto"/>
    <s v="Branca"/>
    <s v="Urbana"/>
    <s v="SIM"/>
    <m/>
    <m/>
    <x v="2"/>
  </r>
  <r>
    <n v="150903"/>
    <n v="2019"/>
    <n v="568"/>
    <s v="FALECIMENTO"/>
    <s v="Consumado"/>
    <x v="50"/>
    <s v="RIO GRANDE"/>
    <s v="CASSINO"/>
    <s v="    RIO GRANDE RS"/>
    <s v="273"/>
    <s v="Galeto Caxias"/>
    <s v="Fem"/>
    <s v="a partir de 60 anos"/>
    <s v="Morto"/>
    <s v="Branca"/>
    <s v="Urbana"/>
    <s v="NÃO"/>
    <m/>
    <m/>
    <x v="1"/>
  </r>
  <r>
    <n v="150906"/>
    <n v="2019"/>
    <n v="303"/>
    <s v="FALECIMENTO"/>
    <s v="Consumado"/>
    <x v="72"/>
    <s v="RIO GRANDE"/>
    <s v="C AGUEDA"/>
    <s v="    RIO GRANDE RS"/>
    <s v="260"/>
    <s v="POSTO SAUDE"/>
    <s v="Fem"/>
    <s v="a partir de 60 anos"/>
    <s v="Morto"/>
    <s v="Branca"/>
    <s v="Urbana"/>
    <s v="NÃO"/>
    <m/>
    <m/>
    <x v="1"/>
  </r>
  <r>
    <n v="150910"/>
    <n v="2019"/>
    <n v="2000"/>
    <s v="FALECIMENTO"/>
    <s v="Consumado"/>
    <x v="77"/>
    <s v="OSORIO"/>
    <s v="centro"/>
    <s v="    OSORIO RS"/>
    <s v="sn"/>
    <s v="-"/>
    <s v="Fem"/>
    <s v="a partir de 60 anos"/>
    <s v="Morto"/>
    <s v="Branca"/>
    <s v="Urbana"/>
    <s v="NÃO"/>
    <m/>
    <m/>
    <x v="1"/>
  </r>
  <r>
    <m/>
    <m/>
    <n v="2100"/>
    <s v="FALECIMENTO"/>
    <s v="Consumado"/>
    <x v="69"/>
    <s v="RIO GRANDE"/>
    <s v="VILA JUNCAO"/>
    <s v="    RIO GRANDE RS"/>
    <s v="752"/>
    <s v="Pensionato Santana"/>
    <s v="Fem"/>
    <s v="a partir de 60 anos"/>
    <s v="Morto"/>
    <s v="Branca"/>
    <s v="Urbana"/>
    <s v="NÃO"/>
    <m/>
    <m/>
    <x v="1"/>
  </r>
  <r>
    <m/>
    <m/>
    <n v="44614"/>
    <s v="FALECIMENTO"/>
    <s v="Consumado"/>
    <x v="76"/>
    <s v="RIO GRANDE"/>
    <s v="JUNCAO"/>
    <s v="AV   SANTOS DUMONT"/>
    <s v="513A"/>
    <s v=" "/>
    <s v="Fem"/>
    <s v="a partir de 60 anos"/>
    <s v="Morto"/>
    <s v="Branca"/>
    <s v="Urbana"/>
    <s v="NÃO"/>
    <m/>
    <m/>
    <x v="1"/>
  </r>
  <r>
    <n v="150931"/>
    <n v="2019"/>
    <n v="1737"/>
    <s v="ENCONTRO DE CADAVER"/>
    <s v="Consumado"/>
    <x v="62"/>
    <s v="SANTA VITORIA DO PALMAR"/>
    <s v="alvorada br 471"/>
    <s v="    SANTA VITORIA DO PALMAR RS"/>
    <s v=" "/>
    <s v=" "/>
    <s v="Fem"/>
    <s v="a partir de 60 anos"/>
    <s v="Morto"/>
    <s v="Branca"/>
    <s v="Suburbana"/>
    <s v="NÃO"/>
    <m/>
    <m/>
    <x v="1"/>
  </r>
  <r>
    <n v="151008"/>
    <n v="2019"/>
    <n v="40974"/>
    <s v="FALECIMENTO"/>
    <s v="Consumado"/>
    <x v="72"/>
    <s v="CAXIAS DO SUL"/>
    <s v="CENTRO"/>
    <s v="RUA   VINTE DE SETEMBRO"/>
    <s v="SN"/>
    <s v="MORG DO POSTAO 24 HORAS"/>
    <s v="Fem"/>
    <s v="Menor de 12 anos"/>
    <s v="Morto"/>
    <s v="Branca"/>
    <s v="Urbana"/>
    <s v="NÃO"/>
    <m/>
    <m/>
    <x v="1"/>
  </r>
  <r>
    <n v="151019"/>
    <n v="2019"/>
    <n v="43881"/>
    <s v="HOMICIDIO DOLOSO"/>
    <s v="Consumado"/>
    <x v="78"/>
    <s v="BENTO GONCALVES"/>
    <s v="SANTO ANTAO"/>
    <s v="RUA   PLAUTO DE ABREU"/>
    <s v="1300"/>
    <s v="ULTIMA RUA DO BAIRRO"/>
    <s v="Fem"/>
    <s v="18 a 24 anos"/>
    <s v="Morto"/>
    <s v="Branca"/>
    <s v="Urbana"/>
    <s v="SIM"/>
    <m/>
    <m/>
    <x v="2"/>
  </r>
  <r>
    <m/>
    <m/>
    <n v="43890"/>
    <s v="FALECIMENTO"/>
    <s v="Consumado"/>
    <x v="68"/>
    <s v="BENTO GONCALVES"/>
    <s v="CENTRO"/>
    <s v="RUA   JOSE MARIO MONACO"/>
    <s v="358"/>
    <s v="TACCHINI"/>
    <s v="Fem"/>
    <s v="Menor de 12 anos"/>
    <s v="Morto"/>
    <s v="Branca"/>
    <s v="Urbana"/>
    <s v="SIM"/>
    <m/>
    <m/>
    <x v="2"/>
  </r>
  <r>
    <n v="151626"/>
    <n v="2019"/>
    <n v="1424"/>
    <s v="HOMICIDIO DOLOSO"/>
    <s v="Consumado"/>
    <x v="78"/>
    <s v="FREDERICO WESTPHALEN"/>
    <s v="IPIRANGA"/>
    <s v="    FREDERICO WESTPHALEN RS"/>
    <s v=" "/>
    <s v="PROX.AO VIADUTO CHIQUINHA"/>
    <s v="Fem"/>
    <s v="25 a 29 anos"/>
    <s v="Morto"/>
    <s v="Branca"/>
    <s v="Urbana"/>
    <s v="NÃO"/>
    <m/>
    <m/>
    <x v="1"/>
  </r>
  <r>
    <n v="151635"/>
    <n v="2019"/>
    <n v="374"/>
    <s v="ENCONTRO DE CADAVER"/>
    <s v="Consumado"/>
    <x v="72"/>
    <s v="PLANALTO"/>
    <s v="INTERIOR"/>
    <s v="LINHA   SANTA LUCIA"/>
    <s v=" "/>
    <s v="COMUNIDADE SANTA LUCIA - DEPOIS DO MATAO"/>
    <s v="Fem"/>
    <s v="35 a 39 anos"/>
    <s v="Morto"/>
    <s v="Branca"/>
    <s v="Rural"/>
    <s v="NÃO"/>
    <m/>
    <m/>
    <x v="1"/>
  </r>
  <r>
    <n v="151641"/>
    <n v="2019"/>
    <n v="661"/>
    <s v="HOMICIDIO DOLOSO"/>
    <s v="Consumado"/>
    <x v="71"/>
    <s v="SEBERI"/>
    <s v="INTERIOR"/>
    <s v="    SEBERI RS"/>
    <s v=" "/>
    <s v="ANTIGO BAR DO LELECO"/>
    <s v="Fem"/>
    <s v="40 a 44 anos"/>
    <s v="Morto"/>
    <s v="Branca"/>
    <s v="Rural"/>
    <s v="NÃO"/>
    <m/>
    <m/>
    <x v="1"/>
  </r>
  <r>
    <n v="151807"/>
    <n v="2019"/>
    <n v="7002"/>
    <s v="FALECIMENTO"/>
    <s v="Consumado"/>
    <x v="72"/>
    <s v="SANTA CRUZ DO SUL"/>
    <s v="CENTRO"/>
    <s v="RUA   FERNANDO ABOTT"/>
    <s v=" "/>
    <s v="HOSPITAL SANTA CRUZ"/>
    <s v="Fem"/>
    <s v="25 a 29 anos"/>
    <s v="Morto"/>
    <s v="Branca"/>
    <s v="Urbana"/>
    <s v="NÃO"/>
    <m/>
    <m/>
    <x v="1"/>
  </r>
  <r>
    <n v="152010"/>
    <n v="2019"/>
    <n v="10855"/>
    <s v="FALECIMENTO"/>
    <s v="Consumado"/>
    <x v="68"/>
    <s v="PELOTAS"/>
    <s v="CENTRO"/>
    <s v="    PELOTAS RS"/>
    <s v="820"/>
    <s v="PS MUNICIPAL DE PELOTAS"/>
    <s v="Fem"/>
    <s v="a partir de 60 anos"/>
    <s v="Morto"/>
    <s v="Branca"/>
    <s v="Urbana"/>
    <s v="NÃO"/>
    <m/>
    <m/>
    <x v="1"/>
  </r>
  <r>
    <m/>
    <m/>
    <n v="11527"/>
    <s v="FEMINICIDIO ART 121 PAR 2 VI"/>
    <s v="Consumado"/>
    <x v="75"/>
    <s v="MORRO REDONDO"/>
    <s v=" "/>
    <s v="    MORRO REDONDO RS"/>
    <s v=" "/>
    <s v=" "/>
    <s v="Fem"/>
    <s v="18 a 24 anos"/>
    <s v="Morto"/>
    <s v="Mulata"/>
    <s v="Rural"/>
    <s v="SIM"/>
    <m/>
    <m/>
    <x v="2"/>
  </r>
  <r>
    <m/>
    <m/>
    <n v="11595"/>
    <s v="FALECIMENTO"/>
    <s v="Consumado"/>
    <x v="74"/>
    <s v="PELOTAS"/>
    <s v="Centro"/>
    <s v="    PELOTAS RS"/>
    <s v="1126"/>
    <s v="santa casa de misericordia"/>
    <s v="Fem"/>
    <s v="45 a 49 anos"/>
    <s v="Morto"/>
    <s v="Branca"/>
    <s v="Urbana"/>
    <s v="NÃO"/>
    <m/>
    <m/>
    <x v="1"/>
  </r>
  <r>
    <m/>
    <m/>
    <n v="11644"/>
    <s v="FALECIMENTO"/>
    <s v="Consumado"/>
    <x v="74"/>
    <s v="PELOTAS"/>
    <s v="AREAL"/>
    <s v="    PELOTAS RS"/>
    <s v="535"/>
    <s v=" "/>
    <s v="Fem"/>
    <s v="Menor de 12 anos"/>
    <s v="Morto"/>
    <s v="Branca"/>
    <s v="Urbana"/>
    <s v="NÃO"/>
    <m/>
    <m/>
    <x v="1"/>
  </r>
  <r>
    <n v="152104"/>
    <n v="2019"/>
    <n v="4296"/>
    <s v="FALECIMENTO"/>
    <s v="Consumado"/>
    <x v="70"/>
    <s v="LAJEADO"/>
    <s v=" "/>
    <s v="    -"/>
    <s v=" "/>
    <s v="HOSPITAL BRUNO BORN"/>
    <s v="Fem"/>
    <s v="a partir de 60 anos"/>
    <s v="Normal"/>
    <s v="Branca"/>
    <s v="Urbana"/>
    <s v="NÃO"/>
    <m/>
    <m/>
    <x v="1"/>
  </r>
  <r>
    <n v="152543"/>
    <n v="2019"/>
    <n v="1622"/>
    <s v="FEMINICIDIO ART 121 PAR 2 VI"/>
    <s v="Consumado"/>
    <x v="67"/>
    <s v="CIDREIRA"/>
    <s v="CENTRO"/>
    <s v="    CIDREIRA RS"/>
    <s v="1116"/>
    <s v=" "/>
    <s v="Fem"/>
    <s v="50 a 54 anos"/>
    <s v="Morto"/>
    <s v="Branca"/>
    <s v="Urbana"/>
    <s v="SIM"/>
    <m/>
    <m/>
    <x v="2"/>
  </r>
  <r>
    <n v="153005"/>
    <n v="2019"/>
    <n v="4589"/>
    <s v="FALECIMENTO"/>
    <s v="Consumado"/>
    <x v="67"/>
    <s v="CARAZINHO"/>
    <s v=" "/>
    <s v="    CARAZINHO RS"/>
    <s v="70"/>
    <s v="HCC"/>
    <s v="Fem"/>
    <s v="40 a 44 anos"/>
    <s v="Morto"/>
    <s v="Branca"/>
    <s v="Urbana"/>
    <s v="NÃO"/>
    <m/>
    <m/>
    <x v="1"/>
  </r>
  <r>
    <n v="153025"/>
    <n v="2019"/>
    <n v="473"/>
    <s v="ENCONTRO DE CADAVER"/>
    <s v="Consumado"/>
    <x v="71"/>
    <s v="RONDA ALTA"/>
    <s v=" "/>
    <s v="    RONDA ALTA RS"/>
    <s v="609"/>
    <s v=" "/>
    <s v="Fem"/>
    <s v="50 a 54 anos"/>
    <s v="Morto"/>
    <s v="Branca"/>
    <s v="Urbana"/>
    <s v="NÃO"/>
    <m/>
    <m/>
    <x v="1"/>
  </r>
  <r>
    <n v="153107"/>
    <n v="2019"/>
    <n v="3782"/>
    <s v="FALECIMENTO"/>
    <s v="Consumado"/>
    <x v="69"/>
    <s v="CAMAQUA"/>
    <s v=" "/>
    <s v="    CAMAQUA RS"/>
    <s v="665"/>
    <s v="-"/>
    <s v="Fem"/>
    <s v="a partir de 60 anos"/>
    <s v="Morto"/>
    <s v="Branca"/>
    <s v="Urbana"/>
    <s v="NÃO"/>
    <m/>
    <m/>
    <x v="1"/>
  </r>
  <r>
    <n v="153316"/>
    <n v="2019"/>
    <n v="3109"/>
    <s v="ENCONTRO DE CADAVER"/>
    <s v="Consumado"/>
    <x v="68"/>
    <s v="BROCHIER"/>
    <s v=" "/>
    <s v="    BROCHIER RS"/>
    <s v="851"/>
    <s v="-"/>
    <s v="Fem"/>
    <s v="50 a 54 anos"/>
    <s v="Morto"/>
    <s v="Branca"/>
    <s v="Urbana"/>
    <s v="NÃO"/>
    <m/>
    <m/>
    <x v="1"/>
  </r>
  <r>
    <n v="200720"/>
    <n v="2019"/>
    <n v="3855"/>
    <s v="FALECIMENTO"/>
    <s v="Consumado"/>
    <x v="69"/>
    <s v="PORTO ALEGRE"/>
    <s v=" "/>
    <s v="    PORTO ALEGRE RS"/>
    <s v="155"/>
    <s v="Santa Casa"/>
    <s v="Fem"/>
    <s v="45 a 49 anos"/>
    <s v="Morto"/>
    <s v="Preta"/>
    <s v="Urbana"/>
    <s v="NÃO"/>
    <m/>
    <m/>
    <x v="1"/>
  </r>
  <r>
    <n v="100304"/>
    <n v="2019"/>
    <n v="7425"/>
    <s v="FALECIMENTO"/>
    <s v="Consumado"/>
    <x v="79"/>
    <s v="PORTO ALEGRE"/>
    <s v="SANTA MARIA GORETTI"/>
    <s v="    PORTO ALEGRE RS"/>
    <s v="Sn"/>
    <s v="O MESMO"/>
    <s v="Fem"/>
    <s v="55 a 59 anos"/>
    <s v="Morto"/>
    <s v="Branca"/>
    <s v="Urbana"/>
    <s v="NÃO"/>
    <m/>
    <m/>
    <x v="1"/>
  </r>
  <r>
    <n v="100309"/>
    <n v="2019"/>
    <n v="6301"/>
    <s v="FALECIMENTO"/>
    <s v="Consumado"/>
    <x v="80"/>
    <s v="PORTO ALEGRE"/>
    <s v="CRISTO REDENTOR"/>
    <s v="    PORTO ALEGRE RS"/>
    <s v="596"/>
    <s v="HNSC"/>
    <s v="Fem"/>
    <s v="a partir de 60 anos"/>
    <s v="Morto"/>
    <s v="Branca"/>
    <s v="Urbana"/>
    <s v="NÃO"/>
    <m/>
    <m/>
    <x v="1"/>
  </r>
  <r>
    <n v="100310"/>
    <n v="2019"/>
    <n v="6500"/>
    <s v="FALECIMENTO"/>
    <s v="Consumado"/>
    <x v="81"/>
    <s v="PORTO ALEGRE"/>
    <s v="FARROUPILHA"/>
    <s v="    PORTO ALEGRE RS"/>
    <s v="sn"/>
    <s v="hps"/>
    <s v="Fem"/>
    <s v="a partir de 60 anos"/>
    <s v="Morto"/>
    <s v="Branca"/>
    <s v="Urbana"/>
    <s v="NÃO"/>
    <m/>
    <m/>
    <x v="1"/>
  </r>
  <r>
    <m/>
    <m/>
    <n v="6662"/>
    <s v="FALECIMENTO"/>
    <s v="Consumado"/>
    <x v="82"/>
    <s v="PORTO ALEGRE"/>
    <s v="FARROUPILHA"/>
    <s v="    PORTO ALEGRE RS"/>
    <s v=" "/>
    <s v="HPS"/>
    <s v="Fem"/>
    <s v="a partir de 60 anos"/>
    <s v="Morto"/>
    <s v="Mulata"/>
    <s v="Urbana"/>
    <s v="NÃO"/>
    <m/>
    <m/>
    <x v="1"/>
  </r>
  <r>
    <n v="100311"/>
    <n v="2019"/>
    <n v="6840"/>
    <s v="FALECIMENTO"/>
    <s v="Consumado"/>
    <x v="83"/>
    <s v="PORTO ALEGRE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n v="100321"/>
    <n v="2019"/>
    <n v="4488"/>
    <s v="FALECIMENTO"/>
    <s v="Consumado"/>
    <x v="84"/>
    <s v="PORTO ALEGRE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n v="100404"/>
    <n v="2019"/>
    <n v="2789"/>
    <s v="FALECIMENTO"/>
    <s v="Consumado"/>
    <x v="81"/>
    <s v="GRAVATAI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n v="100430"/>
    <n v="2019"/>
    <n v="3982"/>
    <s v="HOMICIDIO DOLOSO"/>
    <s v="Consumado"/>
    <x v="85"/>
    <s v="CACHOEIRINHA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m/>
    <m/>
    <m/>
    <m/>
    <m/>
    <x v="85"/>
    <s v="CACHOEIRINHA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n v="100464"/>
    <n v="2019"/>
    <n v="6469"/>
    <s v="HOMICIDIO DOLOSO"/>
    <s v="Consumado"/>
    <x v="86"/>
    <s v="VIAMAO"/>
    <s v="VL STA ISABEL"/>
    <s v="RUA   SANTA MARIA"/>
    <s v="856"/>
    <s v=" "/>
    <s v="Fem"/>
    <s v="35 a 39 anos"/>
    <s v="Normal"/>
    <s v="Branca"/>
    <s v="Urbana"/>
    <s v="NÃO"/>
    <m/>
    <m/>
    <x v="1"/>
  </r>
  <r>
    <m/>
    <m/>
    <n v="6738"/>
    <s v="HOMICIDIO DOLOSO"/>
    <s v="Consumado"/>
    <x v="87"/>
    <s v="VIAMAO"/>
    <s v="AUGUSTA"/>
    <s v="    VIAMAO RS"/>
    <s v="60"/>
    <s v=" "/>
    <s v="Fem"/>
    <s v="12 a 17 anos"/>
    <s v="Morto"/>
    <s v="Preta"/>
    <s v="Urbana"/>
    <s v="NÃO"/>
    <m/>
    <m/>
    <x v="1"/>
  </r>
  <r>
    <n v="100510"/>
    <n v="2019"/>
    <n v="13526"/>
    <s v="FEMINICIDIO ART 121 PAR 2 VI"/>
    <s v="Consumado"/>
    <x v="88"/>
    <s v="ESTEIO"/>
    <s v="B DO PRQ"/>
    <s v="RUA   MONTEIRO LOBATO"/>
    <s v="668"/>
    <s v="PROXIMO A BR 116, NO KM 257"/>
    <s v="Fem"/>
    <s v="18 a 24 anos"/>
    <s v="Morto"/>
    <s v="Branca"/>
    <s v="Urbana"/>
    <s v="SIM"/>
    <m/>
    <m/>
    <x v="2"/>
  </r>
  <r>
    <m/>
    <m/>
    <n v="14806"/>
    <s v="FALECIMENTO"/>
    <s v="Consumado"/>
    <x v="89"/>
    <s v="CANOAS"/>
    <s v=" "/>
    <s v="    -"/>
    <s v=" "/>
    <s v="HPS DE CANOAS"/>
    <s v="Fem"/>
    <s v="18 a 24 anos"/>
    <s v="Morto"/>
    <s v="Branca"/>
    <s v="Urbana"/>
    <s v="NÃO"/>
    <m/>
    <m/>
    <x v="1"/>
  </r>
  <r>
    <n v="100805"/>
    <n v="2019"/>
    <n v="1118"/>
    <s v="FALECIMENTO"/>
    <s v="Consumado"/>
    <x v="89"/>
    <s v="PORTO ALEGRE"/>
    <s v="Santa Tereza"/>
    <s v="    PORTO ALEGRE RS"/>
    <s v="151"/>
    <s v="POSTÃO"/>
    <s v="Fem"/>
    <s v="25 a 29 anos"/>
    <s v="Morto"/>
    <s v="Preta"/>
    <s v="Urbana"/>
    <s v="NÃO"/>
    <m/>
    <m/>
    <x v="1"/>
  </r>
  <r>
    <m/>
    <m/>
    <n v="45779"/>
    <s v="FALECIMENTO"/>
    <s v="Consumado"/>
    <x v="89"/>
    <s v="PORTO ALEGRE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n v="100807"/>
    <n v="2019"/>
    <n v="406"/>
    <s v="FALECIMENTO"/>
    <s v="Consumado"/>
    <x v="90"/>
    <s v="PORTO ALEGRE"/>
    <s v="C REDENTOR"/>
    <s v="RUA   DOMINGOS RUBBO"/>
    <s v="20"/>
    <s v="HCR"/>
    <s v="Fem"/>
    <s v="50 a 54 anos"/>
    <s v="Morto"/>
    <s v="Preta"/>
    <s v="Urbana"/>
    <s v="NÃO"/>
    <m/>
    <m/>
    <x v="1"/>
  </r>
  <r>
    <n v="100829"/>
    <n v="2019"/>
    <n v="1999"/>
    <s v="HOMICIDIO DOLOSO"/>
    <s v="Consumado"/>
    <x v="88"/>
    <s v="PORTO ALEGRE"/>
    <s v="C REDENTOR"/>
    <s v="RUA   DOMINGOS RUBBO"/>
    <s v="20"/>
    <s v=" "/>
    <s v="Fem"/>
    <s v="45 a 49 anos"/>
    <s v="Morto"/>
    <s v="Branca"/>
    <s v="Urbana"/>
    <s v="NÃO"/>
    <m/>
    <m/>
    <x v="1"/>
  </r>
  <r>
    <m/>
    <m/>
    <n v="2175"/>
    <s v="FALECIMENTO"/>
    <s v="Consumado"/>
    <x v="89"/>
    <s v="PORTO ALEGRE"/>
    <s v="C REDENTOR"/>
    <s v="RUA   DOMINGOS RUBBO"/>
    <s v="20"/>
    <s v="HCR"/>
    <s v="Fem"/>
    <s v="55 a 59 anos"/>
    <s v="Morto"/>
    <s v="Branca"/>
    <s v="Urbana"/>
    <s v="NÃO"/>
    <m/>
    <m/>
    <x v="1"/>
  </r>
  <r>
    <n v="100929"/>
    <n v="2019"/>
    <n v="7457"/>
    <s v="FALECIMENTO"/>
    <s v="Consumado"/>
    <x v="88"/>
    <s v="NOVO HAMBURGO"/>
    <s v="OPERARIO"/>
    <s v="    NOVO HAMBURGO RS"/>
    <s v="6520"/>
    <s v="."/>
    <s v="Fem"/>
    <s v="a partir de 60 anos"/>
    <s v="Morto"/>
    <s v="Branca"/>
    <s v="Urbana"/>
    <s v="NÃO"/>
    <m/>
    <m/>
    <x v="1"/>
  </r>
  <r>
    <m/>
    <m/>
    <n v="8445"/>
    <s v="HOMICIDIO DOLOSO"/>
    <s v="Consumado"/>
    <x v="90"/>
    <s v="CAMPO BOM"/>
    <s v="OPERARIO"/>
    <s v="    CAMPO BOM RS"/>
    <s v="295"/>
    <s v=" "/>
    <s v="Fem"/>
    <s v="40 a 44 anos"/>
    <s v="Hospitalizado"/>
    <s v="Branca"/>
    <s v="Urbana"/>
    <s v="NÃO"/>
    <m/>
    <m/>
    <x v="1"/>
  </r>
  <r>
    <m/>
    <m/>
    <n v="8562"/>
    <s v="FALECIMENTO"/>
    <s v="Consumado"/>
    <x v="91"/>
    <s v="CAMPO BOM"/>
    <s v=" "/>
    <s v="    CAMPO BOM RS"/>
    <s v="km22"/>
    <s v="POSTO IPIRANGA - 4 COLÔNIAS"/>
    <s v="Fem"/>
    <s v="a partir de 60 anos"/>
    <s v="Morto"/>
    <s v="Branca"/>
    <s v="Urbana"/>
    <s v="NÃO"/>
    <m/>
    <m/>
    <x v="1"/>
  </r>
  <r>
    <n v="100934"/>
    <n v="2019"/>
    <n v="1950"/>
    <s v="FALECIMENTO"/>
    <s v="Consumado"/>
    <x v="92"/>
    <s v="ESTANCIA VELHA"/>
    <s v="CAMPO GRANDE"/>
    <s v="    ESTANCIA VELHA RS"/>
    <s v="469"/>
    <s v="HOSPITAL"/>
    <s v="Fem"/>
    <s v="18 a 24 anos"/>
    <s v="Normal"/>
    <s v="Branca"/>
    <s v="Urbana"/>
    <s v="SIM"/>
    <m/>
    <m/>
    <x v="2"/>
  </r>
  <r>
    <n v="100940"/>
    <n v="2019"/>
    <n v="2264"/>
    <s v="ENCONTRO DE CADAVER"/>
    <s v="Consumado"/>
    <x v="83"/>
    <s v="PORTAO"/>
    <s v=" "/>
    <s v="    PORTAO RS"/>
    <s v="996"/>
    <s v="-"/>
    <s v="Fem"/>
    <s v="18 a 24 anos"/>
    <s v="Morto"/>
    <s v="Branca"/>
    <s v="Urbana"/>
    <s v="NÃO"/>
    <m/>
    <m/>
    <x v="1"/>
  </r>
  <r>
    <n v="150421"/>
    <n v="2019"/>
    <n v="2214"/>
    <s v="FALECIMENTO"/>
    <s v="Consumado"/>
    <x v="92"/>
    <s v="GRAMADO"/>
    <s v="Jardim"/>
    <s v="    GRAMADO RS"/>
    <s v="203"/>
    <s v=" "/>
    <s v="Fem"/>
    <s v="a partir de 60 anos"/>
    <s v="Morto"/>
    <s v="Branca"/>
    <s v="Urbana"/>
    <s v="NÃO"/>
    <m/>
    <m/>
    <x v="1"/>
  </r>
  <r>
    <n v="150441"/>
    <n v="2019"/>
    <n v="1193"/>
    <s v="ENCONTRO DE CADAVER"/>
    <s v="Consumado"/>
    <x v="93"/>
    <s v="TRES COROAS"/>
    <s v=" "/>
    <s v="    TRES COROAS RS"/>
    <s v="961"/>
    <s v=" "/>
    <s v="Fem"/>
    <s v="a partir de 60 anos"/>
    <s v="Normal"/>
    <s v="Branca"/>
    <s v="Urbana"/>
    <s v="NÃO"/>
    <m/>
    <m/>
    <x v="1"/>
  </r>
  <r>
    <n v="150507"/>
    <n v="2019"/>
    <n v="10897"/>
    <s v="FALECIMENTO"/>
    <s v="Consumado"/>
    <x v="82"/>
    <s v="SANTA MARIA"/>
    <s v="Centro"/>
    <s v="    SANTA MARIA RS"/>
    <s v="452"/>
    <s v=" "/>
    <s v="Fem"/>
    <s v="a partir de 60 anos"/>
    <s v="Normal"/>
    <s v="Branca"/>
    <s v="Urbana"/>
    <s v="NÃO"/>
    <m/>
    <m/>
    <x v="1"/>
  </r>
  <r>
    <m/>
    <m/>
    <n v="11608"/>
    <s v="FALECIMENTO"/>
    <s v="Consumado"/>
    <x v="94"/>
    <s v="SANTA MARIA"/>
    <s v="localidade Canabarro"/>
    <s v="    SANTA MARIA RS"/>
    <s v=" "/>
    <s v=" "/>
    <s v="Fem"/>
    <s v="a partir de 60 anos"/>
    <s v="Morto"/>
    <s v="Branca"/>
    <s v="Urbana"/>
    <s v="NÃO"/>
    <m/>
    <m/>
    <x v="1"/>
  </r>
  <r>
    <m/>
    <m/>
    <n v="11978"/>
    <s v="FALECIMENTO"/>
    <s v="Consumado"/>
    <x v="89"/>
    <s v="SANTA MARIA"/>
    <s v="CENTRO"/>
    <s v="    SANTA MARIA RS"/>
    <s v=" "/>
    <s v="HOSPITAL DE CARIDADE"/>
    <s v="Fem"/>
    <s v="18 a 24 anos"/>
    <s v="Morto"/>
    <s v="Branca"/>
    <s v="Urbana"/>
    <s v="NÃO"/>
    <m/>
    <m/>
    <x v="1"/>
  </r>
  <r>
    <n v="150625"/>
    <n v="2019"/>
    <n v="6810"/>
    <s v="FALECIMENTO"/>
    <s v="Consumado"/>
    <x v="88"/>
    <s v="URUGUAIANA"/>
    <s v="Ipiranga"/>
    <s v="    URUGUAIANA RS"/>
    <s v="865"/>
    <s v=" "/>
    <s v="Fem"/>
    <s v="a partir de 60 anos"/>
    <s v="Morto"/>
    <s v="Branca"/>
    <s v="Urbana"/>
    <s v="NÃO"/>
    <m/>
    <m/>
    <x v="1"/>
  </r>
  <r>
    <m/>
    <m/>
    <n v="6867"/>
    <s v="HOMICIDIO DOLOSO"/>
    <s v="Consumado"/>
    <x v="95"/>
    <s v="URUGUAIANA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m/>
    <m/>
    <n v="6989"/>
    <s v="FALECIMENTO"/>
    <s v="Consumado"/>
    <x v="96"/>
    <s v="URUGUAIANA"/>
    <s v="CENTRO"/>
    <s v="    URUGUAIANA RS"/>
    <s v="2015"/>
    <s v=" "/>
    <s v="Fem"/>
    <s v="a partir de 60 anos"/>
    <s v="Morto"/>
    <s v="Branca"/>
    <s v="Urbana"/>
    <s v="NÃO"/>
    <m/>
    <m/>
    <x v="1"/>
  </r>
  <r>
    <m/>
    <m/>
    <n v="7199"/>
    <s v="FALECIMENTO"/>
    <s v="Consumado"/>
    <x v="85"/>
    <s v="URUGUAIANA"/>
    <s v="SAO JOAO"/>
    <s v="    URUGUAIANA RS"/>
    <s v="4336"/>
    <s v=" "/>
    <s v="Fem"/>
    <s v="a partir de 60 anos"/>
    <s v="Morto"/>
    <s v="Mulata"/>
    <s v="Urbana"/>
    <s v="NÃO"/>
    <m/>
    <m/>
    <x v="1"/>
  </r>
  <r>
    <m/>
    <m/>
    <n v="7224"/>
    <s v="FALECIMENTO"/>
    <s v="Consumado"/>
    <x v="85"/>
    <s v="URUGUAIANA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m/>
    <m/>
    <n v="7354"/>
    <s v="ENCONTRO DE CADAVER"/>
    <s v="Consumado"/>
    <x v="97"/>
    <s v="URUGUAIANA"/>
    <s v="CIDADE NOVA"/>
    <s v="    URUGUAIANA RS"/>
    <s v="842"/>
    <s v=" "/>
    <s v="Fem"/>
    <s v="a partir de 60 anos"/>
    <s v="Morto"/>
    <s v="Branca"/>
    <s v="Urbana"/>
    <s v="NÃO"/>
    <m/>
    <m/>
    <x v="1"/>
  </r>
  <r>
    <m/>
    <m/>
    <n v="7412"/>
    <s v="FALECIMENTO"/>
    <s v="Consumado"/>
    <x v="80"/>
    <s v="URUGUAIANA"/>
    <s v="NOVA ESPERANCA"/>
    <s v="    URUGUAIANA RS"/>
    <s v="3137"/>
    <s v=" "/>
    <s v="Fem"/>
    <s v="a partir de 60 anos"/>
    <s v="Morto"/>
    <s v="Preta"/>
    <s v="Urbana"/>
    <s v="NÃO"/>
    <m/>
    <m/>
    <x v="1"/>
  </r>
  <r>
    <n v="150808"/>
    <n v="2019"/>
    <n v="9073"/>
    <s v="FALECIMENTO"/>
    <s v="Consumado"/>
    <x v="95"/>
    <s v="PASSO FUNDO"/>
    <s v=" "/>
    <s v="    PASSO FUNDO RS"/>
    <s v="SN"/>
    <s v="HOSPITAL DA CIDADE"/>
    <s v="Fem"/>
    <s v="a partir de 60 anos"/>
    <s v="Morto"/>
    <s v="Parda"/>
    <s v="Urbana"/>
    <s v="NÃO"/>
    <m/>
    <m/>
    <x v="1"/>
  </r>
  <r>
    <m/>
    <m/>
    <n v="9517"/>
    <s v="FALECIMENTO"/>
    <s v="Consumado"/>
    <x v="98"/>
    <s v="PASSO FUNDO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m/>
    <m/>
    <n v="9905"/>
    <s v="FALECIMENTO"/>
    <s v="Consumado"/>
    <x v="79"/>
    <s v="PASSO FUNDO"/>
    <s v="CENTRO"/>
    <s v="RUA   TEIXEIRA SOARES"/>
    <s v="-"/>
    <s v="HSVP"/>
    <s v="Fem"/>
    <s v="a partir de 60 anos"/>
    <s v="Morto"/>
    <s v="Branca"/>
    <s v="Urbana"/>
    <s v="NÃO"/>
    <m/>
    <m/>
    <x v="1"/>
  </r>
  <r>
    <n v="150910"/>
    <n v="2019"/>
    <n v="2423"/>
    <s v="FALECIMENTO"/>
    <s v="Consumado"/>
    <x v="99"/>
    <s v="RIO GRANDE"/>
    <s v="CENTRO"/>
    <s v="    RIO GRANDE RS"/>
    <s v="494"/>
    <s v=" "/>
    <s v="Fem"/>
    <s v="50 a 54 anos"/>
    <s v="Morto"/>
    <s v="Branca"/>
    <s v="Urbana"/>
    <s v="NÃO"/>
    <m/>
    <m/>
    <x v="1"/>
  </r>
  <r>
    <m/>
    <m/>
    <n v="2504"/>
    <s v="FALECIMENTO"/>
    <s v="Consumado"/>
    <x v="82"/>
    <s v="RIO GRANDE"/>
    <s v="SAO PAULO"/>
    <s v="    RIO GRANDE RS"/>
    <s v=" "/>
    <s v="-"/>
    <s v="Fem"/>
    <s v="a partir de 60 anos"/>
    <s v="Morto"/>
    <s v="Mulata"/>
    <s v="Urbana"/>
    <s v="NÃO"/>
    <m/>
    <m/>
    <x v="1"/>
  </r>
  <r>
    <m/>
    <m/>
    <n v="2683"/>
    <s v="FALECIMENTO"/>
    <s v="Consumado"/>
    <x v="98"/>
    <s v="RIO GRANDE"/>
    <s v="GETULIO VARGAS"/>
    <s v="    RIO GRANDE RS"/>
    <s v="BL471"/>
    <s v=" "/>
    <s v="Fem"/>
    <s v="a partir de 60 anos"/>
    <s v="Morto"/>
    <s v="Branca"/>
    <s v="Urbana"/>
    <s v="NÃO"/>
    <m/>
    <m/>
    <x v="1"/>
  </r>
  <r>
    <m/>
    <m/>
    <n v="2689"/>
    <s v="FALECIMENTO"/>
    <s v="Consumado"/>
    <x v="98"/>
    <s v="RIO GRANDE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m/>
    <m/>
    <n v="2799"/>
    <s v="FALECIMENTO"/>
    <s v="Consumado"/>
    <x v="94"/>
    <s v="RIO GRANDE"/>
    <s v="VILA SAO MIGUEL"/>
    <s v="    RIO GRANDE RS"/>
    <s v="290"/>
    <s v=" "/>
    <s v="Fem"/>
    <s v="a partir de 60 anos"/>
    <s v="Morto"/>
    <s v="Branca"/>
    <s v="Urbana"/>
    <s v="NÃO"/>
    <m/>
    <m/>
    <x v="1"/>
  </r>
  <r>
    <m/>
    <m/>
    <n v="3030"/>
    <s v="FALECIMENTO"/>
    <s v="Consumado"/>
    <x v="90"/>
    <s v="RIO GRANDE"/>
    <s v="CENTRO"/>
    <s v="    RIO GRANDE RS"/>
    <s v="78"/>
    <s v="s"/>
    <s v="Fem"/>
    <s v="a partir de 60 anos"/>
    <s v="Morto"/>
    <s v="Branca"/>
    <s v="Urbana"/>
    <s v="NÃO"/>
    <m/>
    <m/>
    <x v="1"/>
  </r>
  <r>
    <m/>
    <m/>
    <n v="3047"/>
    <s v="FALECIMENTO"/>
    <s v="Consumado"/>
    <x v="100"/>
    <s v="RIO GRANDE"/>
    <s v="CENTRO"/>
    <s v="    RIO GRANDE RS"/>
    <s v="625"/>
    <s v="HOSPITAL DA SANTA CASA"/>
    <s v="Fem"/>
    <s v="12 a 17 anos"/>
    <s v="Morto"/>
    <s v="Parda"/>
    <s v="Urbana"/>
    <s v="NÃO"/>
    <m/>
    <m/>
    <x v="1"/>
  </r>
  <r>
    <m/>
    <m/>
    <n v="44766"/>
    <s v="FALECIMENTO"/>
    <s v="Consumado"/>
    <x v="84"/>
    <s v="RIO GRANDE"/>
    <s v="BERNADETE"/>
    <s v="    RIO GRANDE RS"/>
    <s v="95"/>
    <s v=" "/>
    <s v="Fem"/>
    <s v="a partir de 60 anos"/>
    <s v="Morto"/>
    <s v="Branca"/>
    <s v="Urbana"/>
    <s v="NÃO"/>
    <m/>
    <m/>
    <x v="1"/>
  </r>
  <r>
    <m/>
    <m/>
    <n v="44933"/>
    <s v="FALECIMENTO"/>
    <s v="Consumado"/>
    <x v="100"/>
    <s v="RIO GRANDE"/>
    <s v="HUMAITA"/>
    <s v="    RIO GRANDE RS"/>
    <s v="128"/>
    <s v=" "/>
    <s v="Fem"/>
    <s v="a partir de 60 anos"/>
    <s v="Morto"/>
    <s v="Branca"/>
    <s v="Urbana"/>
    <s v="NÃO"/>
    <m/>
    <m/>
    <x v="1"/>
  </r>
  <r>
    <n v="150941"/>
    <n v="2019"/>
    <n v="957"/>
    <s v="ENCONTRO DE CADAVER"/>
    <s v="Consumado"/>
    <x v="84"/>
    <s v="SAO JOSE DO NORTE"/>
    <s v="Brasília"/>
    <s v="    SAO JOSE DO NORTE RS"/>
    <s v="106"/>
    <s v=" "/>
    <s v="Fem"/>
    <s v="25 a 29 anos"/>
    <s v="Morto"/>
    <s v="Branca"/>
    <s v="Urbana"/>
    <s v="NÃO"/>
    <m/>
    <m/>
    <x v="1"/>
  </r>
  <r>
    <n v="151008"/>
    <n v="2019"/>
    <n v="12597"/>
    <s v="FALECIMENTO"/>
    <s v="Consumado"/>
    <x v="88"/>
    <s v="CAXIAS DO SUL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m/>
    <m/>
    <n v="13363"/>
    <s v="FALECIMENTO"/>
    <s v="Consumado"/>
    <x v="101"/>
    <s v="CAXIAS DO SUL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m/>
    <m/>
    <n v="13566"/>
    <s v="FALECIMENTO"/>
    <s v="Consumado"/>
    <x v="9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3826"/>
    <s v="FALECIMENTO"/>
    <s v="Consumado"/>
    <x v="97"/>
    <s v="CAXIAS DO SUL"/>
    <s v="CENTRO"/>
    <s v="    CAXIAS DO SUL RS"/>
    <s v="SN"/>
    <s v="HPS POMPEIA"/>
    <s v="Fem"/>
    <s v="a partir de 60 anos"/>
    <s v="Morto"/>
    <s v="Mulata"/>
    <s v="Urbana"/>
    <s v="NÃO"/>
    <m/>
    <m/>
    <x v="1"/>
  </r>
  <r>
    <m/>
    <m/>
    <n v="14222"/>
    <s v="HOMICIDIO DOLOSO"/>
    <s v="Consumado"/>
    <x v="100"/>
    <s v="CAXIAS DO SUL"/>
    <s v="DIAMANTINO"/>
    <s v="    CAXIAS DO SUL RS"/>
    <s v="247"/>
    <s v=" "/>
    <s v="Fem"/>
    <s v="12 a 17 anos"/>
    <s v="Hospitalizado"/>
    <s v="Branca"/>
    <s v="Urbana"/>
    <s v="NÃO"/>
    <m/>
    <m/>
    <x v="1"/>
  </r>
  <r>
    <n v="151019"/>
    <n v="2019"/>
    <n v="922"/>
    <s v="FALECIMENTO"/>
    <s v="Consumado"/>
    <x v="87"/>
    <s v="BENTO GONCALVES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n v="151105"/>
    <n v="2019"/>
    <n v="5838"/>
    <s v="HOMICIDIO DOLOSO"/>
    <s v="Consumado"/>
    <x v="96"/>
    <s v="BAGE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n v="151210"/>
    <n v="2019"/>
    <n v="5533"/>
    <s v="FALECIMENTO"/>
    <s v="Consumado"/>
    <x v="94"/>
    <s v="SANTA ROSA"/>
    <s v="KM 3"/>
    <s v="    SANTA ROSA RS"/>
    <s v="1256"/>
    <s v="KM 3"/>
    <s v="Fem"/>
    <s v="45 a 49 anos"/>
    <s v="Morto"/>
    <s v="Branca"/>
    <s v="Rural"/>
    <s v="NÃO"/>
    <m/>
    <m/>
    <x v="1"/>
  </r>
  <r>
    <n v="151306"/>
    <n v="2019"/>
    <n v="8321"/>
    <s v="FALECIMENTO"/>
    <s v="Consumado"/>
    <x v="97"/>
    <s v="ERECHIM"/>
    <s v="CRISTO REI"/>
    <s v="    ERECHIM RS"/>
    <s v="36"/>
    <s v=" "/>
    <s v="Fem"/>
    <s v="45 a 49 anos"/>
    <s v="Morto"/>
    <s v="Branca"/>
    <s v="Urbana"/>
    <s v="NÃO"/>
    <m/>
    <m/>
    <x v="1"/>
  </r>
  <r>
    <n v="151411"/>
    <n v="2019"/>
    <n v="1236"/>
    <s v="ENCONTRO DE CADAVER"/>
    <s v="Consumado"/>
    <x v="87"/>
    <s v="QUARAI"/>
    <s v=" "/>
    <s v="    QUARAI RS"/>
    <s v="82"/>
    <s v=" "/>
    <s v="Fem"/>
    <s v="18 a 24 anos"/>
    <s v="Morto"/>
    <s v="Branca"/>
    <s v="Urbana"/>
    <s v="NÃO"/>
    <m/>
    <m/>
    <x v="1"/>
  </r>
  <r>
    <n v="151431"/>
    <n v="2019"/>
    <n v="1903"/>
    <s v="FALECIMENTO"/>
    <s v="Consumado"/>
    <x v="100"/>
    <s v="ROSARIO DO SUL"/>
    <s v=" "/>
    <s v="    ROSARIO DO SUL RS"/>
    <s v="2806"/>
    <s v=" "/>
    <s v="Fem"/>
    <s v="55 a 59 anos"/>
    <s v="Morto"/>
    <s v="Branca"/>
    <s v="Urbana"/>
    <s v="NÃO"/>
    <m/>
    <m/>
    <x v="1"/>
  </r>
  <r>
    <n v="151509"/>
    <n v="2019"/>
    <n v="4560"/>
    <s v="FEMINICIDIO ART 121 PAR 2 VI"/>
    <s v="Consumado"/>
    <x v="82"/>
    <s v="SANTO ANGELO"/>
    <s v="Radins"/>
    <s v="    SANTO ANGELO RS"/>
    <s v="442"/>
    <s v="Lancheria 2 Irmãos"/>
    <s v="Fem"/>
    <s v="25 a 29 anos"/>
    <s v="Morto"/>
    <s v="Branca"/>
    <s v="Urbana"/>
    <s v="SIM"/>
    <m/>
    <m/>
    <x v="2"/>
  </r>
  <r>
    <m/>
    <m/>
    <n v="4770"/>
    <s v="FALECIMENTO"/>
    <s v="Consumado"/>
    <x v="98"/>
    <s v="SANTO ANGELO"/>
    <s v="CENTRO NORTE"/>
    <s v="    SANTO ANGELO RS"/>
    <s v="116"/>
    <s v=" "/>
    <s v="Fem"/>
    <s v="40 a 44 anos"/>
    <s v="Morto"/>
    <s v="Branca"/>
    <s v="Urbana"/>
    <s v="NÃO"/>
    <m/>
    <m/>
    <x v="1"/>
  </r>
  <r>
    <n v="151902"/>
    <n v="2019"/>
    <n v="1683"/>
    <s v="HOMICIDIO DOLOSO"/>
    <s v="Consumado"/>
    <x v="84"/>
    <s v="SAO JERONIMO"/>
    <s v="CENTRO"/>
    <s v="    SAO JERONIMO RS"/>
    <s v="385"/>
    <s v="PROXIMO AO POSTO PRIMEIRO"/>
    <s v="Fem"/>
    <s v="12 a 17 anos"/>
    <s v="Normal"/>
    <s v="Parda"/>
    <s v="Urbana"/>
    <s v="SIM"/>
    <m/>
    <m/>
    <x v="2"/>
  </r>
  <r>
    <m/>
    <m/>
    <m/>
    <m/>
    <m/>
    <x v="84"/>
    <s v="SAO JERONIMO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n v="151919"/>
    <n v="2019"/>
    <n v="1075"/>
    <s v="HOMICIDIO DOLOSO"/>
    <s v="Consumado"/>
    <x v="86"/>
    <s v="BUTIA"/>
    <s v="VILA MOTA"/>
    <s v="RUA   WASHINGTON LUIZ"/>
    <s v="84"/>
    <s v=" "/>
    <s v="Fem"/>
    <s v="35 a 39 anos"/>
    <s v="Morto"/>
    <s v="Branca"/>
    <s v="Urbana"/>
    <s v="NÃO"/>
    <m/>
    <m/>
    <x v="1"/>
  </r>
  <r>
    <n v="152010"/>
    <n v="2019"/>
    <n v="12064"/>
    <s v="FALECIMENTO"/>
    <s v="Consumado"/>
    <x v="96"/>
    <s v="PELOTAS"/>
    <s v="CENTRO"/>
    <s v="    PELOTAS RS"/>
    <s v="1123"/>
    <s v="HUSFP"/>
    <s v="Fem"/>
    <s v="a partir de 60 anos"/>
    <s v="Morto"/>
    <s v="Branca"/>
    <s v="Urbana"/>
    <s v="NÃO"/>
    <m/>
    <m/>
    <x v="1"/>
  </r>
  <r>
    <m/>
    <m/>
    <n v="12119"/>
    <s v="FALECIMENTO"/>
    <s v="Consumado"/>
    <x v="93"/>
    <s v="PELOTAS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m/>
    <m/>
    <n v="12782"/>
    <s v="FALECIMENTO"/>
    <s v="Consumado"/>
    <x v="94"/>
    <s v="PELOTAS"/>
    <s v="CENTRO"/>
    <s v="    PELOTAS RS"/>
    <s v=" "/>
    <s v="Santa Casa"/>
    <s v="Fem"/>
    <s v="a partir de 60 anos"/>
    <s v="Morto"/>
    <s v="Branca"/>
    <s v="Urbana"/>
    <s v="NÃO"/>
    <m/>
    <m/>
    <x v="1"/>
  </r>
  <r>
    <m/>
    <m/>
    <n v="12807"/>
    <s v="HOMICIDIO DOLOSO"/>
    <s v="Consumado"/>
    <x v="89"/>
    <s v="PELOTAS"/>
    <s v="AREAL"/>
    <s v="    PELOTAS RS"/>
    <s v="2750"/>
    <s v="RESINCIAL AS ACACIAS"/>
    <s v="Fem"/>
    <s v="25 a 29 anos"/>
    <s v="Morto"/>
    <s v="Preta"/>
    <s v="Urbana"/>
    <s v="SIM"/>
    <m/>
    <m/>
    <x v="2"/>
  </r>
  <r>
    <n v="152546"/>
    <n v="2019"/>
    <n v="316"/>
    <s v="HOMICIDIO DOLOSO"/>
    <s v="Consumado"/>
    <x v="88"/>
    <s v="PALMARES DO SUL"/>
    <s v="GRANJA VARGAS"/>
    <s v="    PALMARES DO SUL RS"/>
    <s v="31"/>
    <s v=" "/>
    <s v="Fem"/>
    <s v="40 a 44 anos"/>
    <s v="Morto"/>
    <s v="Parda"/>
    <s v="Rural"/>
    <s v="NÃO"/>
    <m/>
    <m/>
    <x v="1"/>
  </r>
  <r>
    <n v="152632"/>
    <n v="2019"/>
    <n v="252"/>
    <s v="FEMINICIDIO ART 121 PAR 2 VI"/>
    <s v="Consumado"/>
    <x v="88"/>
    <s v="ILOPOLIS"/>
    <s v="Centro"/>
    <s v="    ILOPOLIS RS"/>
    <s v="1182"/>
    <s v=" "/>
    <s v="Fem"/>
    <s v="45 a 49 anos"/>
    <s v="Morto"/>
    <s v="Branca"/>
    <s v="Urbana"/>
    <s v="SIM"/>
    <m/>
    <m/>
    <x v="2"/>
  </r>
  <r>
    <n v="152710"/>
    <n v="2019"/>
    <n v="4853"/>
    <s v="HOMICIDIO DOLOSO"/>
    <s v="Consumado"/>
    <x v="94"/>
    <s v="BOM JESUS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m/>
    <m/>
    <n v="5020"/>
    <s v="FALECIMENTO"/>
    <s v="Consumado"/>
    <x v="90"/>
    <s v="VACARIA"/>
    <s v="CENTRO"/>
    <s v="    VACARIA RS"/>
    <s v=" "/>
    <s v=" "/>
    <s v="Fem"/>
    <s v="a partir de 60 anos"/>
    <s v="Morto"/>
    <s v="Branca"/>
    <s v="Urbana"/>
    <s v="NÃO"/>
    <m/>
    <m/>
    <x v="1"/>
  </r>
  <r>
    <n v="152808"/>
    <n v="2019"/>
    <n v="4746"/>
    <s v="ENCONTRO DE CADAVER"/>
    <s v="Consumado"/>
    <x v="93"/>
    <s v="IJUI"/>
    <s v=" "/>
    <s v="    IJUI RS"/>
    <s v=" "/>
    <s v=" "/>
    <s v="Fem"/>
    <s v="a partir de 60 anos"/>
    <s v="Morto"/>
    <s v="Branca"/>
    <s v="Urbana"/>
    <s v="NÃO"/>
    <m/>
    <m/>
    <x v="1"/>
  </r>
  <r>
    <n v="152907"/>
    <n v="2019"/>
    <n v="5139"/>
    <s v="FALECIMENTO"/>
    <s v="Consumado"/>
    <x v="100"/>
    <s v="SAO LUIZ GONZAGA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n v="153316"/>
    <n v="2019"/>
    <n v="3444"/>
    <s v="HOMICIDIO DOLOSO"/>
    <s v="Consumado"/>
    <x v="93"/>
    <s v="VALE REAL"/>
    <s v="VILA NOVA"/>
    <s v="    VALE REAL RS"/>
    <s v="165"/>
    <s v=" "/>
    <s v="Fem"/>
    <s v="12 a 17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18 a 24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35 a 39 anos"/>
    <s v="Hospitalizado"/>
    <s v="Branca"/>
    <s v="Urbana"/>
    <s v="NÃO"/>
    <m/>
    <m/>
    <x v="1"/>
  </r>
  <r>
    <n v="200720"/>
    <n v="2019"/>
    <n v="4073"/>
    <s v="FALECIMENTO"/>
    <s v="Consumado"/>
    <x v="81"/>
    <s v="ARROIO DO SAL"/>
    <s v=" "/>
    <s v="    ARROIO DO SAL RS"/>
    <s v="61637"/>
    <s v=" "/>
    <s v="Fem"/>
    <s v="Menor de 12 anos"/>
    <s v="Morto"/>
    <s v="Branca"/>
    <s v="Urbana"/>
    <s v="NÃO"/>
    <m/>
    <m/>
    <x v="1"/>
  </r>
  <r>
    <m/>
    <m/>
    <n v="4311"/>
    <s v="FEMINICIDIO ART 121 PAR 2 VI"/>
    <s v="Consumado"/>
    <x v="101"/>
    <s v="PORTO ALEGRE"/>
    <s v="CENTRO HISTORICO"/>
    <s v="    PORTO ALEGRE RS"/>
    <s v="1534"/>
    <s v=" "/>
    <s v="Fem"/>
    <s v="18 a 24 anos"/>
    <s v="Morto"/>
    <s v="Branca"/>
    <s v="Urbana"/>
    <s v="SIM"/>
    <m/>
    <m/>
    <x v="2"/>
  </r>
  <r>
    <m/>
    <m/>
    <n v="4512"/>
    <s v="HOMICIDIO DOLOSO"/>
    <s v="Consumado"/>
    <x v="79"/>
    <s v="PORTO ALEGRE"/>
    <s v="NONOAI"/>
    <s v="    PORTO ALEGRE RS"/>
    <s v="1458"/>
    <s v=" "/>
    <s v="Fem"/>
    <s v="55 a 59 anos"/>
    <s v="Morto"/>
    <s v="Branca"/>
    <s v="Urbana"/>
    <s v="NÃO"/>
    <m/>
    <m/>
    <x v="1"/>
  </r>
  <r>
    <n v="100304"/>
    <n v="2019"/>
    <n v="7425"/>
    <s v="FALECIMENTO"/>
    <s v="Consumado"/>
    <x v="79"/>
    <s v="PORTO ALEGRE"/>
    <s v="SANTA MARIA GORETTI"/>
    <s v="    PORTO ALEGRE RS"/>
    <s v="Sn"/>
    <s v="O MESMO"/>
    <s v="Fem"/>
    <s v="55 a 59 anos"/>
    <s v="Morto"/>
    <s v="Branca"/>
    <s v="Urbana"/>
    <s v="NÃO"/>
    <m/>
    <m/>
    <x v="1"/>
  </r>
  <r>
    <m/>
    <m/>
    <n v="7661"/>
    <s v="FALECIMENTO"/>
    <s v="Consumado"/>
    <x v="102"/>
    <s v="PORTO ALEGRE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n v="100309"/>
    <n v="2019"/>
    <n v="6301"/>
    <s v="FALECIMENTO"/>
    <s v="Consumado"/>
    <x v="80"/>
    <s v="PORTO ALEGRE"/>
    <s v="CRISTO REDENTOR"/>
    <s v="    PORTO ALEGRE RS"/>
    <s v="596"/>
    <s v="HNSC"/>
    <s v="Fem"/>
    <s v="a partir de 60 anos"/>
    <s v="Morto"/>
    <s v="Branca"/>
    <s v="Urbana"/>
    <s v="NÃO"/>
    <m/>
    <m/>
    <x v="1"/>
  </r>
  <r>
    <m/>
    <m/>
    <n v="6404"/>
    <s v="FALECIMENTO"/>
    <s v="Consumado"/>
    <x v="103"/>
    <s v="PORTO ALEGRE"/>
    <s v="CRISTO REDENTOR"/>
    <s v="    PORTO ALEGRE RS"/>
    <s v="2611"/>
    <s v="BOURBON WALLIG"/>
    <s v="Fem"/>
    <s v="55 a 59 anos"/>
    <s v="Morto"/>
    <s v="Branca"/>
    <s v="Urbana"/>
    <s v="NÃO"/>
    <m/>
    <m/>
    <x v="1"/>
  </r>
  <r>
    <n v="100310"/>
    <n v="2019"/>
    <n v="6500"/>
    <s v="FALECIMENTO"/>
    <s v="Consumado"/>
    <x v="81"/>
    <s v="PORTO ALEGRE"/>
    <s v="FARROUPILHA"/>
    <s v="    PORTO ALEGRE RS"/>
    <s v="sn"/>
    <s v="hps"/>
    <s v="Fem"/>
    <s v="a partir de 60 anos"/>
    <s v="Morto"/>
    <s v="Branca"/>
    <s v="Urbana"/>
    <s v="NÃO"/>
    <m/>
    <m/>
    <x v="1"/>
  </r>
  <r>
    <m/>
    <m/>
    <n v="6662"/>
    <s v="FALECIMENTO"/>
    <s v="Consumado"/>
    <x v="82"/>
    <s v="PORTO ALEGRE"/>
    <s v="FARROUPILHA"/>
    <s v="    PORTO ALEGRE RS"/>
    <s v=" "/>
    <s v="HPS"/>
    <s v="Fem"/>
    <s v="a partir de 60 anos"/>
    <s v="Morto"/>
    <s v="Mulata"/>
    <s v="Urbana"/>
    <s v="NÃO"/>
    <m/>
    <m/>
    <x v="1"/>
  </r>
  <r>
    <n v="100311"/>
    <n v="2019"/>
    <n v="6840"/>
    <s v="FALECIMENTO"/>
    <s v="Consumado"/>
    <x v="83"/>
    <s v="PORTO ALEGRE"/>
    <s v="PETROPOLIS"/>
    <s v="    PORTO ALEGRE RS"/>
    <s v="6690"/>
    <s v="UTI geral 3 andar"/>
    <s v="Fem"/>
    <s v="a partir de 60 anos"/>
    <s v="Morto"/>
    <s v="Branca"/>
    <s v="Urbana"/>
    <s v="NÃO"/>
    <m/>
    <m/>
    <x v="1"/>
  </r>
  <r>
    <n v="100316"/>
    <n v="2019"/>
    <n v="5538"/>
    <s v="FALECIMENTO"/>
    <s v="Consumado"/>
    <x v="104"/>
    <s v="PORTO ALEGRE"/>
    <s v="Restinga"/>
    <s v="    PORTO ALEGRE RS"/>
    <s v="3330"/>
    <s v="HOSPITAL DA RESTINGA"/>
    <s v="Fem"/>
    <s v="a partir de 60 anos"/>
    <s v="Morto"/>
    <s v="Preta"/>
    <s v="Urbana"/>
    <s v="NÃO"/>
    <m/>
    <m/>
    <x v="1"/>
  </r>
  <r>
    <n v="100321"/>
    <n v="2019"/>
    <n v="4488"/>
    <s v="FALECIMENTO"/>
    <s v="Consumado"/>
    <x v="84"/>
    <s v="PORTO ALEGRE"/>
    <s v="LOMBA DO PINHEIRO"/>
    <s v="    PORTO ALEGRE RS"/>
    <s v="5400"/>
    <s v="Pronto Atendimento da Lomba do Pimheiro-"/>
    <s v="Fem"/>
    <s v="a partir de 60 anos"/>
    <s v="Morto"/>
    <s v="Branca"/>
    <s v="Suburbana"/>
    <s v="NÃO"/>
    <m/>
    <m/>
    <x v="1"/>
  </r>
  <r>
    <n v="100404"/>
    <n v="2019"/>
    <n v="2789"/>
    <s v="FALECIMENTO"/>
    <s v="Consumado"/>
    <x v="81"/>
    <s v="GRAVATAI"/>
    <s v="CENTRO"/>
    <s v="    JOSE LOUREIRO DA SILVA"/>
    <s v="1561"/>
    <s v="HOSPITAL DOM JOAO BECKER"/>
    <s v="Fem"/>
    <s v="a partir de 60 anos"/>
    <s v="Morto"/>
    <s v="Branca"/>
    <s v="Urbana"/>
    <s v="NÃO"/>
    <m/>
    <m/>
    <x v="1"/>
  </r>
  <r>
    <n v="100425"/>
    <n v="2019"/>
    <n v="6543"/>
    <s v="HOMICIDIO DOLOSO"/>
    <s v="Consumado"/>
    <x v="105"/>
    <s v="ALVORADA"/>
    <s v="FORMOZA"/>
    <s v="RUA   ALCIDES DA SILVA MALTA"/>
    <s v="468"/>
    <s v="ATRAS DO CEMITERIO"/>
    <s v="Fem"/>
    <s v="12 a 17 anos"/>
    <s v="Morto"/>
    <s v="Branca"/>
    <s v="Urbana"/>
    <s v="NÃO"/>
    <m/>
    <m/>
    <x v="1"/>
  </r>
  <r>
    <n v="100430"/>
    <n v="2019"/>
    <n v="3982"/>
    <s v="HOMICIDIO DOLOSO"/>
    <s v="Consumado"/>
    <x v="85"/>
    <s v="CACHOEIRINHA"/>
    <s v="VILA ANAIR"/>
    <s v="    CACHOEIRINHA RS"/>
    <s v="300"/>
    <s v="ginasio de esportes"/>
    <s v="Fem"/>
    <s v="18 a 24 anos"/>
    <s v="Hospitalizado"/>
    <s v="Branca"/>
    <s v="Urbana"/>
    <s v="NÃO"/>
    <m/>
    <m/>
    <x v="1"/>
  </r>
  <r>
    <m/>
    <m/>
    <m/>
    <m/>
    <m/>
    <x v="85"/>
    <s v="CACHOEIRINHA"/>
    <s v="VILA ANAIR"/>
    <s v="    CACHOEIRINHA RS"/>
    <s v="300"/>
    <s v="ginasio de esportes"/>
    <s v="Fem"/>
    <s v="Menor de 12 anos"/>
    <s v="Hospitalizado"/>
    <s v="Branca"/>
    <s v="Urbana"/>
    <s v="NÃO"/>
    <m/>
    <m/>
    <x v="1"/>
  </r>
  <r>
    <n v="100464"/>
    <n v="2019"/>
    <n v="6469"/>
    <s v="HOMICIDIO DOLOSO"/>
    <s v="Consumado"/>
    <x v="86"/>
    <s v="VIAMAO"/>
    <s v="VL STA ISABEL"/>
    <s v="RUA   SANTA MARIA"/>
    <s v="856"/>
    <s v=" "/>
    <s v="Fem"/>
    <s v="35 a 39 anos"/>
    <s v="Normal"/>
    <s v="Branca"/>
    <s v="Urbana"/>
    <s v="NÃO"/>
    <m/>
    <m/>
    <x v="1"/>
  </r>
  <r>
    <m/>
    <m/>
    <n v="6738"/>
    <s v="HOMICIDIO DOLOSO"/>
    <s v="Consumado"/>
    <x v="87"/>
    <s v="VIAMAO"/>
    <s v="AUGUSTA"/>
    <s v="    VIAMAO RS"/>
    <s v="60"/>
    <s v=" "/>
    <s v="Fem"/>
    <s v="12 a 17 anos"/>
    <s v="Morto"/>
    <s v="Preta"/>
    <s v="Urbana"/>
    <s v="NÃO"/>
    <m/>
    <m/>
    <x v="1"/>
  </r>
  <r>
    <m/>
    <m/>
    <n v="7168"/>
    <s v="ENCONTRO DE CADAVER"/>
    <s v="Consumado"/>
    <x v="102"/>
    <s v="VIAMAO"/>
    <s v="ITAPUA"/>
    <s v="ESTR   RICARDO VIEIRA BARCELOS"/>
    <s v="6500"/>
    <s v=" "/>
    <s v="Fem"/>
    <s v="a partir de 60 anos"/>
    <s v="Morto"/>
    <s v="Branca"/>
    <s v="Urbana"/>
    <s v="NÃO"/>
    <m/>
    <m/>
    <x v="1"/>
  </r>
  <r>
    <n v="100510"/>
    <n v="2019"/>
    <n v="13526"/>
    <s v="FEMINICIDIO ART 121 PAR 2 VI"/>
    <s v="Consumado"/>
    <x v="88"/>
    <s v="ESTEIO"/>
    <s v="B DO PRQ"/>
    <s v="RUA   MONTEIRO LOBATO"/>
    <s v="668"/>
    <s v="PROXIMO A BR 116, NO KM 257"/>
    <s v="Fem"/>
    <s v="18 a 24 anos"/>
    <s v="Morto"/>
    <s v="Branca"/>
    <s v="Urbana"/>
    <s v="NÃO"/>
    <m/>
    <m/>
    <x v="1"/>
  </r>
  <r>
    <m/>
    <m/>
    <n v="14806"/>
    <s v="FALECIMENTO"/>
    <s v="Consumado"/>
    <x v="89"/>
    <s v="CANOAS"/>
    <s v=" "/>
    <s v="    -"/>
    <s v=" "/>
    <s v="HPS DE CANOAS"/>
    <s v="Fem"/>
    <s v="18 a 24 anos"/>
    <s v="Morto"/>
    <s v="Branca"/>
    <s v="Urbana"/>
    <s v="NÃO"/>
    <m/>
    <m/>
    <x v="1"/>
  </r>
  <r>
    <m/>
    <m/>
    <n v="15765"/>
    <s v="FALECIMENTO"/>
    <s v="Consumado"/>
    <x v="102"/>
    <s v="CANOAS"/>
    <s v="M VELHO"/>
    <s v="RUA   CACAPAVA"/>
    <s v="100"/>
    <s v="HPA CANOAS"/>
    <s v="Fem"/>
    <s v="Menor de 12 anos"/>
    <s v="Morto"/>
    <s v="Branca"/>
    <s v="Urbana"/>
    <s v="NÃO"/>
    <m/>
    <m/>
    <x v="1"/>
  </r>
  <r>
    <m/>
    <m/>
    <n v="15974"/>
    <s v="ENCONTRO DE CADAVER"/>
    <s v="Consumado"/>
    <x v="106"/>
    <s v="CANOAS"/>
    <s v="EST VELHA"/>
    <s v="RUA   JULIO FINKLER PRIMO"/>
    <s v="18"/>
    <s v=" "/>
    <s v="Fem"/>
    <s v="Menor de 12 anos"/>
    <s v="Morto"/>
    <s v="Branca"/>
    <s v="Urbana"/>
    <s v="NÃO"/>
    <m/>
    <m/>
    <x v="1"/>
  </r>
  <r>
    <m/>
    <m/>
    <n v="15977"/>
    <s v="FALECIMENTO"/>
    <s v="Consumado"/>
    <x v="106"/>
    <s v="CANOAS"/>
    <s v="M VELHO"/>
    <s v="RUA   CACAPAVA"/>
    <s v="100"/>
    <s v="HPS DE CANOAS"/>
    <s v="Fem"/>
    <s v="12 a 17 anos"/>
    <s v="Morto"/>
    <s v="Mulata"/>
    <s v="Urbana"/>
    <s v="NÃO"/>
    <m/>
    <m/>
    <x v="1"/>
  </r>
  <r>
    <n v="100805"/>
    <n v="2019"/>
    <n v="1118"/>
    <s v="FALECIMENTO"/>
    <s v="Consumado"/>
    <x v="89"/>
    <s v="PORTO ALEGRE"/>
    <s v="Santa Tereza"/>
    <s v="    PORTO ALEGRE RS"/>
    <s v="151"/>
    <s v="POSTÃO"/>
    <s v="Fem"/>
    <s v="25 a 29 anos"/>
    <s v="Morto"/>
    <s v="Preta"/>
    <s v="Urbana"/>
    <s v="NÃO"/>
    <m/>
    <m/>
    <x v="1"/>
  </r>
  <r>
    <m/>
    <m/>
    <n v="45779"/>
    <s v="FALECIMENTO"/>
    <s v="Consumado"/>
    <x v="89"/>
    <s v="PORTO ALEGRE"/>
    <s v="STA TEREZA"/>
    <s v="RUA PROF MANOEL LOBATO"/>
    <s v="151"/>
    <s v="POSTAO DA CRUZEIRO"/>
    <s v="Fem"/>
    <s v="25 a 29 anos"/>
    <s v="Morto"/>
    <s v="Preta"/>
    <s v="Urbana"/>
    <s v="NÃO"/>
    <m/>
    <m/>
    <x v="1"/>
  </r>
  <r>
    <n v="100807"/>
    <n v="2019"/>
    <n v="406"/>
    <s v="FALECIMENTO"/>
    <s v="Consumado"/>
    <x v="90"/>
    <s v="PORTO ALEGRE"/>
    <s v="C REDENTOR"/>
    <s v="RUA   DOMINGOS RUBBO"/>
    <s v="20"/>
    <s v="HCR"/>
    <s v="Fem"/>
    <s v="50 a 54 anos"/>
    <s v="Morto"/>
    <s v="Preta"/>
    <s v="Urbana"/>
    <s v="NÃO"/>
    <m/>
    <m/>
    <x v="1"/>
  </r>
  <r>
    <n v="100829"/>
    <n v="2019"/>
    <n v="1999"/>
    <s v="HOMICIDIO DOLOSO"/>
    <s v="Consumado"/>
    <x v="88"/>
    <s v="PORTO ALEGRE"/>
    <s v="C REDENTOR"/>
    <s v="RUA   DOMINGOS RUBBO"/>
    <s v="20"/>
    <s v=" "/>
    <s v="Fem"/>
    <s v="45 a 49 anos"/>
    <s v="Morto"/>
    <s v="Branca"/>
    <s v="Urbana"/>
    <s v="NÃO"/>
    <m/>
    <m/>
    <x v="1"/>
  </r>
  <r>
    <m/>
    <m/>
    <n v="2175"/>
    <s v="FALECIMENTO"/>
    <s v="Consumado"/>
    <x v="89"/>
    <s v="PORTO ALEGRE"/>
    <s v="C REDENTOR"/>
    <s v="RUA   DOMINGOS RUBBO"/>
    <s v="20"/>
    <s v="HCR"/>
    <s v="Fem"/>
    <s v="55 a 59 anos"/>
    <s v="Morto"/>
    <s v="Branca"/>
    <s v="Urbana"/>
    <s v="NÃO"/>
    <m/>
    <m/>
    <x v="1"/>
  </r>
  <r>
    <m/>
    <m/>
    <n v="2344"/>
    <s v="FALECIMENTO"/>
    <s v="Consumado"/>
    <x v="10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n v="100929"/>
    <n v="2019"/>
    <n v="7457"/>
    <s v="FALECIMENTO"/>
    <s v="Consumado"/>
    <x v="88"/>
    <s v="NOVO HAMBURGO"/>
    <s v="OPERARIO"/>
    <s v="    NOVO HAMBURGO RS"/>
    <s v="6520"/>
    <s v="."/>
    <s v="Fem"/>
    <s v="a partir de 60 anos"/>
    <s v="Morto"/>
    <s v="Branca"/>
    <s v="Urbana"/>
    <s v="NÃO"/>
    <m/>
    <m/>
    <x v="1"/>
  </r>
  <r>
    <m/>
    <m/>
    <n v="8445"/>
    <s v="HOMICIDIO DOLOSO"/>
    <s v="Consumado"/>
    <x v="90"/>
    <s v="CAMPO BOM"/>
    <s v="OPERARIO"/>
    <s v="    CAMPO BOM RS"/>
    <s v="295"/>
    <s v=" "/>
    <s v="Fem"/>
    <s v="40 a 44 anos"/>
    <s v="Hospitalizado"/>
    <s v="Branca"/>
    <s v="Urbana"/>
    <s v="NÃO"/>
    <m/>
    <m/>
    <x v="1"/>
  </r>
  <r>
    <n v="100930"/>
    <n v="2019"/>
    <n v="3043"/>
    <s v="FALECIMENTO"/>
    <s v="Consumado"/>
    <x v="105"/>
    <s v="CAMPO BOM"/>
    <s v="Bela Vista"/>
    <s v="    CAMPO BOM RS"/>
    <s v="119"/>
    <s v="HOSPITAL"/>
    <s v="Fem"/>
    <s v="a partir de 60 anos"/>
    <s v="Morto"/>
    <s v="Branca"/>
    <s v="Urbana"/>
    <s v="NÃO"/>
    <m/>
    <m/>
    <x v="1"/>
  </r>
  <r>
    <n v="100934"/>
    <n v="2019"/>
    <n v="1950"/>
    <s v="FALECIMENTO"/>
    <s v="Consumado"/>
    <x v="92"/>
    <s v="ESTANCIA VELHA"/>
    <s v="CAMPO GRANDE"/>
    <s v="    ESTANCIA VELHA RS"/>
    <s v="469"/>
    <s v="HOSPITAL"/>
    <s v="Fem"/>
    <s v="18 a 24 anos"/>
    <s v="Normal"/>
    <s v="Branca"/>
    <s v="Urbana"/>
    <s v="NÃO"/>
    <m/>
    <m/>
    <x v="1"/>
  </r>
  <r>
    <m/>
    <m/>
    <n v="3049"/>
    <s v="ENCONTRO DE CADAVER"/>
    <s v="Consumado"/>
    <x v="107"/>
    <s v="ESTANCIA VELHA"/>
    <s v=" "/>
    <s v="    ESTANCIA VELHA RS"/>
    <s v="179"/>
    <s v=" "/>
    <s v="Fem"/>
    <s v="a partir de 60 anos"/>
    <s v="Morto"/>
    <s v="Branca"/>
    <s v="Urbana"/>
    <s v="NÃO"/>
    <m/>
    <m/>
    <x v="1"/>
  </r>
  <r>
    <n v="100940"/>
    <n v="2019"/>
    <n v="2264"/>
    <s v="ENCONTRO DE CADAVER"/>
    <s v="Consumado"/>
    <x v="83"/>
    <s v="PORTAO"/>
    <s v=" "/>
    <s v="    PORTAO RS"/>
    <s v="996"/>
    <s v="-"/>
    <s v="Fem"/>
    <s v="18 a 24 anos"/>
    <s v="Morto"/>
    <s v="Branca"/>
    <s v="Urbana"/>
    <s v="NÃO"/>
    <m/>
    <m/>
    <x v="1"/>
  </r>
  <r>
    <n v="150421"/>
    <n v="2019"/>
    <n v="2214"/>
    <s v="FALECIMENTO"/>
    <s v="Consumado"/>
    <x v="92"/>
    <s v="GRAMADO"/>
    <s v="Jardim"/>
    <s v="    GRAMADO RS"/>
    <s v="203"/>
    <s v=" "/>
    <s v="Fem"/>
    <s v="a partir de 60 anos"/>
    <s v="Morto"/>
    <s v="Branca"/>
    <s v="Urbana"/>
    <s v="NÃO"/>
    <m/>
    <m/>
    <x v="1"/>
  </r>
  <r>
    <n v="150441"/>
    <n v="2019"/>
    <n v="1193"/>
    <s v="ENCONTRO DE CADAVER"/>
    <s v="Consumado"/>
    <x v="93"/>
    <s v="TRES COROAS"/>
    <s v=" "/>
    <s v="    TRES COROAS RS"/>
    <s v="961"/>
    <s v=" "/>
    <s v="Fem"/>
    <s v="a partir de 60 anos"/>
    <s v="Normal"/>
    <s v="Branca"/>
    <s v="Urbana"/>
    <s v="NÃO"/>
    <m/>
    <m/>
    <x v="1"/>
  </r>
  <r>
    <n v="150507"/>
    <n v="2019"/>
    <n v="10897"/>
    <s v="FALECIMENTO"/>
    <s v="Consumado"/>
    <x v="82"/>
    <s v="SANTA MARIA"/>
    <s v="Centro"/>
    <s v="    SANTA MARIA RS"/>
    <s v="452"/>
    <s v=" "/>
    <s v="Fem"/>
    <s v="a partir de 60 anos"/>
    <s v="Normal"/>
    <s v="Branca"/>
    <s v="Urbana"/>
    <s v="NÃO"/>
    <m/>
    <m/>
    <x v="1"/>
  </r>
  <r>
    <m/>
    <m/>
    <n v="11608"/>
    <s v="FALECIMENTO"/>
    <s v="Consumado"/>
    <x v="94"/>
    <s v="SANTA MARIA"/>
    <s v="localidade Canabarro"/>
    <s v="    SANTA MARIA RS"/>
    <s v=" "/>
    <s v=" "/>
    <s v="Fem"/>
    <s v="a partir de 60 anos"/>
    <s v="Morto"/>
    <s v="Branca"/>
    <s v="Urbana"/>
    <s v="NÃO"/>
    <m/>
    <m/>
    <x v="1"/>
  </r>
  <r>
    <m/>
    <m/>
    <n v="11978"/>
    <s v="FALECIMENTO"/>
    <s v="Consumado"/>
    <x v="89"/>
    <s v="SANTA MARIA"/>
    <s v="CENTRO"/>
    <s v="    SANTA MARIA RS"/>
    <s v=" "/>
    <s v="HOSPITAL DE CARIDADE"/>
    <s v="Fem"/>
    <s v="18 a 24 anos"/>
    <s v="Morto"/>
    <s v="Branca"/>
    <s v="Urbana"/>
    <s v="NÃO"/>
    <m/>
    <m/>
    <x v="1"/>
  </r>
  <r>
    <m/>
    <m/>
    <n v="12337"/>
    <s v="FALECIMENTO"/>
    <s v="Consumado"/>
    <x v="103"/>
    <s v="SANTA MARIA"/>
    <s v="MNEDIANEIRA"/>
    <s v="    SANTA MARIA RS"/>
    <s v=" "/>
    <s v=" "/>
    <s v="Fem"/>
    <s v="18 a 24 anos"/>
    <s v="Morto"/>
    <s v="Branca"/>
    <s v="Urbana"/>
    <s v="NÃO"/>
    <m/>
    <m/>
    <x v="1"/>
  </r>
  <r>
    <n v="150625"/>
    <n v="2019"/>
    <n v="6810"/>
    <s v="FALECIMENTO"/>
    <s v="Consumado"/>
    <x v="88"/>
    <s v="URUGUAIANA"/>
    <s v="Ipiranga"/>
    <s v="    URUGUAIANA RS"/>
    <s v="865"/>
    <s v=" "/>
    <s v="Fem"/>
    <s v="a partir de 60 anos"/>
    <s v="Morto"/>
    <s v="Branca"/>
    <s v="Urbana"/>
    <s v="NÃO"/>
    <m/>
    <m/>
    <x v="1"/>
  </r>
  <r>
    <m/>
    <m/>
    <n v="6867"/>
    <s v="HOMICIDIO DOLOSO"/>
    <s v="Consumado"/>
    <x v="95"/>
    <s v="URUGUAIANA"/>
    <s v="João Paulo II"/>
    <s v="    URUGUAIANA RS"/>
    <s v="18"/>
    <s v="Diagonal com o Posto de Saúde"/>
    <s v="Fem"/>
    <s v="35 a 39 anos"/>
    <s v="Hospitalizado"/>
    <s v="Branca"/>
    <s v="Urbana"/>
    <s v="NÃO"/>
    <m/>
    <m/>
    <x v="1"/>
  </r>
  <r>
    <m/>
    <m/>
    <n v="6989"/>
    <s v="FALECIMENTO"/>
    <s v="Consumado"/>
    <x v="96"/>
    <s v="URUGUAIANA"/>
    <s v="CENTRO"/>
    <s v="    URUGUAIANA RS"/>
    <s v="2015"/>
    <s v=" "/>
    <s v="Fem"/>
    <s v="a partir de 60 anos"/>
    <s v="Morto"/>
    <s v="Branca"/>
    <s v="Urbana"/>
    <s v="NÃO"/>
    <m/>
    <m/>
    <x v="1"/>
  </r>
  <r>
    <m/>
    <m/>
    <n v="7199"/>
    <s v="FALECIMENTO"/>
    <s v="Consumado"/>
    <x v="85"/>
    <s v="URUGUAIANA"/>
    <s v="SAO JOAO"/>
    <s v="    URUGUAIANA RS"/>
    <s v="4336"/>
    <s v=" "/>
    <s v="Fem"/>
    <s v="a partir de 60 anos"/>
    <s v="Morto"/>
    <s v="Mulata"/>
    <s v="Urbana"/>
    <s v="NÃO"/>
    <m/>
    <m/>
    <x v="1"/>
  </r>
  <r>
    <m/>
    <m/>
    <n v="7224"/>
    <s v="FALECIMENTO"/>
    <s v="Consumado"/>
    <x v="85"/>
    <s v="URUGUAIANA"/>
    <s v="Ipiranga"/>
    <s v="    URUGUAIANA RS"/>
    <s v="4095"/>
    <s v="ARVORE  DOS ENFORCADOS"/>
    <s v="Fem"/>
    <s v="a partir de 60 anos"/>
    <s v="Morto"/>
    <s v="Branca"/>
    <s v="Urbana"/>
    <s v="NÃO"/>
    <m/>
    <m/>
    <x v="1"/>
  </r>
  <r>
    <m/>
    <m/>
    <n v="7354"/>
    <s v="ENCONTRO DE CADAVER"/>
    <s v="Consumado"/>
    <x v="97"/>
    <s v="URUGUAIANA"/>
    <s v="CIDADE NOVA"/>
    <s v="    URUGUAIANA RS"/>
    <s v="842"/>
    <s v=" "/>
    <s v="Fem"/>
    <s v="a partir de 60 anos"/>
    <s v="Morto"/>
    <s v="Branca"/>
    <s v="Urbana"/>
    <s v="NÃO"/>
    <m/>
    <m/>
    <x v="1"/>
  </r>
  <r>
    <m/>
    <m/>
    <n v="7412"/>
    <s v="FALECIMENTO"/>
    <s v="Consumado"/>
    <x v="80"/>
    <s v="URUGUAIANA"/>
    <s v="NOVA ESPERANCA"/>
    <s v="    URUGUAIANA RS"/>
    <s v="3137"/>
    <s v=" "/>
    <s v="Fem"/>
    <s v="a partir de 60 anos"/>
    <s v="Morto"/>
    <s v="Preta"/>
    <s v="Urbana"/>
    <s v="NÃO"/>
    <m/>
    <m/>
    <x v="1"/>
  </r>
  <r>
    <m/>
    <m/>
    <n v="7757"/>
    <s v="HOMICIDIO DOLOSO"/>
    <s v="Consumado"/>
    <x v="106"/>
    <s v="URUGUAIANA"/>
    <s v="Aeroporto"/>
    <s v="    URUGUAIANA RS"/>
    <s v=" "/>
    <s v="-"/>
    <s v="Fem"/>
    <s v="35 a 39 anos"/>
    <s v="Morto"/>
    <s v="Branca"/>
    <s v="Urbana"/>
    <s v="NÃO"/>
    <m/>
    <m/>
    <x v="1"/>
  </r>
  <r>
    <n v="150808"/>
    <n v="2019"/>
    <n v="9073"/>
    <s v="FALECIMENTO"/>
    <s v="Consumado"/>
    <x v="95"/>
    <s v="PASSO FUNDO"/>
    <s v=" "/>
    <s v="    PASSO FUNDO RS"/>
    <s v="SN"/>
    <s v="HOSPITAL DA CIDADE"/>
    <s v="Fem"/>
    <s v="a partir de 60 anos"/>
    <s v="Morto"/>
    <s v="Parda"/>
    <s v="Urbana"/>
    <s v="NÃO"/>
    <m/>
    <m/>
    <x v="1"/>
  </r>
  <r>
    <m/>
    <m/>
    <n v="9517"/>
    <s v="FALECIMENTO"/>
    <s v="Consumado"/>
    <x v="98"/>
    <s v="PASSO FUNDO"/>
    <s v="CENTRO/VL A ANNES"/>
    <s v="RUA   TIRADENTES"/>
    <s v=" "/>
    <s v="HOSPITAL DE CLINICAS"/>
    <s v="Fem"/>
    <s v="12 a 17 anos"/>
    <s v="Morto"/>
    <s v="Branca"/>
    <s v="Urbana"/>
    <s v="NÃO"/>
    <m/>
    <m/>
    <x v="1"/>
  </r>
  <r>
    <m/>
    <m/>
    <n v="9905"/>
    <s v="FALECIMENTO"/>
    <s v="Consumado"/>
    <x v="79"/>
    <s v="PASSO FUNDO"/>
    <s v="CENTRO"/>
    <s v="RUA   TEIXEIRA SOARES"/>
    <s v="-"/>
    <s v="HSVP"/>
    <s v="Fem"/>
    <s v="a partir de 60 anos"/>
    <s v="Morto"/>
    <s v="Branca"/>
    <s v="Urbana"/>
    <s v="NÃO"/>
    <m/>
    <m/>
    <x v="1"/>
  </r>
  <r>
    <m/>
    <m/>
    <n v="10200"/>
    <s v="FALECIMENTO"/>
    <s v="Consumado"/>
    <x v="103"/>
    <s v="PASSO FUNDO"/>
    <s v="CENTRO"/>
    <s v="RUA   TEIXEIRA SOARES"/>
    <s v="808"/>
    <s v="HSVP"/>
    <s v="Fem"/>
    <s v="50 a 54 anos"/>
    <s v="Morto"/>
    <s v="Branca"/>
    <s v="Urbana"/>
    <s v="NÃO"/>
    <m/>
    <m/>
    <x v="1"/>
  </r>
  <r>
    <m/>
    <m/>
    <n v="10491"/>
    <s v="FEMINICIDIO ART 121 PAR 2 VI"/>
    <s v="Consumado"/>
    <x v="106"/>
    <s v="PASSO FUNDO"/>
    <s v="DONARIA"/>
    <s v="    PASSO FUNDO RS"/>
    <s v="515"/>
    <s v=" "/>
    <s v="Fem"/>
    <s v="25 a 29 anos"/>
    <s v="Morto"/>
    <s v="Branca"/>
    <s v="Urbana"/>
    <s v="SIM"/>
    <m/>
    <m/>
    <x v="2"/>
  </r>
  <r>
    <n v="150910"/>
    <n v="2019"/>
    <n v="2423"/>
    <s v="FALECIMENTO"/>
    <s v="Consumado"/>
    <x v="99"/>
    <s v="RIO GRANDE"/>
    <s v="CENTRO"/>
    <s v="    RIO GRANDE RS"/>
    <s v="494"/>
    <s v=" "/>
    <s v="Fem"/>
    <s v="50 a 54 anos"/>
    <s v="Morto"/>
    <s v="Branca"/>
    <s v="Urbana"/>
    <s v="NÃO"/>
    <m/>
    <m/>
    <x v="1"/>
  </r>
  <r>
    <m/>
    <m/>
    <n v="2504"/>
    <s v="FALECIMENTO"/>
    <s v="Consumado"/>
    <x v="82"/>
    <s v="RIO GRANDE"/>
    <s v="SAO PAULO"/>
    <s v="    RIO GRANDE RS"/>
    <s v=" "/>
    <s v="-"/>
    <s v="Fem"/>
    <s v="a partir de 60 anos"/>
    <s v="Morto"/>
    <s v="Mulata"/>
    <s v="Urbana"/>
    <s v="NÃO"/>
    <m/>
    <m/>
    <x v="1"/>
  </r>
  <r>
    <m/>
    <m/>
    <n v="2683"/>
    <s v="FALECIMENTO"/>
    <s v="Consumado"/>
    <x v="98"/>
    <s v="RIO GRANDE"/>
    <s v="GETULIO VARGAS"/>
    <s v="    RIO GRANDE RS"/>
    <s v="BL471"/>
    <s v=" "/>
    <s v="Fem"/>
    <s v="a partir de 60 anos"/>
    <s v="Morto"/>
    <s v="Branca"/>
    <s v="Urbana"/>
    <s v="NÃO"/>
    <m/>
    <m/>
    <x v="1"/>
  </r>
  <r>
    <m/>
    <m/>
    <n v="2689"/>
    <s v="FALECIMENTO"/>
    <s v="Consumado"/>
    <x v="98"/>
    <s v="RIO GRANDE"/>
    <s v="Vila Maria Jose"/>
    <s v="    RIO GRANDE RS"/>
    <s v="80"/>
    <s v="Atras da Renault"/>
    <s v="Fem"/>
    <s v="a partir de 60 anos"/>
    <s v="Morto"/>
    <s v="Branca"/>
    <s v="Urbana"/>
    <s v="NÃO"/>
    <m/>
    <m/>
    <x v="1"/>
  </r>
  <r>
    <m/>
    <m/>
    <n v="2799"/>
    <s v="FALECIMENTO"/>
    <s v="Consumado"/>
    <x v="94"/>
    <s v="RIO GRANDE"/>
    <s v="VILA SAO MIGUEL"/>
    <s v="    RIO GRANDE RS"/>
    <s v="290"/>
    <s v=" "/>
    <s v="Fem"/>
    <s v="a partir de 60 anos"/>
    <s v="Morto"/>
    <s v="Branca"/>
    <s v="Urbana"/>
    <s v="NÃO"/>
    <m/>
    <m/>
    <x v="1"/>
  </r>
  <r>
    <m/>
    <m/>
    <n v="3030"/>
    <s v="FALECIMENTO"/>
    <s v="Consumado"/>
    <x v="90"/>
    <s v="RIO GRANDE"/>
    <s v="CENTRO"/>
    <s v="    RIO GRANDE RS"/>
    <s v="78"/>
    <s v="s"/>
    <s v="Fem"/>
    <s v="a partir de 60 anos"/>
    <s v="Morto"/>
    <s v="Branca"/>
    <s v="Urbana"/>
    <s v="NÃO"/>
    <m/>
    <m/>
    <x v="1"/>
  </r>
  <r>
    <m/>
    <m/>
    <n v="3047"/>
    <s v="FALECIMENTO"/>
    <s v="Consumado"/>
    <x v="100"/>
    <s v="RIO GRANDE"/>
    <s v="CENTRO"/>
    <s v="    RIO GRANDE RS"/>
    <s v="625"/>
    <s v="HOSPITAL DA SANTA CASA"/>
    <s v="Fem"/>
    <s v="12 a 17 anos"/>
    <s v="Morto"/>
    <s v="Parda"/>
    <s v="Urbana"/>
    <s v="NÃO"/>
    <m/>
    <m/>
    <x v="1"/>
  </r>
  <r>
    <m/>
    <m/>
    <n v="3324"/>
    <s v="FALECIMENTO"/>
    <s v="Consumado"/>
    <x v="108"/>
    <s v="RIO GRANDE"/>
    <s v="MIGUEL DE CASTRO MOR"/>
    <s v="    RIO GRANDE RS"/>
    <s v="401"/>
    <s v=" "/>
    <s v="Fem"/>
    <s v="a partir de 60 anos"/>
    <s v="Morto"/>
    <s v="Branca"/>
    <s v="Urbana"/>
    <s v="NÃO"/>
    <m/>
    <m/>
    <x v="1"/>
  </r>
  <r>
    <m/>
    <m/>
    <n v="44766"/>
    <s v="FALECIMENTO"/>
    <s v="Consumado"/>
    <x v="84"/>
    <s v="RIO GRANDE"/>
    <s v="BERNADETE"/>
    <s v="    RIO GRANDE RS"/>
    <s v="95"/>
    <s v=" "/>
    <s v="Fem"/>
    <s v="a partir de 60 anos"/>
    <s v="Morto"/>
    <s v="Branca"/>
    <s v="Urbana"/>
    <s v="NÃO"/>
    <m/>
    <m/>
    <x v="1"/>
  </r>
  <r>
    <m/>
    <m/>
    <n v="44933"/>
    <s v="FALECIMENTO"/>
    <s v="Consumado"/>
    <x v="100"/>
    <s v="RIO GRANDE"/>
    <s v="HUMAITA"/>
    <s v="    RIO GRANDE RS"/>
    <s v="128"/>
    <s v=" "/>
    <s v="Fem"/>
    <s v="a partir de 60 anos"/>
    <s v="Morto"/>
    <s v="Branca"/>
    <s v="Urbana"/>
    <s v="NÃO"/>
    <m/>
    <m/>
    <x v="1"/>
  </r>
  <r>
    <m/>
    <m/>
    <n v="45014"/>
    <s v="FALECIMENTO"/>
    <s v="Consumado"/>
    <x v="105"/>
    <s v="RIO GRANDE"/>
    <s v="SANTA TERESA"/>
    <s v="RUA   CARLOS VIGNOLI"/>
    <s v="10"/>
    <s v=" "/>
    <s v="Fem"/>
    <s v="a partir de 60 anos"/>
    <s v="Morto"/>
    <s v="Branca"/>
    <s v="Suburbana"/>
    <s v="NÃO"/>
    <m/>
    <m/>
    <x v="1"/>
  </r>
  <r>
    <n v="150941"/>
    <n v="2019"/>
    <n v="957"/>
    <s v="ENCONTRO DE CADAVER"/>
    <s v="Consumado"/>
    <x v="84"/>
    <s v="SAO JOSE DO NORTE"/>
    <s v="Brasília"/>
    <s v="    SAO JOSE DO NORTE RS"/>
    <s v="106"/>
    <s v=" "/>
    <s v="Fem"/>
    <s v="25 a 29 anos"/>
    <s v="Morto"/>
    <s v="Branca"/>
    <s v="Urbana"/>
    <s v="NÃO"/>
    <m/>
    <m/>
    <x v="1"/>
  </r>
  <r>
    <n v="151008"/>
    <n v="2019"/>
    <n v="12597"/>
    <s v="FALECIMENTO"/>
    <s v="Consumado"/>
    <x v="88"/>
    <s v="CAXIAS DO SUL"/>
    <s v="CAMPOS DA SERRA"/>
    <s v="    CAXIAS DO SUL RS"/>
    <s v="686"/>
    <s v="PRÓXIMO UBS"/>
    <s v="Fem"/>
    <s v="40 a 44 anos"/>
    <s v="Morto"/>
    <s v="Branca"/>
    <s v="Urbana"/>
    <s v="NÃO"/>
    <m/>
    <m/>
    <x v="1"/>
  </r>
  <r>
    <m/>
    <m/>
    <n v="13363"/>
    <s v="FALECIMENTO"/>
    <s v="Consumado"/>
    <x v="101"/>
    <s v="CAXIAS DO SUL"/>
    <s v="CENTRO"/>
    <s v="    CAXIAS DO SUL RS"/>
    <s v="2163"/>
    <s v="HOSPITAL POMPEIA"/>
    <s v="Fem"/>
    <s v="Menor de 12 anos"/>
    <s v="Morto"/>
    <s v="Parda"/>
    <s v="Urbana"/>
    <s v="NÃO"/>
    <m/>
    <m/>
    <x v="1"/>
  </r>
  <r>
    <m/>
    <m/>
    <n v="13566"/>
    <s v="FALECIMENTO"/>
    <s v="Consumado"/>
    <x v="94"/>
    <s v="CAXIAS DO SUL"/>
    <s v="CENTRO"/>
    <s v="    CAXIAS DO SUL RS"/>
    <s v="SN"/>
    <s v="-"/>
    <s v="Fem"/>
    <s v="a partir de 60 anos"/>
    <s v="Morto"/>
    <s v="Branca"/>
    <s v="Urbana"/>
    <s v="NÃO"/>
    <m/>
    <m/>
    <x v="1"/>
  </r>
  <r>
    <m/>
    <m/>
    <n v="13826"/>
    <s v="FALECIMENTO"/>
    <s v="Consumado"/>
    <x v="97"/>
    <s v="CAXIAS DO SUL"/>
    <s v="CENTRO"/>
    <s v="    CAXIAS DO SUL RS"/>
    <s v="SN"/>
    <s v="HPS POMPEIA"/>
    <s v="Fem"/>
    <s v="a partir de 60 anos"/>
    <s v="Morto"/>
    <s v="Mulata"/>
    <s v="Urbana"/>
    <s v="NÃO"/>
    <m/>
    <m/>
    <x v="1"/>
  </r>
  <r>
    <m/>
    <m/>
    <n v="14222"/>
    <s v="HOMICIDIO DOLOSO"/>
    <s v="Consumado"/>
    <x v="100"/>
    <s v="CAXIAS DO SUL"/>
    <s v="DIAMANTINO"/>
    <s v="    CAXIAS DO SUL RS"/>
    <s v="247"/>
    <s v=" "/>
    <s v="Fem"/>
    <s v="12 a 17 anos"/>
    <s v="Hospitalizado"/>
    <s v="Branca"/>
    <s v="Urbana"/>
    <s v="NÃO"/>
    <m/>
    <m/>
    <x v="1"/>
  </r>
  <r>
    <m/>
    <m/>
    <n v="14656"/>
    <s v="FALECIMENTO"/>
    <s v="Consumado"/>
    <x v="108"/>
    <s v="CAXIAS DO SUL"/>
    <s v="CENTRO"/>
    <s v="    CAXIAS DO SUL RS"/>
    <s v="2163"/>
    <s v="-"/>
    <s v="Fem"/>
    <s v="a partir de 60 anos"/>
    <s v="Morto"/>
    <s v="Branca"/>
    <s v="Urbana"/>
    <s v="NÃO"/>
    <m/>
    <m/>
    <x v="1"/>
  </r>
  <r>
    <n v="151019"/>
    <n v="2019"/>
    <n v="922"/>
    <s v="FALECIMENTO"/>
    <s v="Consumado"/>
    <x v="87"/>
    <s v="BENTO GONCALVES"/>
    <s v="Borgo"/>
    <s v="    BENTO GONCALVES RS"/>
    <s v="215"/>
    <s v="Hospital Tacchini"/>
    <s v="Fem"/>
    <s v="a partir de 60 anos"/>
    <s v="Morto"/>
    <s v="Branca"/>
    <s v="Urbana"/>
    <s v="NÃO"/>
    <m/>
    <m/>
    <x v="1"/>
  </r>
  <r>
    <n v="151105"/>
    <n v="2019"/>
    <n v="5838"/>
    <s v="HOMICIDIO DOLOSO"/>
    <s v="Consumado"/>
    <x v="96"/>
    <s v="BAGE"/>
    <s v="MORGADO ROSA"/>
    <s v="    BAGE RS"/>
    <s v="330"/>
    <s v="FUNDOS DO GINASIO MOSQUITAO"/>
    <s v="Fem"/>
    <s v="35 a 39 anos"/>
    <s v="Hospitalizado"/>
    <s v="Branca"/>
    <s v="Urbana"/>
    <s v="NÃO"/>
    <m/>
    <m/>
    <x v="1"/>
  </r>
  <r>
    <n v="151210"/>
    <n v="2019"/>
    <n v="5533"/>
    <s v="FALECIMENTO"/>
    <s v="Consumado"/>
    <x v="94"/>
    <s v="SANTA ROSA"/>
    <s v="KM 3"/>
    <s v="    SANTA ROSA RS"/>
    <s v="1256"/>
    <s v="KM 3"/>
    <s v="Fem"/>
    <s v="45 a 49 anos"/>
    <s v="Morto"/>
    <s v="Branca"/>
    <s v="Rural"/>
    <s v="NÃO"/>
    <m/>
    <m/>
    <x v="1"/>
  </r>
  <r>
    <n v="151306"/>
    <n v="2019"/>
    <n v="8321"/>
    <s v="FALECIMENTO"/>
    <s v="Consumado"/>
    <x v="97"/>
    <s v="ERECHIM"/>
    <s v="CRISTO REI"/>
    <s v="    ERECHIM RS"/>
    <s v="36"/>
    <s v=" "/>
    <s v="Fem"/>
    <s v="45 a 49 anos"/>
    <s v="Morto"/>
    <s v="Branca"/>
    <s v="Urbana"/>
    <s v="NÃO"/>
    <m/>
    <m/>
    <x v="1"/>
  </r>
  <r>
    <n v="151411"/>
    <n v="2019"/>
    <n v="1236"/>
    <s v="ENCONTRO DE CADAVER"/>
    <s v="Consumado"/>
    <x v="87"/>
    <s v="QUARAI"/>
    <s v=" "/>
    <s v="    QUARAI RS"/>
    <s v="82"/>
    <s v=" "/>
    <s v="Fem"/>
    <s v="18 a 24 anos"/>
    <s v="Morto"/>
    <s v="Branca"/>
    <s v="Urbana"/>
    <s v="NÃO"/>
    <m/>
    <m/>
    <x v="1"/>
  </r>
  <r>
    <n v="151431"/>
    <n v="2019"/>
    <n v="1903"/>
    <s v="FALECIMENTO"/>
    <s v="Consumado"/>
    <x v="100"/>
    <s v="ROSARIO DO SUL"/>
    <s v=" "/>
    <s v="    ROSARIO DO SUL RS"/>
    <s v="2806"/>
    <s v=" "/>
    <s v="Fem"/>
    <s v="55 a 59 anos"/>
    <s v="Morto"/>
    <s v="Branca"/>
    <s v="Urbana"/>
    <s v="NÃO"/>
    <m/>
    <m/>
    <x v="1"/>
  </r>
  <r>
    <n v="151509"/>
    <n v="2019"/>
    <n v="4560"/>
    <s v="FEMINICIDIO ART 121 PAR 2 VI"/>
    <s v="Consumado"/>
    <x v="82"/>
    <s v="SANTO ANGELO"/>
    <s v="Radins"/>
    <s v="    SANTO ANGELO RS"/>
    <s v="442"/>
    <s v="Lancheria 2 Irmãos"/>
    <s v="Fem"/>
    <s v="25 a 29 anos"/>
    <s v="Morto"/>
    <s v="Branca"/>
    <s v="Urbana"/>
    <s v="NÃO"/>
    <m/>
    <m/>
    <x v="1"/>
  </r>
  <r>
    <m/>
    <m/>
    <n v="4770"/>
    <s v="FALECIMENTO"/>
    <s v="Consumado"/>
    <x v="98"/>
    <s v="SANTO ANGELO"/>
    <s v="CENTRO NORTE"/>
    <s v="    SANTO ANGELO RS"/>
    <s v="116"/>
    <s v=" "/>
    <s v="Fem"/>
    <s v="40 a 44 anos"/>
    <s v="Morto"/>
    <s v="Branca"/>
    <s v="Urbana"/>
    <s v="NÃO"/>
    <m/>
    <m/>
    <x v="1"/>
  </r>
  <r>
    <n v="151902"/>
    <n v="2019"/>
    <n v="1683"/>
    <s v="HOMICIDIO DOLOSO"/>
    <s v="Consumado"/>
    <x v="84"/>
    <s v="SAO JERONIMO"/>
    <s v="CENTRO"/>
    <s v="    SAO JERONIMO RS"/>
    <s v="385"/>
    <s v="PROXIMO AO POSTO PRIMEIRO"/>
    <s v="Fem"/>
    <s v="12 a 17 anos"/>
    <s v="Normal"/>
    <s v="Parda"/>
    <s v="Urbana"/>
    <s v="NÃO"/>
    <m/>
    <m/>
    <x v="1"/>
  </r>
  <r>
    <m/>
    <m/>
    <m/>
    <m/>
    <m/>
    <x v="84"/>
    <s v="SAO JERONIMO"/>
    <s v="CENTRO"/>
    <s v="    SAO JERONIMO RS"/>
    <s v="385"/>
    <s v="PROXIMO AO POSTO PRIMEIRO"/>
    <s v="Fem"/>
    <s v="18 a 24 anos"/>
    <s v="Morto"/>
    <s v="Branca"/>
    <s v="Urbana"/>
    <s v="NÃO"/>
    <m/>
    <m/>
    <x v="1"/>
  </r>
  <r>
    <n v="151919"/>
    <n v="2019"/>
    <n v="1075"/>
    <s v="HOMICIDIO DOLOSO"/>
    <s v="Consumado"/>
    <x v="86"/>
    <s v="BUTIA"/>
    <s v="VILA MOTA"/>
    <s v="RUA   WASHINGTON LUIZ"/>
    <s v="84"/>
    <s v=" "/>
    <s v="Fem"/>
    <s v="35 a 39 anos"/>
    <s v="Morto"/>
    <s v="Branca"/>
    <s v="Urbana"/>
    <s v="NÃO"/>
    <m/>
    <m/>
    <x v="1"/>
  </r>
  <r>
    <n v="152010"/>
    <n v="2019"/>
    <n v="12064"/>
    <s v="FALECIMENTO"/>
    <s v="Consumado"/>
    <x v="96"/>
    <s v="PELOTAS"/>
    <s v="CENTRO"/>
    <s v="    PELOTAS RS"/>
    <s v="1123"/>
    <s v="HUSFP"/>
    <s v="Fem"/>
    <s v="a partir de 60 anos"/>
    <s v="Morto"/>
    <s v="Branca"/>
    <s v="Urbana"/>
    <s v="NÃO"/>
    <m/>
    <m/>
    <x v="1"/>
  </r>
  <r>
    <m/>
    <m/>
    <n v="12119"/>
    <s v="FALECIMENTO"/>
    <s v="Consumado"/>
    <x v="93"/>
    <s v="PELOTAS"/>
    <s v="Centro"/>
    <s v="    PELOTAS RS"/>
    <s v="209"/>
    <s v="UTI SANTA CASA DE MISERICORDIA"/>
    <s v="Fem"/>
    <s v="a partir de 60 anos"/>
    <s v="Morto"/>
    <s v="Branca"/>
    <s v="Urbana"/>
    <s v="NÃO"/>
    <m/>
    <m/>
    <x v="1"/>
  </r>
  <r>
    <m/>
    <m/>
    <n v="12782"/>
    <s v="FALECIMENTO"/>
    <s v="Consumado"/>
    <x v="94"/>
    <s v="PELOTAS"/>
    <s v="CENTRO"/>
    <s v="    PELOTAS RS"/>
    <s v=" "/>
    <s v="Santa Casa"/>
    <s v="Fem"/>
    <s v="a partir de 60 anos"/>
    <s v="Morto"/>
    <s v="Branca"/>
    <s v="Urbana"/>
    <s v="NÃO"/>
    <m/>
    <m/>
    <x v="1"/>
  </r>
  <r>
    <m/>
    <m/>
    <n v="12807"/>
    <s v="HOMICIDIO DOLOSO"/>
    <s v="Consumado"/>
    <x v="89"/>
    <s v="PELOTAS"/>
    <s v="AREAL"/>
    <s v="    PELOTAS RS"/>
    <s v="2750"/>
    <s v="RESINCIAL AS ACACIAS"/>
    <s v="Fem"/>
    <s v="25 a 29 anos"/>
    <s v="Morto"/>
    <s v="Preta"/>
    <s v="Urbana"/>
    <s v="NÃO"/>
    <m/>
    <m/>
    <x v="1"/>
  </r>
  <r>
    <n v="152308"/>
    <n v="2019"/>
    <n v="4485"/>
    <s v="HOMICIDIO DOLOSO"/>
    <s v="Consumado"/>
    <x v="106"/>
    <s v="SANTIAGO"/>
    <s v="Ana Bonato"/>
    <s v="    SANTIAGO RS"/>
    <s v="245"/>
    <s v=" "/>
    <s v="Fem"/>
    <s v="a partir de 60 anos"/>
    <s v="Morto"/>
    <s v="Branca"/>
    <s v="Urbana"/>
    <s v="NÃO"/>
    <m/>
    <m/>
    <x v="1"/>
  </r>
  <r>
    <n v="152329"/>
    <n v="2019"/>
    <n v="3833"/>
    <s v="FEMINICIDIO ART 121 PAR 2 VI"/>
    <s v="Consumado"/>
    <x v="104"/>
    <s v="SAO BORJA"/>
    <s v="Centro"/>
    <s v="    SAO BORJA RS"/>
    <s v="076"/>
    <s v=" "/>
    <s v="Fem"/>
    <s v="30 a 34 anos"/>
    <s v="Morto"/>
    <s v="Branca"/>
    <s v="Urbana"/>
    <s v="SIM"/>
    <m/>
    <m/>
    <x v="2"/>
  </r>
  <r>
    <n v="152546"/>
    <n v="2019"/>
    <n v="316"/>
    <s v="HOMICIDIO DOLOSO"/>
    <s v="Consumado"/>
    <x v="88"/>
    <s v="PALMARES DO SUL"/>
    <s v="GRANJA VARGAS"/>
    <s v="    PALMARES DO SUL RS"/>
    <s v="31"/>
    <s v=" "/>
    <s v="Fem"/>
    <s v="40 a 44 anos"/>
    <s v="Morto"/>
    <s v="Parda"/>
    <s v="Rural"/>
    <s v="NÃO"/>
    <m/>
    <m/>
    <x v="1"/>
  </r>
  <r>
    <n v="152632"/>
    <n v="2019"/>
    <n v="252"/>
    <s v="FEMINICIDIO ART 121 PAR 2 VI"/>
    <s v="Consumado"/>
    <x v="88"/>
    <s v="ILOPOLIS"/>
    <s v="Centro"/>
    <s v="    ILOPOLIS RS"/>
    <s v="1182"/>
    <s v=" "/>
    <s v="Fem"/>
    <s v="45 a 49 anos"/>
    <s v="Morto"/>
    <s v="Branca"/>
    <s v="Urbana"/>
    <s v="NÃO"/>
    <m/>
    <m/>
    <x v="1"/>
  </r>
  <r>
    <n v="152710"/>
    <n v="2019"/>
    <n v="4853"/>
    <s v="HOMICIDIO DOLOSO"/>
    <s v="Consumado"/>
    <x v="94"/>
    <s v="BOM JESUS"/>
    <s v="Fazenda São José"/>
    <s v="    BOM JESUS RS"/>
    <s v=" "/>
    <s v="Posto de Gasolina"/>
    <s v="Fem"/>
    <s v="55 a 59 anos"/>
    <s v="Morto"/>
    <s v="Branca"/>
    <s v="Rural"/>
    <s v="NÃO"/>
    <m/>
    <m/>
    <x v="1"/>
  </r>
  <r>
    <m/>
    <m/>
    <n v="5020"/>
    <s v="FALECIMENTO"/>
    <s v="Consumado"/>
    <x v="90"/>
    <s v="VACARIA"/>
    <s v="CENTRO"/>
    <s v="    VACARIA RS"/>
    <s v=" "/>
    <s v=" "/>
    <s v="Fem"/>
    <s v="a partir de 60 anos"/>
    <s v="Morto"/>
    <s v="Branca"/>
    <s v="Urbana"/>
    <s v="NÃO"/>
    <m/>
    <m/>
    <x v="1"/>
  </r>
  <r>
    <n v="152808"/>
    <n v="2019"/>
    <n v="4746"/>
    <s v="ENCONTRO DE CADAVER"/>
    <s v="Consumado"/>
    <x v="93"/>
    <s v="IJUI"/>
    <s v=" "/>
    <s v="    IJUI RS"/>
    <s v=" "/>
    <s v=" "/>
    <s v="Fem"/>
    <s v="a partir de 60 anos"/>
    <s v="Morto"/>
    <s v="Branca"/>
    <s v="Urbana"/>
    <s v="NÃO"/>
    <m/>
    <m/>
    <x v="1"/>
  </r>
  <r>
    <n v="152907"/>
    <n v="2019"/>
    <n v="5139"/>
    <s v="FALECIMENTO"/>
    <s v="Consumado"/>
    <x v="100"/>
    <s v="SAO LUIZ GONZAGA"/>
    <s v="LOUREIRO"/>
    <s v="    SAO LUIZ GONZAGA RS"/>
    <s v="00"/>
    <s v="EM FRENTE A CRECHE"/>
    <s v="Fem"/>
    <s v="a partir de 60 anos"/>
    <s v="Morto"/>
    <s v="Branca"/>
    <s v="Suburbana"/>
    <s v="NÃO"/>
    <m/>
    <m/>
    <x v="1"/>
  </r>
  <r>
    <n v="153316"/>
    <n v="2019"/>
    <n v="3444"/>
    <s v="HOMICIDIO DOLOSO"/>
    <s v="Consumado"/>
    <x v="93"/>
    <s v="VALE REAL"/>
    <s v="VILA NOVA"/>
    <s v="    VALE REAL RS"/>
    <s v="165"/>
    <s v=" "/>
    <s v="Fem"/>
    <s v="12 a 17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18 a 24 anos"/>
    <s v="Hospitalizado"/>
    <s v="Branca"/>
    <s v="Urbana"/>
    <s v="NÃO"/>
    <m/>
    <m/>
    <x v="1"/>
  </r>
  <r>
    <m/>
    <m/>
    <m/>
    <m/>
    <m/>
    <x v="93"/>
    <s v="VALE REAL"/>
    <s v="VILA NOVA"/>
    <s v="    VALE REAL RS"/>
    <s v="165"/>
    <s v=" "/>
    <s v="Fem"/>
    <s v="35 a 39 anos"/>
    <s v="Hospitalizado"/>
    <s v="Branca"/>
    <s v="Urbana"/>
    <s v="NÃO"/>
    <m/>
    <m/>
    <x v="1"/>
  </r>
  <r>
    <n v="200720"/>
    <n v="2019"/>
    <n v="4073"/>
    <s v="FALECIMENTO"/>
    <s v="Consumado"/>
    <x v="81"/>
    <s v="ARROIO DO SAL"/>
    <s v=" "/>
    <s v="    ARROIO DO SAL RS"/>
    <s v="61637"/>
    <s v=" "/>
    <s v="Fem"/>
    <s v="Menor de 12 anos"/>
    <s v="Morto"/>
    <s v="Branca"/>
    <s v="Urbana"/>
    <s v="NÃO"/>
    <m/>
    <m/>
    <x v="1"/>
  </r>
  <r>
    <m/>
    <m/>
    <n v="4311"/>
    <s v="FEMINICIDIO ART 121 PAR 2 VI"/>
    <s v="Consumado"/>
    <x v="101"/>
    <s v="PORTO ALEGRE"/>
    <s v="CENTRO HISTORICO"/>
    <s v="    PORTO ALEGRE RS"/>
    <s v="1534"/>
    <s v=" "/>
    <s v="Fem"/>
    <s v="18 a 24 anos"/>
    <s v="Morto"/>
    <s v="Branca"/>
    <s v="Urbana"/>
    <s v="NÃO"/>
    <m/>
    <m/>
    <x v="1"/>
  </r>
  <r>
    <m/>
    <m/>
    <n v="4512"/>
    <s v="HOMICIDIO DOLOSO"/>
    <s v="Consumado"/>
    <x v="79"/>
    <s v="PORTO ALEGRE"/>
    <s v="NONOAI"/>
    <s v="    PORTO ALEGRE RS"/>
    <s v="1458"/>
    <s v=" "/>
    <s v="Fem"/>
    <s v="55 a 59 anos"/>
    <s v="Morto"/>
    <s v="Branca"/>
    <s v="Urbana"/>
    <s v="NÃO"/>
    <m/>
    <m/>
    <x v="1"/>
  </r>
  <r>
    <n v="100306"/>
    <n v="2019"/>
    <n v="5565"/>
    <s v="FALECIMENTO"/>
    <s v="Consumado"/>
    <x v="109"/>
    <s v="PORTO ALEGRE"/>
    <s v="CAMAQUA"/>
    <s v="    PORTO ALEGRE RS"/>
    <s v="265"/>
    <s v="FC BOTAFOGO"/>
    <s v="Fem"/>
    <s v="40 a 44 anos"/>
    <s v="Morto"/>
    <s v="Branca"/>
    <s v="Urbana"/>
    <s v="NÃO"/>
    <m/>
    <m/>
    <x v="1"/>
  </r>
  <r>
    <n v="100309"/>
    <n v="2019"/>
    <n v="6878"/>
    <s v="FALECIMENTO"/>
    <s v="Consumado"/>
    <x v="110"/>
    <s v="PORTO ALEGRE"/>
    <s v=" "/>
    <s v="    PORTO ALEGRE RS"/>
    <s v="20"/>
    <s v="HCR"/>
    <s v="Fem"/>
    <s v="a partir de 60 anos"/>
    <s v="Morto"/>
    <s v="Preta"/>
    <s v="Urbana"/>
    <s v="NÃO"/>
    <m/>
    <m/>
    <x v="1"/>
  </r>
  <r>
    <n v="100310"/>
    <n v="2019"/>
    <n v="7644"/>
    <s v="FALECIMENTO"/>
    <s v="Consumado"/>
    <x v="111"/>
    <s v="PORTO ALEGRE"/>
    <s v="FARROUPILHA"/>
    <s v="    PORTO ALEGRE RS"/>
    <s v="1"/>
    <s v="HPS"/>
    <s v="Fem"/>
    <s v="a partir de 60 anos"/>
    <s v="Morto"/>
    <s v="Branca"/>
    <s v="Urbana"/>
    <s v="NÃO"/>
    <m/>
    <m/>
    <x v="1"/>
  </r>
  <r>
    <m/>
    <m/>
    <n v="7652"/>
    <s v="FALECIMENTO"/>
    <s v="Consumado"/>
    <x v="111"/>
    <s v="PORTO ALEGRE"/>
    <s v="CENTRO HISTORICO"/>
    <s v="    PORTO ALEGRE RS"/>
    <s v="660"/>
    <s v=" "/>
    <s v="Fem"/>
    <s v="a partir de 60 anos"/>
    <s v="Morto"/>
    <s v="Branca"/>
    <s v="Urbana"/>
    <s v="NÃO"/>
    <m/>
    <m/>
    <x v="1"/>
  </r>
  <r>
    <n v="100315"/>
    <n v="2019"/>
    <n v="7351"/>
    <s v="FALECIMENTO"/>
    <s v="Consumado"/>
    <x v="112"/>
    <s v="PORTO ALEGRE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n v="100322"/>
    <n v="2019"/>
    <n v="9044"/>
    <s v="FALECIMENTO"/>
    <s v="Consumado"/>
    <x v="113"/>
    <s v="PORTO ALEGRE"/>
    <s v="SANTA ROSA DE LIMA"/>
    <s v="    PORTO ALEGRE RS"/>
    <s v="11"/>
    <s v=" "/>
    <s v="Fem"/>
    <s v="a partir de 60 anos"/>
    <s v="Morto"/>
    <s v="Branca"/>
    <s v="Urbana"/>
    <s v="NÃO"/>
    <m/>
    <m/>
    <x v="1"/>
  </r>
  <r>
    <n v="100425"/>
    <n v="2019"/>
    <n v="6842"/>
    <s v="HOMICIDIO DOLOSO"/>
    <s v="Consumado"/>
    <x v="110"/>
    <s v="ALVORADA"/>
    <s v="VL MARIA REGINA"/>
    <s v="RUA   RIO GRANDE"/>
    <s v="1468"/>
    <s v=" "/>
    <s v="Fem"/>
    <s v="18 a 24 anos"/>
    <s v="Morto"/>
    <s v="Branca"/>
    <s v="Urbana"/>
    <s v="NÃO"/>
    <m/>
    <m/>
    <x v="1"/>
  </r>
  <r>
    <m/>
    <m/>
    <n v="10623"/>
    <s v="FEMINICIDIO ART 121 PAR 2 VI"/>
    <s v="Consumado"/>
    <x v="114"/>
    <s v="ALVORADA"/>
    <s v="MARIA REGINA"/>
    <s v="    ALVORADA RS"/>
    <s v="416"/>
    <s v=" "/>
    <s v="Fem"/>
    <s v="25 a 29 anos"/>
    <s v="Morto"/>
    <s v="Branca"/>
    <s v="Urbana"/>
    <s v="SIM"/>
    <m/>
    <m/>
    <x v="2"/>
  </r>
  <r>
    <n v="100441"/>
    <n v="2019"/>
    <n v="7956"/>
    <s v="FALECIMENTO"/>
    <s v="Consumado"/>
    <x v="115"/>
    <s v="GRAVATAI"/>
    <s v="Centro"/>
    <s v="    GRAVATAI RS"/>
    <s v="1561"/>
    <s v="."/>
    <s v="Fem"/>
    <s v="18 a 24 anos"/>
    <s v="Morto"/>
    <s v="Branca"/>
    <s v="Urbana"/>
    <s v="NÃO"/>
    <m/>
    <m/>
    <x v="1"/>
  </r>
  <r>
    <n v="100444"/>
    <n v="2019"/>
    <n v="467"/>
    <s v="HOMICIDIO DOLOSO"/>
    <s v="Consumado"/>
    <x v="109"/>
    <s v="GRAVATAI"/>
    <s v="SAGRADA FAMILIA"/>
    <s v="    GRAVATAI RS"/>
    <s v="162"/>
    <s v=" "/>
    <s v="Fem"/>
    <s v="a partir de 60 anos"/>
    <s v="Morto"/>
    <s v="Branca"/>
    <s v="Urbana"/>
    <s v="NÃO"/>
    <m/>
    <m/>
    <x v="1"/>
  </r>
  <r>
    <n v="100450"/>
    <n v="2019"/>
    <n v="6972"/>
    <s v="FALECIMENTO"/>
    <s v="Consumado"/>
    <x v="112"/>
    <s v="GUAIBA"/>
    <s v="FLORIDA"/>
    <s v="    GUAIBA RS"/>
    <s v="3447"/>
    <s v=" "/>
    <s v="Fem"/>
    <s v="55 a 59 anos"/>
    <s v="Morto"/>
    <s v="Branca"/>
    <s v="Urbana"/>
    <s v="NÃO"/>
    <m/>
    <m/>
    <x v="1"/>
  </r>
  <r>
    <n v="100464"/>
    <n v="2019"/>
    <n v="7756"/>
    <s v="FALECIMENTO"/>
    <s v="Consumado"/>
    <x v="116"/>
    <s v="VIAMAO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m/>
    <m/>
    <n v="7837"/>
    <s v="FALECIMENTO"/>
    <s v="Consumado"/>
    <x v="117"/>
    <s v="VIAMAO"/>
    <s v="CENTRO"/>
    <s v="RUA   ISABEL BASTOS"/>
    <s v="138"/>
    <s v=" "/>
    <s v="Fem"/>
    <s v="a partir de 60 anos"/>
    <s v="Morto"/>
    <s v="Branca"/>
    <s v="Urbana"/>
    <s v="NÃO"/>
    <m/>
    <m/>
    <x v="1"/>
  </r>
  <r>
    <m/>
    <m/>
    <n v="8097"/>
    <s v="ENCONTRO DE CADAVER"/>
    <s v="Consumado"/>
    <x v="109"/>
    <s v="VIAMAO"/>
    <s v="JD KRAHE"/>
    <s v="RUA   ARISTIDES CORREA FLORES"/>
    <s v="100"/>
    <s v="JD KRAHE"/>
    <s v="Fem"/>
    <s v="a partir de 60 anos"/>
    <s v="Morto"/>
    <s v="Parda"/>
    <s v="Urbana"/>
    <s v="NÃO"/>
    <m/>
    <m/>
    <x v="1"/>
  </r>
  <r>
    <n v="100479"/>
    <n v="2019"/>
    <n v="6577"/>
    <s v="FALECIMENTO"/>
    <s v="Consumado"/>
    <x v="118"/>
    <s v="VIAMAO"/>
    <s v="CECILIA"/>
    <s v="    VIAMAO RS"/>
    <s v="240"/>
    <s v=" "/>
    <s v="Fem"/>
    <s v="a partir de 60 anos"/>
    <s v="Morto"/>
    <s v="Branca"/>
    <s v="Urbana"/>
    <s v="NÃO"/>
    <m/>
    <m/>
    <x v="1"/>
  </r>
  <r>
    <n v="100509"/>
    <n v="2019"/>
    <n v="3729"/>
    <s v="ENCONTRO DE CADAVER"/>
    <s v="Consumado"/>
    <x v="111"/>
    <s v="CANOAS"/>
    <s v="RIO BRANCO"/>
    <s v="    CANOAS RS"/>
    <s v="1800"/>
    <s v="ESQ PRINCESA ISABEL"/>
    <s v="Fem"/>
    <s v="40 a 44 anos"/>
    <s v="Morto"/>
    <s v="Branca"/>
    <s v="Urbana"/>
    <s v="NÃO"/>
    <m/>
    <m/>
    <x v="1"/>
  </r>
  <r>
    <n v="100510"/>
    <n v="2019"/>
    <n v="16103"/>
    <s v="FALECIMENTO"/>
    <s v="Consumado"/>
    <x v="119"/>
    <s v="CANOAS"/>
    <s v="NITEROI"/>
    <s v="RUA   ALBERTO BINS"/>
    <s v="414"/>
    <s v="ALBERTO BINS"/>
    <s v="Fem"/>
    <s v="Menor de 12 anos"/>
    <s v="Morto"/>
    <s v="Parda"/>
    <s v="Urbana"/>
    <s v="NÃO"/>
    <m/>
    <m/>
    <x v="1"/>
  </r>
  <r>
    <m/>
    <m/>
    <n v="16534"/>
    <s v="FALECIMENTO"/>
    <s v="Consumado"/>
    <x v="120"/>
    <s v="CANOAS"/>
    <s v="SAO JOSE"/>
    <s v="RUA   FARROUPILHA"/>
    <s v="8001"/>
    <s v="HOSP.ULBRA"/>
    <s v="Fem"/>
    <s v="Menor de 12 anos"/>
    <s v="Morto"/>
    <s v="Branca"/>
    <s v="Urbana"/>
    <s v="NÃO"/>
    <m/>
    <m/>
    <x v="1"/>
  </r>
  <r>
    <m/>
    <m/>
    <n v="18133"/>
    <s v="FALECIMENTO"/>
    <s v="Consumado"/>
    <x v="121"/>
    <s v="CANOAS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n v="100532"/>
    <n v="2019"/>
    <n v="5885"/>
    <s v="FALECIMENTO"/>
    <s v="Consumado"/>
    <x v="122"/>
    <s v="SAPUCAIA DO SUL"/>
    <s v="Primor"/>
    <s v="    SAPUCAIA DO SUL RS"/>
    <s v="554"/>
    <s v="-"/>
    <s v="Fem"/>
    <s v="a partir de 60 anos"/>
    <s v="Morto"/>
    <s v="Branca"/>
    <s v="Urbana"/>
    <s v="NÃO"/>
    <m/>
    <m/>
    <x v="1"/>
  </r>
  <r>
    <n v="100807"/>
    <n v="2019"/>
    <n v="409"/>
    <s v="FALECIMENTO"/>
    <s v="Consumado"/>
    <x v="116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m/>
    <m/>
    <n v="410"/>
    <s v="FALECIMENTO"/>
    <s v="Consumado"/>
    <x v="123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n v="100829"/>
    <n v="2019"/>
    <n v="2463"/>
    <s v="FALECIMENTO"/>
    <s v="Consumado"/>
    <x v="124"/>
    <s v="PORTO ALEGRE"/>
    <s v=" "/>
    <s v="    PORTO ALEGRE RS"/>
    <s v="SN"/>
    <s v="HPS"/>
    <s v="Fem"/>
    <s v="a partir de 60 anos"/>
    <s v="Morto"/>
    <s v="Branca"/>
    <s v="Urbana"/>
    <s v="NÃO"/>
    <m/>
    <m/>
    <x v="1"/>
  </r>
  <r>
    <m/>
    <m/>
    <n v="2576"/>
    <s v="FALECIMENTO"/>
    <s v="Consumado"/>
    <x v="11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m/>
    <m/>
    <n v="2630"/>
    <s v="FALECIMENTO"/>
    <s v="Consumado"/>
    <x v="125"/>
    <s v="PORTO ALEGRE"/>
    <s v="BOM FIM"/>
    <s v="    PORTO ALEGRE RS"/>
    <s v="-"/>
    <s v="HPS"/>
    <s v="Fem"/>
    <s v="a partir de 60 anos"/>
    <s v="Morto"/>
    <s v="Preta"/>
    <s v="Urbana"/>
    <s v="NÃO"/>
    <m/>
    <m/>
    <x v="1"/>
  </r>
  <r>
    <m/>
    <m/>
    <n v="2703"/>
    <s v="FALECIMENTO"/>
    <s v="Consumado"/>
    <x v="126"/>
    <s v="PORTO ALEGRE"/>
    <s v="BOM FIM"/>
    <s v="    PORTO ALEGRE RS"/>
    <s v=" "/>
    <s v="HPS"/>
    <s v="Fem"/>
    <s v="a partir de 60 anos"/>
    <s v="Morto"/>
    <s v="Branca"/>
    <s v="Urbana"/>
    <s v="NÃO"/>
    <m/>
    <m/>
    <x v="1"/>
  </r>
  <r>
    <n v="100917"/>
    <n v="2019"/>
    <n v="10810"/>
    <s v="HOMICIDIO DOLOSO"/>
    <s v="Consumado"/>
    <x v="127"/>
    <s v="SAO LEOPOLDO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n v="100929"/>
    <n v="2019"/>
    <n v="9116"/>
    <s v="FALECIMENTO"/>
    <s v="Consumado"/>
    <x v="111"/>
    <s v="NOVO HAMBURGO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m/>
    <m/>
    <n v="10212"/>
    <s v="FALECIMENTO"/>
    <s v="Consumado"/>
    <x v="128"/>
    <s v="NOVO HAMBURGO"/>
    <s v="PETROPOLIS"/>
    <s v="    NOVO HAMBURGO RS"/>
    <s v="710"/>
    <s v=" "/>
    <s v="Fem"/>
    <s v="a partir de 60 anos"/>
    <s v="Morto"/>
    <s v="Branca"/>
    <s v="Urbana"/>
    <s v="NÃO"/>
    <m/>
    <m/>
    <x v="1"/>
  </r>
  <r>
    <n v="100930"/>
    <n v="2019"/>
    <n v="3164"/>
    <s v="HOMICIDIO DOLOSO"/>
    <s v="Consumado"/>
    <x v="120"/>
    <s v="CAMPO BOM"/>
    <s v=" "/>
    <s v="    CAMPO BOM RS"/>
    <s v="32"/>
    <s v=" "/>
    <s v="Fem"/>
    <s v="50 a 54 anos"/>
    <s v="Normal"/>
    <s v="Branca"/>
    <s v="Urbana"/>
    <s v="NÃO"/>
    <m/>
    <m/>
    <x v="1"/>
  </r>
  <r>
    <n v="100934"/>
    <n v="2019"/>
    <n v="3206"/>
    <s v="ENCONTRO DE CADAVER"/>
    <s v="Consumado"/>
    <x v="124"/>
    <s v="ESTANCIA VELHA"/>
    <s v="RINCAO DOS ILHEUS"/>
    <s v="    ESTANCIA VELHA RS"/>
    <s v="440"/>
    <s v=" "/>
    <s v="Fem"/>
    <s v="a partir de 60 anos"/>
    <s v="Morto"/>
    <s v="Preta"/>
    <s v="Urbana"/>
    <s v="NÃO"/>
    <m/>
    <m/>
    <x v="1"/>
  </r>
  <r>
    <n v="150416"/>
    <n v="2019"/>
    <n v="2739"/>
    <s v="HOMICIDIO DOLOSO"/>
    <s v="Consumado"/>
    <x v="124"/>
    <s v="CANELA"/>
    <s v="REMANSO"/>
    <s v="    CANELA RS"/>
    <s v="471"/>
    <s v="HOTEL CARACOL"/>
    <s v="Fem"/>
    <s v="30 a 34 anos"/>
    <s v="Morto"/>
    <s v="Branca"/>
    <s v="Urbana"/>
    <s v="NÃO"/>
    <m/>
    <m/>
    <x v="1"/>
  </r>
  <r>
    <n v="150421"/>
    <n v="2019"/>
    <n v="2846"/>
    <s v="FALECIMENTO"/>
    <s v="Consumado"/>
    <x v="129"/>
    <s v="GRAMADO"/>
    <s v="Planalto"/>
    <s v="    GRAMADO RS"/>
    <s v="412"/>
    <s v=" "/>
    <s v="Fem"/>
    <s v="50 a 54 anos"/>
    <s v="Morto"/>
    <s v="Branca"/>
    <s v="Urbana"/>
    <s v="NÃO"/>
    <m/>
    <m/>
    <x v="1"/>
  </r>
  <r>
    <n v="150507"/>
    <n v="2019"/>
    <n v="13206"/>
    <s v="ENCONTRO DE CADAVER"/>
    <s v="Consumado"/>
    <x v="124"/>
    <s v="SANTA MARIA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m/>
    <m/>
    <n v="13758"/>
    <s v="FALECIMENTO"/>
    <s v="Consumado"/>
    <x v="117"/>
    <s v="SANTA MARIA"/>
    <s v="CENTRO"/>
    <s v="    SANTA MARIA RS"/>
    <s v="1103"/>
    <s v=" "/>
    <s v="Fem"/>
    <s v="a partir de 60 anos"/>
    <s v="Morto"/>
    <s v="Branca"/>
    <s v="Urbana"/>
    <s v="NÃO"/>
    <m/>
    <m/>
    <x v="1"/>
  </r>
  <r>
    <m/>
    <m/>
    <n v="13929"/>
    <s v="ENCONTRO DE CADAVER"/>
    <s v="Consumado"/>
    <x v="125"/>
    <s v="SANTA MARIA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m/>
    <m/>
    <n v="14047"/>
    <s v="FALECIMENTO"/>
    <s v="Consumado"/>
    <x v="129"/>
    <s v="SANTA MARIA"/>
    <s v="Boca do Monte"/>
    <s v="    SANTA MARIA RS"/>
    <s v=" "/>
    <s v=" "/>
    <s v="Fem"/>
    <s v="a partir de 60 anos"/>
    <s v="Morto"/>
    <s v="Branca"/>
    <s v="Urbana"/>
    <s v="NÃO"/>
    <m/>
    <m/>
    <x v="1"/>
  </r>
  <r>
    <n v="150625"/>
    <n v="2019"/>
    <n v="7896"/>
    <s v="FEMINICIDIO ART 121 PAR 2 VI"/>
    <s v="Consumado"/>
    <x v="130"/>
    <s v="URUGUAIANA"/>
    <s v="UNIÃO DAS VILAS"/>
    <s v="    URUGUAIANA RS"/>
    <s v="09"/>
    <s v="SEGUNDA DP"/>
    <s v="Fem"/>
    <s v="25 a 29 anos"/>
    <s v="Morto"/>
    <s v="Branca"/>
    <s v="Urbana"/>
    <s v="NÃO"/>
    <m/>
    <m/>
    <x v="1"/>
  </r>
  <r>
    <n v="150708"/>
    <n v="2019"/>
    <n v="6203"/>
    <s v="FALECIMENTO"/>
    <s v="Consumado"/>
    <x v="131"/>
    <s v="CRUZ ALTA"/>
    <s v="SAO MIGUEL"/>
    <s v="    CRUZ ALTA RS"/>
    <s v="0463"/>
    <s v=" "/>
    <s v="Fem"/>
    <s v="50 a 54 anos"/>
    <s v="Morto"/>
    <s v="Branca"/>
    <s v="Urbana"/>
    <s v="NÃO"/>
    <m/>
    <m/>
    <x v="1"/>
  </r>
  <r>
    <m/>
    <m/>
    <n v="6383"/>
    <s v="FALECIMENTO"/>
    <s v="Consumado"/>
    <x v="127"/>
    <s v="CRUZ ALTA"/>
    <s v="TORIBIO VERISSIMO"/>
    <s v="    CRUZ ALTA RS"/>
    <s v="69"/>
    <s v=" "/>
    <s v="Fem"/>
    <s v="a partir de 60 anos"/>
    <s v="Morto"/>
    <s v="Mulata"/>
    <s v="Urbana"/>
    <s v="NÃO"/>
    <m/>
    <m/>
    <x v="1"/>
  </r>
  <r>
    <m/>
    <m/>
    <n v="6493"/>
    <s v="FALECIMENTO"/>
    <s v="Consumado"/>
    <x v="117"/>
    <s v="CRUZ ALTA"/>
    <s v="BRAZ CAINO"/>
    <s v="    CRUZ ALTA RS"/>
    <s v="1845"/>
    <s v=" "/>
    <s v="Fem"/>
    <s v="a partir de 60 anos"/>
    <s v="Morto"/>
    <s v="Branca"/>
    <s v="Urbana"/>
    <s v="NÃO"/>
    <m/>
    <m/>
    <x v="1"/>
  </r>
  <r>
    <n v="150726"/>
    <n v="2019"/>
    <n v="812"/>
    <s v="FALECIMENTO"/>
    <s v="Consumado"/>
    <x v="114"/>
    <s v="SANTA BARBARA DO SUL"/>
    <s v=" "/>
    <s v="    SANTA BARBARA DO SUL RS"/>
    <s v="sn"/>
    <s v="Hospital Beneficiencia Santa Bárbara"/>
    <s v="Fem"/>
    <s v="55 a 59 anos"/>
    <s v="Morto"/>
    <s v="Mulata"/>
    <s v="Urbana"/>
    <s v="NÃO"/>
    <m/>
    <m/>
    <x v="1"/>
  </r>
  <r>
    <n v="150819"/>
    <n v="2019"/>
    <n v="402"/>
    <s v="ENCONTRO DE CADAVER"/>
    <s v="Consumado"/>
    <x v="132"/>
    <s v="SOLEDADE"/>
    <s v="interior"/>
    <s v="    SOLEDADE RS"/>
    <s v=" "/>
    <s v=" "/>
    <s v="Fem"/>
    <s v="a partir de 60 anos"/>
    <s v="Morto"/>
    <s v="Branca"/>
    <s v="Rural"/>
    <s v="NÃO"/>
    <m/>
    <m/>
    <x v="1"/>
  </r>
  <r>
    <n v="150906"/>
    <n v="2019"/>
    <n v="455"/>
    <s v="FALECIMENTO"/>
    <s v="Consumado"/>
    <x v="133"/>
    <s v="RIO GRANDE"/>
    <s v="CARREIROS"/>
    <s v="    RIO GRANDE RS"/>
    <s v="1769"/>
    <s v="-"/>
    <s v="Fem"/>
    <s v="a partir de 60 anos"/>
    <s v="Morto"/>
    <s v="Branca"/>
    <s v="Urbana"/>
    <s v="NÃO"/>
    <m/>
    <m/>
    <x v="1"/>
  </r>
  <r>
    <n v="150910"/>
    <n v="2019"/>
    <n v="3425"/>
    <s v="FALECIMENTO"/>
    <s v="Consumado"/>
    <x v="111"/>
    <s v="RIO GRANDE"/>
    <s v="MIGUEL DE CASTRO MOR"/>
    <s v="    RIO GRANDE RS"/>
    <s v="267"/>
    <s v=" "/>
    <s v="Fem"/>
    <s v="a partir de 60 anos"/>
    <s v="Morto"/>
    <s v="Mulata"/>
    <s v="Urbana"/>
    <s v="NÃO"/>
    <m/>
    <m/>
    <x v="1"/>
  </r>
  <r>
    <m/>
    <m/>
    <n v="3433"/>
    <s v="FALECIMENTO"/>
    <s v="Consumado"/>
    <x v="124"/>
    <s v="RIO GRANDE"/>
    <s v="Salgado Filho"/>
    <s v="    RIO GRANDE RS"/>
    <s v="381"/>
    <s v=" "/>
    <s v="Fem"/>
    <s v="a partir de 60 anos"/>
    <s v="Morto"/>
    <s v="Branca"/>
    <s v="Urbana"/>
    <s v="NÃO"/>
    <m/>
    <m/>
    <x v="1"/>
  </r>
  <r>
    <m/>
    <m/>
    <n v="3449"/>
    <s v="FALECIMENTO"/>
    <s v="Consumado"/>
    <x v="120"/>
    <s v="RIO GRANDE"/>
    <s v="CENTRO"/>
    <s v="    RIO GRANDE RS"/>
    <s v="80"/>
    <s v=" "/>
    <s v="Fem"/>
    <s v="a partir de 60 anos"/>
    <s v="Morto"/>
    <s v="Branca"/>
    <s v="Urbana"/>
    <s v="NÃO"/>
    <m/>
    <m/>
    <x v="1"/>
  </r>
  <r>
    <m/>
    <m/>
    <n v="3455"/>
    <s v="FALECIMENTO"/>
    <s v="Consumado"/>
    <x v="120"/>
    <s v="RIO GRANDE"/>
    <s v="CIDADE NOVA"/>
    <s v="    RIO GRANDE RS"/>
    <s v="369"/>
    <s v=" "/>
    <s v="Fem"/>
    <s v="a partir de 60 anos"/>
    <s v="Morto"/>
    <s v="Branca"/>
    <s v="Urbana"/>
    <s v="NÃO"/>
    <m/>
    <m/>
    <x v="1"/>
  </r>
  <r>
    <m/>
    <m/>
    <n v="3465"/>
    <s v="FALECIMENTO"/>
    <s v="Consumado"/>
    <x v="134"/>
    <s v="RIO GRANDE"/>
    <s v="CIDADE NOVA"/>
    <s v="    RIO GRANDE RS"/>
    <s v="78"/>
    <s v=" "/>
    <s v="Fem"/>
    <s v="a partir de 60 anos"/>
    <s v="Morto"/>
    <s v="Branca"/>
    <s v="Urbana"/>
    <s v="NÃO"/>
    <m/>
    <m/>
    <x v="1"/>
  </r>
  <r>
    <m/>
    <m/>
    <n v="3592"/>
    <s v="FALECIMENTO"/>
    <s v="Consumado"/>
    <x v="116"/>
    <s v="RIO GRANDE"/>
    <s v="CIDADE NOVA"/>
    <s v="    RIO GRANDE RS"/>
    <s v="471"/>
    <s v=" "/>
    <s v="Fem"/>
    <s v="a partir de 60 anos"/>
    <s v="Morto"/>
    <s v="Branca"/>
    <s v="Urbana"/>
    <s v="NÃO"/>
    <m/>
    <m/>
    <x v="1"/>
  </r>
  <r>
    <m/>
    <m/>
    <n v="3606"/>
    <s v="FALECIMENTO"/>
    <s v="Consumado"/>
    <x v="123"/>
    <s v="RIO GRANDE"/>
    <s v="VILA MARIA"/>
    <s v="    RIO GRANDE RS"/>
    <s v="12"/>
    <s v=" "/>
    <s v="Fem"/>
    <s v="a partir de 60 anos"/>
    <s v="Morto"/>
    <s v="Branca"/>
    <s v="Urbana"/>
    <s v="NÃO"/>
    <m/>
    <m/>
    <x v="1"/>
  </r>
  <r>
    <m/>
    <m/>
    <n v="3628"/>
    <s v="FALECIMENTO"/>
    <s v="Consumado"/>
    <x v="117"/>
    <s v="RIO GRANDE"/>
    <s v="Vila Santa Tereza"/>
    <s v="    RIO GRANDE RS"/>
    <s v="15"/>
    <s v=" "/>
    <s v="Fem"/>
    <s v="a partir de 60 anos"/>
    <s v="Morto"/>
    <s v="Branca"/>
    <s v="Urbana"/>
    <s v="NÃO"/>
    <m/>
    <m/>
    <x v="1"/>
  </r>
  <r>
    <m/>
    <m/>
    <n v="3654"/>
    <s v="FALECIMENTO"/>
    <s v="Consumado"/>
    <x v="135"/>
    <s v="RIO GRANDE"/>
    <s v="CENTRO"/>
    <s v="    RIO GRANDE RS"/>
    <s v="524"/>
    <s v=" "/>
    <s v="Fem"/>
    <s v="a partir de 60 anos"/>
    <s v="Morto"/>
    <s v="Branca"/>
    <s v="Urbana"/>
    <s v="NÃO"/>
    <m/>
    <m/>
    <x v="1"/>
  </r>
  <r>
    <m/>
    <m/>
    <n v="3865"/>
    <s v="FALECIMENTO"/>
    <s v="Consumado"/>
    <x v="114"/>
    <s v="RIO GRANDE"/>
    <s v="QUINTA"/>
    <s v="    RIO GRANDE RS"/>
    <s v="1931"/>
    <s v="POSTO PROFILURB"/>
    <s v="Fem"/>
    <s v="a partir de 60 anos"/>
    <s v="Morto"/>
    <s v="Branca"/>
    <s v="Urbana"/>
    <s v="NÃO"/>
    <m/>
    <m/>
    <x v="1"/>
  </r>
  <r>
    <m/>
    <m/>
    <n v="3883"/>
    <s v="FALECIMENTO"/>
    <s v="Consumado"/>
    <x v="114"/>
    <s v="RIO GRANDE"/>
    <s v="Miguel de Castro Mor"/>
    <s v="    RIO GRANDE RS"/>
    <s v="629"/>
    <s v=" "/>
    <s v="Fem"/>
    <s v="a partir de 60 anos"/>
    <s v="Morto"/>
    <s v="Branca"/>
    <s v="Urbana"/>
    <s v="NÃO"/>
    <m/>
    <m/>
    <x v="1"/>
  </r>
  <r>
    <m/>
    <m/>
    <n v="45089"/>
    <s v="FALECIMENTO"/>
    <s v="Consumado"/>
    <x v="124"/>
    <s v="RIO GRANDE"/>
    <s v=" "/>
    <s v="RUA   VIEIRA DE CASTRO"/>
    <s v="588"/>
    <s v=" "/>
    <s v="Fem"/>
    <s v="a partir de 60 anos"/>
    <s v="Morto"/>
    <s v="Branca"/>
    <s v="Urbana"/>
    <s v="NÃO"/>
    <m/>
    <m/>
    <x v="1"/>
  </r>
  <r>
    <m/>
    <m/>
    <n v="45091"/>
    <s v="FALECIMENTO"/>
    <s v="Consumado"/>
    <x v="124"/>
    <s v="RIO GRANDE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m/>
    <m/>
    <n v="45097"/>
    <s v="FALECIMENTO"/>
    <s v="Consumado"/>
    <x v="124"/>
    <s v="RIO GRANDE"/>
    <s v="SAO MIGUEL"/>
    <s v="RUA   ROBERTO SOKOWSKI"/>
    <s v="379"/>
    <s v=" "/>
    <s v="Fem"/>
    <s v="55 a 59 anos"/>
    <s v="Morto"/>
    <s v="Branca"/>
    <s v="Urbana"/>
    <s v="NÃO"/>
    <m/>
    <m/>
    <x v="1"/>
  </r>
  <r>
    <m/>
    <m/>
    <n v="45133"/>
    <s v="FALECIMENTO"/>
    <s v="Consumado"/>
    <x v="127"/>
    <s v="RIO GRANDE"/>
    <s v="BGV"/>
    <s v="RUA   MARCIANO ESPINDOLA"/>
    <s v="163"/>
    <s v=" "/>
    <s v="Fem"/>
    <s v="40 a 44 anos"/>
    <s v="Morto"/>
    <s v="Branca"/>
    <s v="Suburbana"/>
    <s v="NÃO"/>
    <m/>
    <m/>
    <x v="1"/>
  </r>
  <r>
    <m/>
    <m/>
    <n v="45152"/>
    <s v="FALECIMENTO"/>
    <s v="Consumado"/>
    <x v="123"/>
    <s v="RIO GRANDE"/>
    <s v="BGV"/>
    <s v="    RIO GRANDE RS"/>
    <s v="237"/>
    <s v="-"/>
    <s v="Fem"/>
    <s v="a partir de 60 anos"/>
    <s v="Morto"/>
    <s v="Branca"/>
    <s v="Urbana"/>
    <s v="NÃO"/>
    <m/>
    <m/>
    <x v="1"/>
  </r>
  <r>
    <m/>
    <m/>
    <n v="45216"/>
    <s v="FALECIMENTO"/>
    <s v="Consumado"/>
    <x v="118"/>
    <s v="RIO GRANDE"/>
    <s v="CENTRO"/>
    <s v="RUA GEN OSORIO"/>
    <s v="-"/>
    <s v="SANTA CASA"/>
    <s v="Fem"/>
    <s v="Menor de 12 anos"/>
    <s v="Morto"/>
    <s v="Branca"/>
    <s v="Urbana"/>
    <s v="NÃO"/>
    <m/>
    <m/>
    <x v="1"/>
  </r>
  <r>
    <n v="150911"/>
    <n v="2019"/>
    <n v="894"/>
    <s v="FALECIMENTO"/>
    <s v="Consumado"/>
    <x v="136"/>
    <s v="ARROIO GRANDE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n v="150941"/>
    <n v="2019"/>
    <n v="1088"/>
    <s v="ENCONTRO DE CADAVER"/>
    <s v="Consumado"/>
    <x v="130"/>
    <s v="SAO JOSE DO NORTE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n v="151008"/>
    <n v="2019"/>
    <n v="15839"/>
    <s v="HOMICIDIO DOLOSO"/>
    <s v="Consumado"/>
    <x v="116"/>
    <s v="CAXIAS DO SUL"/>
    <s v="NOSSA SENHORA DE FAT"/>
    <s v="    CAXIAS DO SUL RS"/>
    <s v="567"/>
    <s v="-"/>
    <s v="Fem"/>
    <s v="25 a 29 anos"/>
    <s v="Morto"/>
    <s v="Branca"/>
    <s v="Urbana"/>
    <s v="NÃO"/>
    <m/>
    <m/>
    <x v="1"/>
  </r>
  <r>
    <m/>
    <m/>
    <n v="16418"/>
    <s v="HOMICIDIO DOLOSO"/>
    <s v="Consumado"/>
    <x v="115"/>
    <s v="CAXIAS DO SUL"/>
    <s v="CINQUENTENÁRIO"/>
    <s v="    CAXIAS DO SUL RS"/>
    <s v="000"/>
    <s v="PRÓXIMO AO POSTO DA JÚLIO"/>
    <s v="Fem"/>
    <s v="a partir de 60 anos"/>
    <s v="Morto"/>
    <s v="Branca"/>
    <s v="Urbana"/>
    <s v="NÃO"/>
    <m/>
    <m/>
    <x v="1"/>
  </r>
  <r>
    <m/>
    <m/>
    <n v="41349"/>
    <s v="ENCONTRO DE CADAVER"/>
    <s v="Consumado"/>
    <x v="126"/>
    <s v="CAXIAS DO SUL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n v="151019"/>
    <n v="2019"/>
    <n v="1251"/>
    <s v="FALECIMENTO"/>
    <s v="Consumado"/>
    <x v="135"/>
    <s v="BENTO GONCALVES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m/>
    <m/>
    <n v="1290"/>
    <s v="FALECIMENTO"/>
    <s v="Consumado"/>
    <x v="125"/>
    <s v="BENTO GONCALVES"/>
    <s v="Aparecida"/>
    <s v="    BENTO GONCALVES RS"/>
    <s v="68"/>
    <s v=" "/>
    <s v="Fem"/>
    <s v="a partir de 60 anos"/>
    <s v="Morto"/>
    <s v="Branca"/>
    <s v="Urbana"/>
    <s v="NÃO"/>
    <m/>
    <m/>
    <x v="1"/>
  </r>
  <r>
    <m/>
    <m/>
    <n v="44715"/>
    <s v="ENCONTRO DE CADAVER"/>
    <s v="Consumado"/>
    <x v="131"/>
    <s v="BENTO GONCALVES"/>
    <s v="MARIA GORETTI"/>
    <s v="    BENTO GONCALVES RS"/>
    <s v="195"/>
    <s v="VILA SAPO"/>
    <s v="Fem"/>
    <s v="45 a 49 anos"/>
    <s v="Morto"/>
    <s v="Branca"/>
    <s v="Urbana"/>
    <s v="NÃO"/>
    <m/>
    <m/>
    <x v="1"/>
  </r>
  <r>
    <m/>
    <m/>
    <n v="44946"/>
    <s v="HOMICIDIO DOLOSO"/>
    <s v="Consumado"/>
    <x v="136"/>
    <s v="BENTO GONCALVES"/>
    <s v="EUCALIPTOS"/>
    <s v="    BENTO GONCALVES RS"/>
    <s v="104"/>
    <s v="BAR ANHANHA"/>
    <s v="Fem"/>
    <s v="50 a 54 anos"/>
    <s v="Morto"/>
    <s v="Branca"/>
    <s v="Urbana"/>
    <s v="NÃO"/>
    <m/>
    <m/>
    <x v="1"/>
  </r>
  <r>
    <m/>
    <m/>
    <n v="45003"/>
    <s v="HOMICIDIO DOLOSO"/>
    <s v="Consumado"/>
    <x v="117"/>
    <s v="BENTO GONCALVES"/>
    <s v="JUVENTUDE"/>
    <s v="TV   CANDELARIA"/>
    <s v="130"/>
    <s v="ESCOLA SAGRADO CORACAO DE JESUS"/>
    <s v="Fem"/>
    <s v="35 a 39 anos"/>
    <s v="Morto"/>
    <s v="Branca"/>
    <s v="Urbana"/>
    <s v="NÃO"/>
    <m/>
    <m/>
    <x v="1"/>
  </r>
  <r>
    <m/>
    <m/>
    <n v="45119"/>
    <s v="HOMICIDIO DOLOSO"/>
    <s v="Consumado"/>
    <x v="129"/>
    <s v="BENTO GONCALVES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m/>
    <m/>
    <n v="45263"/>
    <s v="ENCONTRO DE CADAVER"/>
    <s v="Consumado"/>
    <x v="114"/>
    <s v="BENTO GONCALVES"/>
    <s v="STA HELENA"/>
    <s v="    BENTO GONCALVES RS"/>
    <s v="259"/>
    <s v=" "/>
    <s v="Fem"/>
    <s v="25 a 29 anos"/>
    <s v="Morto"/>
    <s v="Branca"/>
    <s v="Urbana"/>
    <s v="NÃO"/>
    <m/>
    <m/>
    <x v="1"/>
  </r>
  <r>
    <n v="151105"/>
    <n v="2019"/>
    <n v="7172"/>
    <s v="FALECIMENTO"/>
    <s v="Consumado"/>
    <x v="136"/>
    <s v="BAGE"/>
    <s v=" "/>
    <s v="    -"/>
    <s v=" "/>
    <s v="DOMINGOS PAIVA 373"/>
    <s v="Fem"/>
    <s v="a partir de 60 anos"/>
    <s v="Morto"/>
    <s v="Mulata"/>
    <s v="Urbana"/>
    <s v="NÃO"/>
    <m/>
    <m/>
    <x v="1"/>
  </r>
  <r>
    <n v="151210"/>
    <n v="2019"/>
    <n v="6111"/>
    <s v="ENCONTRO DE CADAVER"/>
    <s v="Consumado"/>
    <x v="124"/>
    <s v="SANTA ROSA"/>
    <s v="CENTRO"/>
    <s v="    SANTA ROSA RS"/>
    <s v=" "/>
    <s v=" "/>
    <s v="Fem"/>
    <s v="50 a 54 anos"/>
    <s v="Morto"/>
    <s v="Branca"/>
    <s v="Urbana"/>
    <s v="NÃO"/>
    <m/>
    <m/>
    <x v="1"/>
  </r>
  <r>
    <m/>
    <m/>
    <n v="6349"/>
    <s v="FALECIMENTO"/>
    <s v="Consumado"/>
    <x v="123"/>
    <s v="HORIZONTINA"/>
    <s v=" "/>
    <s v="    HORIZONTINA RS"/>
    <s v="324"/>
    <s v="hospital"/>
    <s v="Fem"/>
    <s v="a partir de 60 anos"/>
    <s v="Morto"/>
    <s v="Branca"/>
    <s v="Urbana"/>
    <s v="NÃO"/>
    <m/>
    <m/>
    <x v="1"/>
  </r>
  <r>
    <m/>
    <m/>
    <n v="6752"/>
    <s v="HOMICIDIO DOLOSO"/>
    <s v="Consumado"/>
    <x v="128"/>
    <s v="CAMPINA DAS MISSOES"/>
    <s v="CENTRO"/>
    <s v="    CAMPINA DAS MISSOES RS"/>
    <s v="538"/>
    <s v="RESIDÊNCIA DA VÍTIMA"/>
    <s v="Fem"/>
    <s v="a partir de 60 anos"/>
    <s v="Morto"/>
    <s v="Branca"/>
    <s v="Urbana"/>
    <s v="SIM"/>
    <m/>
    <m/>
    <x v="2"/>
  </r>
  <r>
    <n v="151406"/>
    <n v="2019"/>
    <n v="3066"/>
    <s v="FALECIMENTO"/>
    <s v="Consumado"/>
    <x v="130"/>
    <s v="SANTANA DO LIVRAMENTO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m/>
    <m/>
    <n v="3246"/>
    <s v="ENCONTRO DE CADAVER"/>
    <s v="Consumado"/>
    <x v="127"/>
    <s v="SANTANA DO LIVRAMENTO"/>
    <s v="ARGILES"/>
    <s v="    SANTANA DO LIVRAMENTO RS"/>
    <s v="145"/>
    <s v=" "/>
    <s v="Fem"/>
    <s v="a partir de 60 anos"/>
    <s v="Morto"/>
    <s v="Branca"/>
    <s v="Urbana"/>
    <s v="NÃO"/>
    <m/>
    <m/>
    <x v="1"/>
  </r>
  <r>
    <n v="151431"/>
    <n v="2019"/>
    <n v="2019"/>
    <s v="FALECIMENTO"/>
    <s v="Consumado"/>
    <x v="111"/>
    <s v="ROSARIO DO SUL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m/>
    <m/>
    <n v="2036"/>
    <s v="FALECIMENTO"/>
    <s v="Consumado"/>
    <x v="134"/>
    <s v="ROSARIO DO SUL"/>
    <s v="Ana Luiza"/>
    <s v="    ROSARIO DO SUL RS"/>
    <s v="1529"/>
    <s v=" "/>
    <s v="Fem"/>
    <s v="a partir de 60 anos"/>
    <s v="Morto"/>
    <s v="Branca"/>
    <s v="Urbana"/>
    <s v="NÃO"/>
    <m/>
    <m/>
    <x v="1"/>
  </r>
  <r>
    <m/>
    <m/>
    <n v="2136"/>
    <s v="FALECIMENTO"/>
    <s v="Consumado"/>
    <x v="113"/>
    <s v="ROSARIO DO SUL"/>
    <s v=" "/>
    <s v="    ROSARIO DO SUL RS"/>
    <s v=" "/>
    <s v=" "/>
    <s v="Fem"/>
    <s v="a partir de 60 anos"/>
    <s v="Normal"/>
    <s v="Branca"/>
    <s v="Rural"/>
    <s v="NÃO"/>
    <m/>
    <m/>
    <x v="1"/>
  </r>
  <r>
    <m/>
    <m/>
    <n v="2226"/>
    <s v="FALECIMENTO"/>
    <s v="Consumado"/>
    <x v="137"/>
    <s v="ROSARIO DO SUL"/>
    <s v="Artidor Ortiz"/>
    <s v="    ROSARIO DO SUL RS"/>
    <s v="630"/>
    <s v=" "/>
    <s v="Fem"/>
    <s v="a partir de 60 anos"/>
    <s v="Morto"/>
    <s v="Branca"/>
    <s v="Urbana"/>
    <s v="NÃO"/>
    <m/>
    <m/>
    <x v="1"/>
  </r>
  <r>
    <n v="151626"/>
    <n v="2019"/>
    <n v="3433"/>
    <s v="FALECIMENTO"/>
    <s v="Consumado"/>
    <x v="116"/>
    <s v="FREDERICO WESTPHALEN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n v="151810"/>
    <n v="2019"/>
    <n v="4496"/>
    <s v="ENCONTRO DE CADAVER"/>
    <s v="Consumado"/>
    <x v="120"/>
    <s v="VENANCIO AIRES"/>
    <s v="Gressler"/>
    <s v="    VENANCIO AIRES RS"/>
    <s v="45"/>
    <s v="BOATE DA SCHIRLEY"/>
    <s v="Fem"/>
    <s v="35 a 39 anos"/>
    <s v="Morto"/>
    <s v="Branca"/>
    <s v="Urbana"/>
    <s v="NÃO"/>
    <m/>
    <m/>
    <x v="1"/>
  </r>
  <r>
    <n v="151814"/>
    <n v="2019"/>
    <n v="316"/>
    <s v="ENCONTRO DE CADAVER"/>
    <s v="Consumado"/>
    <x v="119"/>
    <s v="VALE VERDE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n v="151841"/>
    <n v="2019"/>
    <n v="2051"/>
    <s v="FALECIMENTO"/>
    <s v="Consumado"/>
    <x v="110"/>
    <s v="VERA CRUZ"/>
    <s v="Centro"/>
    <s v="    VERA CRUZ RS"/>
    <s v="125"/>
    <s v="HOSPITAL VERA CRUZ"/>
    <s v="Fem"/>
    <s v="45 a 49 anos"/>
    <s v="Morto"/>
    <s v="Branca"/>
    <s v="Urbana"/>
    <s v="NÃO"/>
    <m/>
    <m/>
    <x v="1"/>
  </r>
  <r>
    <n v="152010"/>
    <n v="2019"/>
    <n v="16415"/>
    <s v="ENCONTRO DE CADAVER"/>
    <s v="Consumado"/>
    <x v="122"/>
    <s v="PELOTAS"/>
    <s v="FRAGATA"/>
    <s v="    PELOTAS RS"/>
    <s v="250"/>
    <s v="Coca Cola"/>
    <s v="Fem"/>
    <s v="30 a 34 anos"/>
    <s v="Morto"/>
    <s v="Branca"/>
    <s v="Urbana"/>
    <s v="NÃO"/>
    <m/>
    <m/>
    <x v="1"/>
  </r>
  <r>
    <n v="152011"/>
    <n v="2019"/>
    <n v="1557"/>
    <s v="HOMICIDIO DOLOSO"/>
    <s v="Consumado"/>
    <x v="127"/>
    <s v="CANGUCU"/>
    <s v="Centro"/>
    <s v="    CANGUCU RS"/>
    <s v="1752"/>
    <s v=" "/>
    <s v="Fem"/>
    <s v="35 a 39 anos"/>
    <s v="Morto"/>
    <s v="Branca"/>
    <s v="Urbana"/>
    <s v="NÃO"/>
    <m/>
    <m/>
    <x v="1"/>
  </r>
  <r>
    <n v="152104"/>
    <n v="2019"/>
    <n v="6061"/>
    <s v="HOMICIDIO DOLOSO"/>
    <s v="Consumado"/>
    <x v="129"/>
    <s v="LAJEADO"/>
    <s v="AMORAS"/>
    <s v="    LAJEADO RS"/>
    <s v="SN"/>
    <s v=" "/>
    <s v="Fem"/>
    <s v="50 a 54 anos"/>
    <s v="Morto"/>
    <s v="Branca"/>
    <s v="Rural"/>
    <s v="NÃO"/>
    <m/>
    <m/>
    <x v="1"/>
  </r>
  <r>
    <n v="152111"/>
    <n v="2019"/>
    <n v="1393"/>
    <s v="ENCONTRO DE CADAVER"/>
    <s v="Consumado"/>
    <x v="122"/>
    <s v="ARROIO DO MEIO"/>
    <s v=" "/>
    <s v="    ARROIO DO MEIO RS"/>
    <s v=" "/>
    <s v="01 KM APOS CENTRO COMUNITARIO"/>
    <s v="Fem"/>
    <s v="50 a 54 anos"/>
    <s v="Normal"/>
    <s v="Branca"/>
    <s v="Rural"/>
    <s v="NÃO"/>
    <m/>
    <m/>
    <x v="1"/>
  </r>
  <r>
    <n v="152121"/>
    <n v="2019"/>
    <n v="573"/>
    <s v="FALECIMENTO"/>
    <s v="Consumado"/>
    <x v="138"/>
    <s v="CRUZEIRO DO SUL"/>
    <s v="GLUCOSTARCK"/>
    <s v="RUA   EUGENIO FLORIANO SEHN"/>
    <s v="95"/>
    <s v=" "/>
    <s v="Fem"/>
    <s v="a partir de 60 anos"/>
    <s v="Morto"/>
    <s v="Mulata"/>
    <s v="Urbana"/>
    <s v="NÃO"/>
    <m/>
    <m/>
    <x v="1"/>
  </r>
  <r>
    <n v="152308"/>
    <n v="2019"/>
    <n v="4903"/>
    <s v="HOMICIDIO DOLOSO"/>
    <s v="Consumado"/>
    <x v="109"/>
    <s v="MATA"/>
    <s v="Cohab"/>
    <s v="    MATA RS"/>
    <s v="302"/>
    <s v=" "/>
    <s v="Fem"/>
    <s v="35 a 39 anos"/>
    <s v="Morto"/>
    <s v="Branca"/>
    <s v="Urbana"/>
    <s v="NÃO"/>
    <m/>
    <m/>
    <x v="1"/>
  </r>
  <r>
    <n v="152401"/>
    <n v="2019"/>
    <n v="2338"/>
    <s v="FALECIMENTO"/>
    <s v="Consumado"/>
    <x v="129"/>
    <s v="TRES PASSOS"/>
    <s v=" "/>
    <s v="    TRES PASSOS RS"/>
    <s v="157"/>
    <s v="Hospital de Caridade"/>
    <s v="Fem"/>
    <s v="30 a 34 anos"/>
    <s v="Morto"/>
    <s v="Branca"/>
    <s v="Urbana"/>
    <s v="NÃO"/>
    <m/>
    <m/>
    <x v="1"/>
  </r>
  <r>
    <n v="152527"/>
    <n v="2019"/>
    <n v="16462"/>
    <s v="HOMICIDIO DOLOSO"/>
    <s v="Consumado"/>
    <x v="123"/>
    <s v="TRAMANDAI"/>
    <s v="NOVA TRAMANDAI"/>
    <s v="AV   FLORIANOPOLIS"/>
    <s v="1756"/>
    <s v=" "/>
    <s v="Fem"/>
    <s v="55 a 59 anos"/>
    <s v="Morto"/>
    <s v="Preta"/>
    <s v="Urbana"/>
    <s v="NÃO"/>
    <m/>
    <m/>
    <x v="1"/>
  </r>
  <r>
    <n v="152531"/>
    <n v="2019"/>
    <n v="4726"/>
    <s v="ENCONTRO DE CADAVER"/>
    <s v="Consumado"/>
    <x v="135"/>
    <s v="TORRES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m/>
    <m/>
    <n v="4960"/>
    <s v="ENCONTRO DE CADAVER"/>
    <s v="Consumado"/>
    <x v="132"/>
    <s v="TORRES"/>
    <s v="RIO VERDE"/>
    <s v="    TORRES RS"/>
    <s v=" "/>
    <s v="VL. SÃO JOÃO"/>
    <s v="Fem"/>
    <s v="35 a 39 anos"/>
    <s v="Morto"/>
    <s v="Branca"/>
    <s v="Urbana"/>
    <s v="NÃO"/>
    <m/>
    <m/>
    <x v="1"/>
  </r>
  <r>
    <n v="152610"/>
    <n v="2019"/>
    <n v="4767"/>
    <s v="FEMINICIDIO ART 121 PAR 2 VI"/>
    <s v="Consumado"/>
    <x v="121"/>
    <s v="SOLEDADE"/>
    <s v="Botucaraí"/>
    <s v="    SOLEDADE RS"/>
    <s v="146"/>
    <s v=" "/>
    <s v="Fem"/>
    <s v="30 a 34 anos"/>
    <s v="Morto"/>
    <s v="Branca"/>
    <s v="Urbana"/>
    <s v="NÃO"/>
    <m/>
    <m/>
    <x v="1"/>
  </r>
  <r>
    <n v="152710"/>
    <n v="2019"/>
    <n v="6067"/>
    <s v="HOMICIDIO DOLOSO"/>
    <s v="Consumado"/>
    <x v="112"/>
    <s v="BOM JESUS"/>
    <s v="Santa Catarina"/>
    <s v="    BOM JESUS RS"/>
    <s v="sn"/>
    <s v=" "/>
    <s v="Fem"/>
    <s v="18 a 24 anos"/>
    <s v="Morto"/>
    <s v="Branca"/>
    <s v="Urbana"/>
    <s v="NÃO"/>
    <m/>
    <m/>
    <x v="1"/>
  </r>
  <r>
    <m/>
    <m/>
    <m/>
    <m/>
    <m/>
    <x v="112"/>
    <s v="BOM JESUS"/>
    <s v="Santa Catarina"/>
    <s v="    BOM JESUS RS"/>
    <s v="sn"/>
    <s v=" "/>
    <s v="Fem"/>
    <s v="25 a 29 anos"/>
    <s v="Normal"/>
    <s v="Parda"/>
    <s v="Urbana"/>
    <s v="NÃO"/>
    <m/>
    <m/>
    <x v="1"/>
  </r>
  <r>
    <n v="153119"/>
    <n v="2019"/>
    <n v="1101"/>
    <s v="ENCONTRO DE CADAVER"/>
    <s v="Consumado"/>
    <x v="128"/>
    <s v="TAPES"/>
    <s v="Arroio Teixeira"/>
    <s v="    TAPES RS"/>
    <s v="669"/>
    <s v=" "/>
    <s v="Fem"/>
    <s v="a partir de 60 anos"/>
    <s v="Morto"/>
    <s v="Branca"/>
    <s v="Urbana"/>
    <s v="NÃO"/>
    <m/>
    <m/>
    <x v="1"/>
  </r>
  <r>
    <n v="153316"/>
    <n v="2019"/>
    <n v="4003"/>
    <s v="FALECIMENTO"/>
    <s v="Consumado"/>
    <x v="131"/>
    <s v="MONTENEGRO"/>
    <s v=" "/>
    <s v="    MONTENEGRO RS"/>
    <s v="970"/>
    <s v=" "/>
    <s v="Fem"/>
    <s v="a partir de 60 anos"/>
    <s v="Morto"/>
    <s v="Branca"/>
    <s v="Urbana"/>
    <s v="NÃO"/>
    <m/>
    <m/>
    <x v="1"/>
  </r>
  <r>
    <n v="200720"/>
    <n v="2019"/>
    <n v="4807"/>
    <s v="HOMICIDIO DOLOSO"/>
    <s v="Consumado"/>
    <x v="119"/>
    <s v="PORTO ALEGRE"/>
    <s v="Bom Jesus"/>
    <s v="    PORTO ALEGRE RS"/>
    <s v="631"/>
    <s v=" "/>
    <s v="Fem"/>
    <s v="a partir de 60 anos"/>
    <s v="Morto"/>
    <s v="Branca"/>
    <s v="Urbana"/>
    <s v="NÃO"/>
    <m/>
    <m/>
    <x v="1"/>
  </r>
  <r>
    <m/>
    <m/>
    <n v="4879"/>
    <s v="FALECIMENTO"/>
    <s v="Consumado"/>
    <x v="130"/>
    <s v="PORTO ALEGRE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m/>
    <m/>
    <n v="5122"/>
    <s v="HOMICIDIO DOLOSO"/>
    <s v="Consumado"/>
    <x v="116"/>
    <s v="PORTO ALEGRE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m/>
    <m/>
    <n v="5125"/>
    <s v="HOMICIDIO DOLOSO"/>
    <s v="Consumado"/>
    <x v="116"/>
    <s v="PORTO ALEGRE"/>
    <s v="RESTINGA"/>
    <s v="    PORTO ALEGRE RS"/>
    <s v="541"/>
    <s v=" "/>
    <s v="Fem"/>
    <s v="a partir de 60 anos"/>
    <s v="Morto"/>
    <s v="Branca"/>
    <s v="Urbana"/>
    <s v="NÃO"/>
    <m/>
    <m/>
    <x v="1"/>
  </r>
  <r>
    <m/>
    <m/>
    <n v="5321"/>
    <s v="HOMICIDIO DOLOSO"/>
    <s v="Consumado"/>
    <x v="115"/>
    <s v="PORTO ALEGRE"/>
    <s v="AZENHA"/>
    <s v="    PORTO ALEGRE RS"/>
    <s v="837"/>
    <s v=" "/>
    <s v="Fem"/>
    <s v="12 a 17 anos"/>
    <s v="Morto"/>
    <s v="Branca"/>
    <s v="Urbana"/>
    <s v="NÃO"/>
    <m/>
    <m/>
    <x v="1"/>
  </r>
  <r>
    <m/>
    <m/>
    <m/>
    <m/>
    <m/>
    <x v="115"/>
    <s v="PORTO ALEGRE"/>
    <s v="AZENHA"/>
    <s v="    PORTO ALEGRE RS"/>
    <s v="837"/>
    <s v=" "/>
    <s v="Fem"/>
    <s v="55 a 59 anos"/>
    <s v="Normal"/>
    <s v="Branca"/>
    <s v="Urbana"/>
    <s v="NÃO"/>
    <m/>
    <m/>
    <x v="1"/>
  </r>
  <r>
    <m/>
    <m/>
    <n v="5355"/>
    <s v="FALECIMENTO"/>
    <s v="Consumado"/>
    <x v="138"/>
    <s v="PORTO ALEGRE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m/>
    <m/>
    <n v="5358"/>
    <s v="HOMICIDIO DOLOSO"/>
    <s v="Consumado"/>
    <x v="126"/>
    <s v="PORTO ALEGRE"/>
    <s v="Jardom Botanico"/>
    <s v="    PORTO ALEGRE RS"/>
    <s v="1071"/>
    <s v=" "/>
    <s v="Fem"/>
    <s v="30 a 34 anos"/>
    <s v="Morto"/>
    <s v="Branca"/>
    <s v="Urbana"/>
    <s v="NÃO"/>
    <m/>
    <m/>
    <x v="1"/>
  </r>
  <r>
    <m/>
    <m/>
    <n v="5359"/>
    <s v="HOMICIDIO DOLOSO"/>
    <s v="Consumado"/>
    <x v="126"/>
    <s v="PORTO ALEGRE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m/>
    <m/>
    <n v="5459"/>
    <s v="FALECIMENTO"/>
    <s v="Consumado"/>
    <x v="112"/>
    <s v="PORTO ALEGRE"/>
    <s v="HUMAITA"/>
    <s v="    PORTO ALEGRE RS"/>
    <s v="1035"/>
    <s v=" "/>
    <s v="Fem"/>
    <s v="35 a 39 anos"/>
    <s v="Morto"/>
    <s v="Branca"/>
    <s v="Urbana"/>
    <s v="NÃO"/>
    <m/>
    <m/>
    <x v="1"/>
  </r>
  <r>
    <m/>
    <m/>
    <n v="5479"/>
    <s v="FALECIMENTO"/>
    <s v="Consumado"/>
    <x v="128"/>
    <s v="PORTO ALEGRE"/>
    <s v="CRISTO REDENTOR"/>
    <s v="    PORTO ALEGRE RS"/>
    <s v="30"/>
    <s v="HOSPITAL CRISTO REDENTOR"/>
    <s v="Fem"/>
    <s v="a partir de 60 anos"/>
    <s v="Morto"/>
    <s v="Branca"/>
    <s v="Urbana"/>
    <s v="NÃO"/>
    <m/>
    <m/>
    <x v="1"/>
  </r>
  <r>
    <n v="100306"/>
    <n v="2019"/>
    <n v="5565"/>
    <s v="FALECIMENTO"/>
    <s v="Consumado"/>
    <x v="109"/>
    <s v="PORTO ALEGRE"/>
    <s v="CAMAQUA"/>
    <s v="    PORTO ALEGRE RS"/>
    <s v="265"/>
    <s v="FC BOTAFOGO"/>
    <s v="Fem"/>
    <s v="40 a 44 anos"/>
    <s v="Morto"/>
    <s v="Branca"/>
    <s v="Urbana"/>
    <s v="NÃO"/>
    <m/>
    <m/>
    <x v="1"/>
  </r>
  <r>
    <n v="100309"/>
    <n v="2019"/>
    <n v="6878"/>
    <s v="FALECIMENTO"/>
    <s v="Consumado"/>
    <x v="110"/>
    <s v="PORTO ALEGRE"/>
    <s v=" "/>
    <s v="    PORTO ALEGRE RS"/>
    <s v="20"/>
    <s v="HCR"/>
    <s v="Fem"/>
    <s v="a partir de 60 anos"/>
    <s v="Morto"/>
    <s v="Preta"/>
    <s v="Urbana"/>
    <s v="NÃO"/>
    <m/>
    <m/>
    <x v="1"/>
  </r>
  <r>
    <n v="100310"/>
    <n v="2019"/>
    <n v="7644"/>
    <s v="FALECIMENTO"/>
    <s v="Consumado"/>
    <x v="111"/>
    <s v="PORTO ALEGRE"/>
    <s v="FARROUPILHA"/>
    <s v="    PORTO ALEGRE RS"/>
    <s v="1"/>
    <s v="HPS"/>
    <s v="Fem"/>
    <s v="a partir de 60 anos"/>
    <s v="Morto"/>
    <s v="Branca"/>
    <s v="Urbana"/>
    <s v="NÃO"/>
    <m/>
    <m/>
    <x v="1"/>
  </r>
  <r>
    <m/>
    <m/>
    <n v="7652"/>
    <s v="FALECIMENTO"/>
    <s v="Consumado"/>
    <x v="111"/>
    <s v="PORTO ALEGRE"/>
    <s v="CENTRO HISTORICO"/>
    <s v="    PORTO ALEGRE RS"/>
    <s v="660"/>
    <s v=" "/>
    <s v="Fem"/>
    <s v="a partir de 60 anos"/>
    <s v="Morto"/>
    <s v="Branca"/>
    <s v="Urbana"/>
    <s v="NÃO"/>
    <m/>
    <m/>
    <x v="1"/>
  </r>
  <r>
    <n v="100315"/>
    <n v="2019"/>
    <n v="7351"/>
    <s v="FALECIMENTO"/>
    <s v="Consumado"/>
    <x v="112"/>
    <s v="PORTO ALEGRE"/>
    <s v="Agronomia"/>
    <s v="    PORTO ALEGRE RS"/>
    <s v="450"/>
    <s v="hosp Independencia"/>
    <s v="Fem"/>
    <s v="a partir de 60 anos"/>
    <s v="Morto"/>
    <s v="Branca"/>
    <s v="Urbana"/>
    <s v="NÃO"/>
    <m/>
    <m/>
    <x v="1"/>
  </r>
  <r>
    <n v="100322"/>
    <n v="2019"/>
    <n v="9044"/>
    <s v="FALECIMENTO"/>
    <s v="Consumado"/>
    <x v="113"/>
    <s v="PORTO ALEGRE"/>
    <s v="SANTA ROSA DE LIMA"/>
    <s v="    PORTO ALEGRE RS"/>
    <s v="11"/>
    <s v=" "/>
    <s v="Fem"/>
    <s v="a partir de 60 anos"/>
    <s v="Morto"/>
    <s v="Branca"/>
    <s v="Urbana"/>
    <s v="SIM"/>
    <m/>
    <m/>
    <x v="1"/>
  </r>
  <r>
    <n v="100425"/>
    <n v="2019"/>
    <n v="6842"/>
    <s v="HOMICIDIO DOLOSO"/>
    <s v="Consumado"/>
    <x v="110"/>
    <s v="ALVORADA"/>
    <s v="VL MARIA REGINA"/>
    <s v="RUA   RIO GRANDE"/>
    <s v="1468"/>
    <s v=" "/>
    <s v="Fem"/>
    <s v="18 a 24 anos"/>
    <s v="Morto"/>
    <s v="Branca"/>
    <s v="Urbana"/>
    <s v="NÃO"/>
    <m/>
    <m/>
    <x v="1"/>
  </r>
  <r>
    <n v="100441"/>
    <n v="2019"/>
    <n v="7956"/>
    <s v="FALECIMENTO"/>
    <s v="Consumado"/>
    <x v="115"/>
    <s v="GRAVATAI"/>
    <s v="Centro"/>
    <s v="    GRAVATAI RS"/>
    <s v="1561"/>
    <s v="."/>
    <s v="Fem"/>
    <s v="18 a 24 anos"/>
    <s v="Morto"/>
    <s v="Branca"/>
    <s v="Urbana"/>
    <s v="SIM"/>
    <m/>
    <m/>
    <x v="1"/>
  </r>
  <r>
    <n v="100444"/>
    <n v="2019"/>
    <n v="467"/>
    <s v="HOMICIDIO DOLOSO"/>
    <s v="Consumado"/>
    <x v="109"/>
    <s v="GRAVATAI"/>
    <s v="SAGRADA FAMILIA"/>
    <s v="    GRAVATAI RS"/>
    <s v="162"/>
    <s v=" "/>
    <s v="Fem"/>
    <s v="a partir de 60 anos"/>
    <s v="Morto"/>
    <s v="Branca"/>
    <s v="Urbana"/>
    <s v="SIM"/>
    <m/>
    <m/>
    <x v="2"/>
  </r>
  <r>
    <n v="100450"/>
    <n v="2019"/>
    <n v="6972"/>
    <s v="FALECIMENTO"/>
    <s v="Consumado"/>
    <x v="112"/>
    <s v="GUAIBA"/>
    <s v="FLORIDA"/>
    <s v="    GUAIBA RS"/>
    <s v="3447"/>
    <s v=" "/>
    <s v="Fem"/>
    <s v="55 a 59 anos"/>
    <s v="Morto"/>
    <s v="Branca"/>
    <s v="Urbana"/>
    <s v="NÃO"/>
    <m/>
    <m/>
    <x v="1"/>
  </r>
  <r>
    <n v="100464"/>
    <n v="2019"/>
    <n v="7756"/>
    <s v="FALECIMENTO"/>
    <s v="Consumado"/>
    <x v="116"/>
    <s v="VIAMAO"/>
    <s v="FLORESCENTE"/>
    <s v="RUA   SANTO AUGUSTO"/>
    <s v="236"/>
    <s v="ESCOLA MUNICIAPL GETULIO VARGAS"/>
    <s v="Fem"/>
    <s v="Menor de 12 anos"/>
    <s v="Morto"/>
    <s v="Branca"/>
    <s v="Urbana"/>
    <s v="NÃO"/>
    <m/>
    <m/>
    <x v="1"/>
  </r>
  <r>
    <m/>
    <m/>
    <n v="7837"/>
    <s v="FALECIMENTO"/>
    <s v="Consumado"/>
    <x v="117"/>
    <s v="VIAMAO"/>
    <s v="CENTRO"/>
    <s v="RUA   ISABEL BASTOS"/>
    <s v="138"/>
    <s v=" "/>
    <s v="Fem"/>
    <s v="a partir de 60 anos"/>
    <s v="Morto"/>
    <s v="Branca"/>
    <s v="Urbana"/>
    <s v="NÃO"/>
    <m/>
    <m/>
    <x v="1"/>
  </r>
  <r>
    <m/>
    <m/>
    <n v="8097"/>
    <s v="ENCONTRO DE CADAVER"/>
    <s v="Consumado"/>
    <x v="109"/>
    <s v="VIAMAO"/>
    <s v="JD KRAHE"/>
    <s v="RUA   ARISTIDES CORREA FLORES"/>
    <s v="100"/>
    <s v="JD KRAHE"/>
    <s v="Fem"/>
    <s v="a partir de 60 anos"/>
    <s v="Morto"/>
    <s v="Parda"/>
    <s v="Urbana"/>
    <s v="SIM"/>
    <m/>
    <m/>
    <x v="2"/>
  </r>
  <r>
    <n v="100479"/>
    <n v="2019"/>
    <n v="6577"/>
    <s v="FALECIMENTO"/>
    <s v="Consumado"/>
    <x v="118"/>
    <s v="VIAMAO"/>
    <s v="CECILIA"/>
    <s v="    VIAMAO RS"/>
    <s v="240"/>
    <s v=" "/>
    <s v="Fem"/>
    <s v="a partir de 60 anos"/>
    <s v="Morto"/>
    <s v="Branca"/>
    <s v="Urbana"/>
    <s v="NÃO"/>
    <m/>
    <m/>
    <x v="1"/>
  </r>
  <r>
    <n v="100509"/>
    <n v="2019"/>
    <n v="3729"/>
    <s v="ENCONTRO DE CADAVER"/>
    <s v="Consumado"/>
    <x v="111"/>
    <s v="CANOAS"/>
    <s v="RIO BRANCO"/>
    <s v="    CANOAS RS"/>
    <s v="1800"/>
    <s v="ESQ PRINCESA ISABEL"/>
    <s v="Fem"/>
    <s v="40 a 44 anos"/>
    <s v="Morto"/>
    <s v="Branca"/>
    <s v="Urbana"/>
    <s v="SIM"/>
    <m/>
    <m/>
    <x v="2"/>
  </r>
  <r>
    <n v="100510"/>
    <n v="2019"/>
    <n v="16103"/>
    <s v="FALECIMENTO"/>
    <s v="Consumado"/>
    <x v="119"/>
    <s v="CANOAS"/>
    <s v="NITEROI"/>
    <s v="RUA   ALBERTO BINS"/>
    <s v="414"/>
    <s v="ALBERTO BINS"/>
    <s v="Fem"/>
    <s v="Menor de 12 anos"/>
    <s v="Morto"/>
    <s v="Parda"/>
    <s v="Urbana"/>
    <s v="NÃO"/>
    <m/>
    <m/>
    <x v="1"/>
  </r>
  <r>
    <m/>
    <m/>
    <n v="16534"/>
    <s v="FALECIMENTO"/>
    <s v="Consumado"/>
    <x v="120"/>
    <s v="CANOAS"/>
    <s v="SAO JOSE"/>
    <s v="RUA   FARROUPILHA"/>
    <s v="8001"/>
    <s v="HOSP.ULBRA"/>
    <s v="Fem"/>
    <s v="Menor de 12 anos"/>
    <s v="Morto"/>
    <s v="Branca"/>
    <s v="Urbana"/>
    <s v="NÃO"/>
    <m/>
    <m/>
    <x v="1"/>
  </r>
  <r>
    <m/>
    <m/>
    <n v="18133"/>
    <s v="FALECIMENTO"/>
    <s v="Consumado"/>
    <x v="121"/>
    <s v="CANOAS"/>
    <s v="NITEROI-N SRA GRACAS"/>
    <s v="RUA   FARROUPILHA"/>
    <s v=" "/>
    <s v="UTI PEDIATRICA/LEITO 4001/HOSP CANOAS"/>
    <s v="Fem"/>
    <s v="Menor de 12 anos"/>
    <s v="Morto"/>
    <s v="Branca"/>
    <s v="Urbana"/>
    <s v="NÃO"/>
    <m/>
    <m/>
    <x v="1"/>
  </r>
  <r>
    <n v="100807"/>
    <n v="2019"/>
    <n v="409"/>
    <s v="FALECIMENTO"/>
    <s v="Consumado"/>
    <x v="116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m/>
    <m/>
    <n v="410"/>
    <s v="FALECIMENTO"/>
    <s v="Consumado"/>
    <x v="123"/>
    <s v="PORTO ALEGRE"/>
    <s v="C REDENTOR"/>
    <s v="RUA   DOMINGOS RUBBO"/>
    <s v="20"/>
    <s v="HCR"/>
    <s v="Fem"/>
    <s v="a partir de 60 anos"/>
    <s v="Morto"/>
    <s v="Branca"/>
    <s v="Urbana"/>
    <s v="NÃO"/>
    <m/>
    <m/>
    <x v="1"/>
  </r>
  <r>
    <n v="100829"/>
    <n v="2019"/>
    <n v="2463"/>
    <s v="FALECIMENTO"/>
    <s v="Consumado"/>
    <x v="124"/>
    <s v="PORTO ALEGRE"/>
    <s v=" "/>
    <s v="    PORTO ALEGRE RS"/>
    <s v="SN"/>
    <s v="HPS"/>
    <s v="Fem"/>
    <s v="a partir de 60 anos"/>
    <s v="Morto"/>
    <s v="Branca"/>
    <s v="Urbana"/>
    <s v="NÃO"/>
    <m/>
    <m/>
    <x v="1"/>
  </r>
  <r>
    <m/>
    <m/>
    <n v="2576"/>
    <s v="FALECIMENTO"/>
    <s v="Consumado"/>
    <x v="117"/>
    <s v="PORTO ALEGRE"/>
    <s v="FARROUPILHA"/>
    <s v="LG   TEODORO HERZI"/>
    <s v="SN"/>
    <s v="HPS"/>
    <s v="Fem"/>
    <s v="a partir de 60 anos"/>
    <s v="Morto"/>
    <s v="Branca"/>
    <s v="Urbana"/>
    <s v="NÃO"/>
    <m/>
    <m/>
    <x v="1"/>
  </r>
  <r>
    <m/>
    <m/>
    <n v="2630"/>
    <s v="FALECIMENTO"/>
    <s v="Consumado"/>
    <x v="125"/>
    <s v="PORTO ALEGRE"/>
    <s v="BOM FIM"/>
    <s v="    PORTO ALEGRE RS"/>
    <s v="-"/>
    <s v="HPS"/>
    <s v="Fem"/>
    <s v="a partir de 60 anos"/>
    <s v="Morto"/>
    <s v="Preta"/>
    <s v="Urbana"/>
    <s v="NÃO"/>
    <m/>
    <m/>
    <x v="1"/>
  </r>
  <r>
    <m/>
    <m/>
    <n v="2703"/>
    <s v="FALECIMENTO"/>
    <s v="Consumado"/>
    <x v="126"/>
    <s v="PORTO ALEGRE"/>
    <s v="BOM FIM"/>
    <s v="    PORTO ALEGRE RS"/>
    <s v=" "/>
    <s v="HPS"/>
    <s v="Fem"/>
    <s v="a partir de 60 anos"/>
    <s v="Morto"/>
    <s v="Branca"/>
    <s v="Urbana"/>
    <s v="NÃO"/>
    <m/>
    <m/>
    <x v="1"/>
  </r>
  <r>
    <n v="100917"/>
    <n v="2019"/>
    <n v="10810"/>
    <s v="HOMICIDIO DOLOSO"/>
    <s v="Consumado"/>
    <x v="127"/>
    <s v="SAO LEOPOLDO"/>
    <s v="BOA VISTA"/>
    <s v="    SAO LEOPOLDO RS"/>
    <s v="354"/>
    <s v="Próx. ao motel Bela Vista"/>
    <s v="Fem"/>
    <s v="50 a 54 anos"/>
    <s v="Hospitalizado"/>
    <s v="Branca"/>
    <s v="Urbana"/>
    <s v="NÃO"/>
    <m/>
    <m/>
    <x v="1"/>
  </r>
  <r>
    <n v="100929"/>
    <n v="2019"/>
    <n v="9116"/>
    <s v="FALECIMENTO"/>
    <s v="Consumado"/>
    <x v="111"/>
    <s v="NOVO HAMBURGO"/>
    <s v="LIBERDADE"/>
    <s v="    NOVO HAMBURGO RS"/>
    <s v="150"/>
    <s v="REMI MOTOPEÇAS"/>
    <s v="Fem"/>
    <s v="a partir de 60 anos"/>
    <s v="Morto"/>
    <s v="Branca"/>
    <s v="Urbana"/>
    <s v="NÃO"/>
    <m/>
    <m/>
    <x v="1"/>
  </r>
  <r>
    <n v="100930"/>
    <n v="2019"/>
    <n v="3164"/>
    <s v="HOMICIDIO DOLOSO"/>
    <s v="Consumado"/>
    <x v="120"/>
    <s v="CAMPO BOM"/>
    <s v=" "/>
    <s v="    CAMPO BOM RS"/>
    <s v="32"/>
    <s v=" "/>
    <s v="Fem"/>
    <s v="50 a 54 anos"/>
    <s v="Normal"/>
    <s v="Branca"/>
    <s v="Urbana"/>
    <s v="NÃO"/>
    <m/>
    <m/>
    <x v="1"/>
  </r>
  <r>
    <n v="100934"/>
    <n v="2019"/>
    <n v="3206"/>
    <s v="ENCONTRO DE CADAVER"/>
    <s v="Consumado"/>
    <x v="124"/>
    <s v="ESTANCIA VELHA"/>
    <s v="RINCAO DOS ILHEUS"/>
    <s v="    ESTANCIA VELHA RS"/>
    <s v="440"/>
    <s v=" "/>
    <s v="Fem"/>
    <s v="a partir de 60 anos"/>
    <s v="Morto"/>
    <s v="Preta"/>
    <s v="Urbana"/>
    <s v="NÃO"/>
    <m/>
    <m/>
    <x v="1"/>
  </r>
  <r>
    <n v="150416"/>
    <n v="2019"/>
    <n v="2739"/>
    <s v="HOMICIDIO DOLOSO"/>
    <s v="Consumado"/>
    <x v="124"/>
    <s v="CANELA"/>
    <s v="REMANSO"/>
    <s v="    CANELA RS"/>
    <s v="471"/>
    <s v="HOTEL CARACOL"/>
    <s v="Fem"/>
    <s v="30 a 34 anos"/>
    <s v="Morto"/>
    <s v="Branca"/>
    <s v="Urbana"/>
    <s v="NÃO"/>
    <m/>
    <m/>
    <x v="1"/>
  </r>
  <r>
    <n v="150421"/>
    <n v="2019"/>
    <n v="2846"/>
    <s v="FALECIMENTO"/>
    <s v="Consumado"/>
    <x v="129"/>
    <s v="GRAMADO"/>
    <s v="Planalto"/>
    <s v="    GRAMADO RS"/>
    <s v="412"/>
    <s v=" "/>
    <s v="Fem"/>
    <s v="50 a 54 anos"/>
    <s v="Morto"/>
    <s v="Branca"/>
    <s v="Urbana"/>
    <s v="NÃO"/>
    <m/>
    <m/>
    <x v="1"/>
  </r>
  <r>
    <n v="150507"/>
    <n v="2019"/>
    <n v="13206"/>
    <s v="ENCONTRO DE CADAVER"/>
    <s v="Consumado"/>
    <x v="124"/>
    <s v="SANTA MARIA"/>
    <s v="CAmpestre"/>
    <s v="    SANTA MARIA RS"/>
    <s v=" "/>
    <s v="Centro Comunitário"/>
    <s v="Fem"/>
    <s v="a partir de 60 anos"/>
    <s v="Morto"/>
    <s v="Branca"/>
    <s v="Rural"/>
    <s v="NÃO"/>
    <m/>
    <m/>
    <x v="1"/>
  </r>
  <r>
    <m/>
    <m/>
    <n v="13758"/>
    <s v="FALECIMENTO"/>
    <s v="Consumado"/>
    <x v="117"/>
    <s v="SANTA MARIA"/>
    <s v="CENTRO"/>
    <s v="    SANTA MARIA RS"/>
    <s v="1103"/>
    <s v=" "/>
    <s v="Fem"/>
    <s v="a partir de 60 anos"/>
    <s v="Morto"/>
    <s v="Branca"/>
    <s v="Urbana"/>
    <s v="NÃO"/>
    <m/>
    <m/>
    <x v="1"/>
  </r>
  <r>
    <m/>
    <m/>
    <n v="13929"/>
    <s v="ENCONTRO DE CADAVER"/>
    <s v="Consumado"/>
    <x v="125"/>
    <s v="SANTA MARIA"/>
    <s v="NOSSA SENHORA MEDIAN"/>
    <s v="    SANTA MARIA RS"/>
    <s v="337"/>
    <s v=" "/>
    <s v="Fem"/>
    <s v="a partir de 60 anos"/>
    <s v="Morto"/>
    <s v="Branca"/>
    <s v="Urbana"/>
    <s v="NÃO"/>
    <m/>
    <m/>
    <x v="1"/>
  </r>
  <r>
    <m/>
    <m/>
    <n v="14047"/>
    <s v="FALECIMENTO"/>
    <s v="Consumado"/>
    <x v="129"/>
    <s v="SANTA MARIA"/>
    <s v="Boca do Monte"/>
    <s v="    SANTA MARIA RS"/>
    <s v=" "/>
    <s v=" "/>
    <s v="Fem"/>
    <s v="a partir de 60 anos"/>
    <s v="Morto"/>
    <s v="Branca"/>
    <s v="Urbana"/>
    <s v="NÃO"/>
    <m/>
    <m/>
    <x v="1"/>
  </r>
  <r>
    <n v="150625"/>
    <n v="2019"/>
    <n v="7896"/>
    <s v="FEMINICIDIO ART 121 PAR 2 VI"/>
    <s v="Consumado"/>
    <x v="130"/>
    <s v="URUGUAIANA"/>
    <s v="UNIÃO DAS VILAS"/>
    <s v="    URUGUAIANA RS"/>
    <s v="09"/>
    <s v="SEGUNDA DP"/>
    <s v="Fem"/>
    <s v="25 a 29 anos"/>
    <s v="Morto"/>
    <s v="Branca"/>
    <s v="Urbana"/>
    <s v="SIM"/>
    <m/>
    <m/>
    <x v="2"/>
  </r>
  <r>
    <n v="150708"/>
    <n v="2019"/>
    <n v="6203"/>
    <s v="FALECIMENTO"/>
    <s v="Consumado"/>
    <x v="131"/>
    <s v="CRUZ ALTA"/>
    <s v="SAO MIGUEL"/>
    <s v="    CRUZ ALTA RS"/>
    <s v="0463"/>
    <s v=" "/>
    <s v="Fem"/>
    <s v="50 a 54 anos"/>
    <s v="Morto"/>
    <s v="Branca"/>
    <s v="Urbana"/>
    <s v="NÃO"/>
    <m/>
    <m/>
    <x v="1"/>
  </r>
  <r>
    <m/>
    <m/>
    <n v="6383"/>
    <s v="FALECIMENTO"/>
    <s v="Consumado"/>
    <x v="127"/>
    <s v="CRUZ ALTA"/>
    <s v="TORIBIO VERISSIMO"/>
    <s v="    CRUZ ALTA RS"/>
    <s v="69"/>
    <s v=" "/>
    <s v="Fem"/>
    <s v="a partir de 60 anos"/>
    <s v="Morto"/>
    <s v="Mulata"/>
    <s v="Urbana"/>
    <s v="NÃO"/>
    <m/>
    <m/>
    <x v="1"/>
  </r>
  <r>
    <m/>
    <m/>
    <n v="6493"/>
    <s v="FALECIMENTO"/>
    <s v="Consumado"/>
    <x v="117"/>
    <s v="CRUZ ALTA"/>
    <s v="BRAZ CAINO"/>
    <s v="    CRUZ ALTA RS"/>
    <s v="1845"/>
    <s v=" "/>
    <s v="Fem"/>
    <s v="a partir de 60 anos"/>
    <s v="Morto"/>
    <s v="Branca"/>
    <s v="Urbana"/>
    <s v="NÃO"/>
    <m/>
    <m/>
    <x v="1"/>
  </r>
  <r>
    <n v="150819"/>
    <n v="2019"/>
    <n v="402"/>
    <s v="ENCONTRO DE CADAVER"/>
    <s v="Consumado"/>
    <x v="132"/>
    <s v="SOLEDADE"/>
    <s v="interior"/>
    <s v="    SOLEDADE RS"/>
    <s v=" "/>
    <s v=" "/>
    <s v="Fem"/>
    <s v="a partir de 60 anos"/>
    <s v="Morto"/>
    <s v="Branca"/>
    <s v="Rural"/>
    <s v="NÃO"/>
    <m/>
    <m/>
    <x v="1"/>
  </r>
  <r>
    <n v="150906"/>
    <n v="2019"/>
    <n v="455"/>
    <s v="FALECIMENTO"/>
    <s v="Consumado"/>
    <x v="133"/>
    <s v="RIO GRANDE"/>
    <s v="CARREIROS"/>
    <s v="    RIO GRANDE RS"/>
    <s v="1769"/>
    <s v="-"/>
    <s v="Fem"/>
    <s v="a partir de 60 anos"/>
    <s v="Morto"/>
    <s v="Branca"/>
    <s v="Urbana"/>
    <s v="NÃO"/>
    <m/>
    <m/>
    <x v="1"/>
  </r>
  <r>
    <n v="150910"/>
    <n v="2019"/>
    <n v="3425"/>
    <s v="FALECIMENTO"/>
    <s v="Consumado"/>
    <x v="111"/>
    <s v="RIO GRANDE"/>
    <s v="MIGUEL DE CASTRO MOR"/>
    <s v="    RIO GRANDE RS"/>
    <s v="267"/>
    <s v=" "/>
    <s v="Fem"/>
    <s v="a partir de 60 anos"/>
    <s v="Morto"/>
    <s v="Mulata"/>
    <s v="Urbana"/>
    <s v="NÃO"/>
    <m/>
    <m/>
    <x v="1"/>
  </r>
  <r>
    <m/>
    <m/>
    <n v="3433"/>
    <s v="FALECIMENTO"/>
    <s v="Consumado"/>
    <x v="124"/>
    <s v="RIO GRANDE"/>
    <s v="Salgado Filho"/>
    <s v="    RIO GRANDE RS"/>
    <s v="381"/>
    <s v=" "/>
    <s v="Fem"/>
    <s v="a partir de 60 anos"/>
    <s v="Morto"/>
    <s v="Branca"/>
    <s v="Urbana"/>
    <s v="NÃO"/>
    <m/>
    <m/>
    <x v="1"/>
  </r>
  <r>
    <m/>
    <m/>
    <n v="3449"/>
    <s v="FALECIMENTO"/>
    <s v="Consumado"/>
    <x v="120"/>
    <s v="RIO GRANDE"/>
    <s v="CENTRO"/>
    <s v="    RIO GRANDE RS"/>
    <s v="80"/>
    <s v=" "/>
    <s v="Fem"/>
    <s v="a partir de 60 anos"/>
    <s v="Morto"/>
    <s v="Branca"/>
    <s v="Urbana"/>
    <s v="NÃO"/>
    <m/>
    <m/>
    <x v="1"/>
  </r>
  <r>
    <m/>
    <m/>
    <n v="3455"/>
    <s v="FALECIMENTO"/>
    <s v="Consumado"/>
    <x v="120"/>
    <s v="RIO GRANDE"/>
    <s v="CIDADE NOVA"/>
    <s v="    RIO GRANDE RS"/>
    <s v="369"/>
    <s v=" "/>
    <s v="Fem"/>
    <s v="a partir de 60 anos"/>
    <s v="Morto"/>
    <s v="Branca"/>
    <s v="Urbana"/>
    <s v="NÃO"/>
    <m/>
    <m/>
    <x v="1"/>
  </r>
  <r>
    <m/>
    <m/>
    <n v="3465"/>
    <s v="FALECIMENTO"/>
    <s v="Consumado"/>
    <x v="134"/>
    <s v="RIO GRANDE"/>
    <s v="CIDADE NOVA"/>
    <s v="    RIO GRANDE RS"/>
    <s v="78"/>
    <s v=" "/>
    <s v="Fem"/>
    <s v="a partir de 60 anos"/>
    <s v="Morto"/>
    <s v="Branca"/>
    <s v="Urbana"/>
    <s v="NÃO"/>
    <m/>
    <m/>
    <x v="1"/>
  </r>
  <r>
    <m/>
    <m/>
    <n v="3592"/>
    <s v="FALECIMENTO"/>
    <s v="Consumado"/>
    <x v="116"/>
    <s v="RIO GRANDE"/>
    <s v="CIDADE NOVA"/>
    <s v="    RIO GRANDE RS"/>
    <s v="471"/>
    <s v=" "/>
    <s v="Fem"/>
    <s v="a partir de 60 anos"/>
    <s v="Morto"/>
    <s v="Branca"/>
    <s v="Urbana"/>
    <s v="NÃO"/>
    <m/>
    <m/>
    <x v="1"/>
  </r>
  <r>
    <m/>
    <m/>
    <n v="3606"/>
    <s v="FALECIMENTO"/>
    <s v="Consumado"/>
    <x v="123"/>
    <s v="RIO GRANDE"/>
    <s v="VILA MARIA"/>
    <s v="    RIO GRANDE RS"/>
    <s v="12"/>
    <s v=" "/>
    <s v="Fem"/>
    <s v="a partir de 60 anos"/>
    <s v="Morto"/>
    <s v="Branca"/>
    <s v="Urbana"/>
    <s v="NÃO"/>
    <m/>
    <m/>
    <x v="1"/>
  </r>
  <r>
    <m/>
    <m/>
    <n v="3628"/>
    <s v="FALECIMENTO"/>
    <s v="Consumado"/>
    <x v="117"/>
    <s v="RIO GRANDE"/>
    <s v="Vila Santa Tereza"/>
    <s v="    RIO GRANDE RS"/>
    <s v="15"/>
    <s v=" "/>
    <s v="Fem"/>
    <s v="a partir de 60 anos"/>
    <s v="Morto"/>
    <s v="Branca"/>
    <s v="Urbana"/>
    <s v="NÃO"/>
    <m/>
    <m/>
    <x v="1"/>
  </r>
  <r>
    <m/>
    <m/>
    <n v="3654"/>
    <s v="FALECIMENTO"/>
    <s v="Consumado"/>
    <x v="135"/>
    <s v="RIO GRANDE"/>
    <s v="CENTRO"/>
    <s v="    RIO GRANDE RS"/>
    <s v="524"/>
    <s v=" "/>
    <s v="Fem"/>
    <s v="a partir de 60 anos"/>
    <s v="Morto"/>
    <s v="Branca"/>
    <s v="Urbana"/>
    <s v="NÃO"/>
    <m/>
    <m/>
    <x v="1"/>
  </r>
  <r>
    <m/>
    <m/>
    <n v="45089"/>
    <s v="FALECIMENTO"/>
    <s v="Consumado"/>
    <x v="124"/>
    <s v="RIO GRANDE"/>
    <s v=" "/>
    <s v="RUA   VIEIRA DE CASTRO"/>
    <s v="588"/>
    <s v=" "/>
    <s v="Fem"/>
    <s v="a partir de 60 anos"/>
    <s v="Morto"/>
    <s v="Branca"/>
    <s v="Urbana"/>
    <s v="NÃO"/>
    <m/>
    <m/>
    <x v="1"/>
  </r>
  <r>
    <m/>
    <m/>
    <n v="45091"/>
    <s v="FALECIMENTO"/>
    <s v="Consumado"/>
    <x v="124"/>
    <s v="RIO GRANDE"/>
    <s v="PALMA"/>
    <s v="    RIO GRANDE RS"/>
    <s v="755"/>
    <s v="PASSA RIACHO DA CORSAN"/>
    <s v="Fem"/>
    <s v="a partir de 60 anos"/>
    <s v="Morto"/>
    <s v="Branca"/>
    <s v="Urbana"/>
    <s v="NÃO"/>
    <m/>
    <m/>
    <x v="1"/>
  </r>
  <r>
    <m/>
    <m/>
    <n v="45097"/>
    <s v="FALECIMENTO"/>
    <s v="Consumado"/>
    <x v="124"/>
    <s v="RIO GRANDE"/>
    <s v="SAO MIGUEL"/>
    <s v="RUA   ROBERTO SOKOWSKI"/>
    <s v="379"/>
    <s v=" "/>
    <s v="Fem"/>
    <s v="55 a 59 anos"/>
    <s v="Morto"/>
    <s v="Branca"/>
    <s v="Urbana"/>
    <s v="NÃO"/>
    <m/>
    <m/>
    <x v="1"/>
  </r>
  <r>
    <m/>
    <m/>
    <n v="45133"/>
    <s v="FALECIMENTO"/>
    <s v="Consumado"/>
    <x v="127"/>
    <s v="RIO GRANDE"/>
    <s v="BGV"/>
    <s v="RUA   MARCIANO ESPINDOLA"/>
    <s v="163"/>
    <s v=" "/>
    <s v="Fem"/>
    <s v="40 a 44 anos"/>
    <s v="Morto"/>
    <s v="Branca"/>
    <s v="Suburbana"/>
    <s v="NÃO"/>
    <m/>
    <m/>
    <x v="1"/>
  </r>
  <r>
    <m/>
    <m/>
    <n v="45152"/>
    <s v="FALECIMENTO"/>
    <s v="Consumado"/>
    <x v="123"/>
    <s v="RIO GRANDE"/>
    <s v="BGV"/>
    <s v="    RIO GRANDE RS"/>
    <s v="237"/>
    <s v="-"/>
    <s v="Fem"/>
    <s v="a partir de 60 anos"/>
    <s v="Morto"/>
    <s v="Branca"/>
    <s v="Urbana"/>
    <s v="NÃO"/>
    <m/>
    <m/>
    <x v="1"/>
  </r>
  <r>
    <m/>
    <m/>
    <n v="45216"/>
    <s v="FALECIMENTO"/>
    <s v="Consumado"/>
    <x v="118"/>
    <s v="RIO GRANDE"/>
    <s v="CENTRO"/>
    <s v="RUA GEN OSORIO"/>
    <s v="-"/>
    <s v="SANTA CASA"/>
    <s v="Fem"/>
    <s v="Menor de 12 anos"/>
    <s v="Morto"/>
    <s v="Branca"/>
    <s v="Urbana"/>
    <s v="NÃO"/>
    <m/>
    <m/>
    <x v="1"/>
  </r>
  <r>
    <n v="150911"/>
    <n v="2019"/>
    <n v="894"/>
    <s v="FALECIMENTO"/>
    <s v="Consumado"/>
    <x v="136"/>
    <s v="ARROIO GRANDE"/>
    <s v="São José"/>
    <s v="    ARROIO GRANDE RS"/>
    <s v="335"/>
    <s v="ao lado do Bar do Alaor"/>
    <s v="Fem"/>
    <s v="a partir de 60 anos"/>
    <s v="Morto"/>
    <s v="Branca"/>
    <s v="Urbana"/>
    <s v="NÃO"/>
    <m/>
    <m/>
    <x v="1"/>
  </r>
  <r>
    <n v="150941"/>
    <n v="2019"/>
    <n v="1088"/>
    <s v="ENCONTRO DE CADAVER"/>
    <s v="Consumado"/>
    <x v="130"/>
    <s v="SAO JOSE DO NORTE"/>
    <s v="Praia do Mar Grosso"/>
    <s v="    SAO JOSE DO NORTE RS"/>
    <s v=" "/>
    <s v="Guarita Dois"/>
    <s v="Fem"/>
    <s v="a partir de 60 anos"/>
    <s v="Morto"/>
    <s v="Branca"/>
    <s v="Urbana"/>
    <s v="NÃO"/>
    <m/>
    <m/>
    <x v="1"/>
  </r>
  <r>
    <n v="151008"/>
    <n v="2019"/>
    <n v="15839"/>
    <s v="HOMICIDIO DOLOSO"/>
    <s v="Consumado"/>
    <x v="116"/>
    <s v="CAXIAS DO SUL"/>
    <s v="NOSSA SENHORA DE FAT"/>
    <s v="    CAXIAS DO SUL RS"/>
    <s v="567"/>
    <s v="-"/>
    <s v="Fem"/>
    <s v="25 a 29 anos"/>
    <s v="Morto"/>
    <s v="Branca"/>
    <s v="Urbana"/>
    <s v="NÃO"/>
    <m/>
    <m/>
    <x v="1"/>
  </r>
  <r>
    <m/>
    <m/>
    <n v="16418"/>
    <s v="HOMICIDIO DOLOSO"/>
    <s v="Consumado"/>
    <x v="115"/>
    <s v="CAXIAS DO SUL"/>
    <s v="CINQUENTENÁRIO"/>
    <s v="    CAXIAS DO SUL RS"/>
    <s v="000"/>
    <s v="PRÓXIMO AO POSTO DA JÚLIO"/>
    <s v="Fem"/>
    <s v="a partir de 60 anos"/>
    <s v="Morto"/>
    <s v="Branca"/>
    <s v="Urbana"/>
    <s v="SIM"/>
    <m/>
    <m/>
    <x v="2"/>
  </r>
  <r>
    <m/>
    <m/>
    <n v="41349"/>
    <s v="ENCONTRO DE CADAVER"/>
    <s v="Consumado"/>
    <x v="126"/>
    <s v="CAXIAS DO SUL"/>
    <s v="JD ELDORADO"/>
    <s v="RUA   JORGE ROCHA DE OLIVEIRA"/>
    <s v="783"/>
    <s v=" "/>
    <s v="Fem"/>
    <s v="a partir de 60 anos"/>
    <s v="Morto"/>
    <s v="Branca"/>
    <s v="Urbana"/>
    <s v="NÃO"/>
    <m/>
    <m/>
    <x v="1"/>
  </r>
  <r>
    <n v="151019"/>
    <n v="2019"/>
    <n v="1251"/>
    <s v="FALECIMENTO"/>
    <s v="Consumado"/>
    <x v="135"/>
    <s v="BENTO GONCALVES"/>
    <s v="CENTRO"/>
    <s v="    BENTO GONCALVES RS"/>
    <s v="358"/>
    <s v="hospital tacchini"/>
    <s v="Fem"/>
    <s v="a partir de 60 anos"/>
    <s v="Morto"/>
    <s v="Branca"/>
    <s v="Urbana"/>
    <s v="NÃO"/>
    <m/>
    <m/>
    <x v="1"/>
  </r>
  <r>
    <m/>
    <m/>
    <n v="1290"/>
    <s v="FALECIMENTO"/>
    <s v="Consumado"/>
    <x v="125"/>
    <s v="BENTO GONCALVES"/>
    <s v="Aparecida"/>
    <s v="    BENTO GONCALVES RS"/>
    <s v="68"/>
    <s v=" "/>
    <s v="Fem"/>
    <s v="a partir de 60 anos"/>
    <s v="Morto"/>
    <s v="Branca"/>
    <s v="Urbana"/>
    <s v="NÃO"/>
    <m/>
    <m/>
    <x v="1"/>
  </r>
  <r>
    <m/>
    <m/>
    <n v="44715"/>
    <s v="ENCONTRO DE CADAVER"/>
    <s v="Consumado"/>
    <x v="131"/>
    <s v="BENTO GONCALVES"/>
    <s v="MARIA GORETTI"/>
    <s v="    BENTO GONCALVES RS"/>
    <s v="195"/>
    <s v="VILA SAPO"/>
    <s v="Fem"/>
    <s v="45 a 49 anos"/>
    <s v="Morto"/>
    <s v="Branca"/>
    <s v="Urbana"/>
    <s v="NÃO"/>
    <m/>
    <m/>
    <x v="1"/>
  </r>
  <r>
    <m/>
    <m/>
    <n v="44946"/>
    <s v="HOMICIDIO DOLOSO"/>
    <s v="Consumado"/>
    <x v="136"/>
    <s v="BENTO GONCALVES"/>
    <s v="EUCALIPTOS"/>
    <s v="    BENTO GONCALVES RS"/>
    <s v="104"/>
    <s v="BAR ANHANHA"/>
    <s v="Fem"/>
    <s v="50 a 54 anos"/>
    <s v="Morto"/>
    <s v="Branca"/>
    <s v="Urbana"/>
    <s v="SIM"/>
    <m/>
    <m/>
    <x v="2"/>
  </r>
  <r>
    <m/>
    <m/>
    <n v="45003"/>
    <s v="HOMICIDIO DOLOSO"/>
    <s v="Consumado"/>
    <x v="117"/>
    <s v="BENTO GONCALVES"/>
    <s v="JUVENTUDE"/>
    <s v="TV   CANDELARIA"/>
    <s v="130"/>
    <s v="ESCOLA SAGRADO CORACAO DE JESUS"/>
    <s v="Fem"/>
    <s v="35 a 39 anos"/>
    <s v="Morto"/>
    <s v="Branca"/>
    <s v="Urbana"/>
    <s v="SIM"/>
    <m/>
    <m/>
    <x v="2"/>
  </r>
  <r>
    <m/>
    <m/>
    <n v="45119"/>
    <s v="HOMICIDIO DOLOSO"/>
    <s v="Consumado"/>
    <x v="129"/>
    <s v="BENTO GONCALVES"/>
    <s v="MARIA GORETTI"/>
    <s v="RUA   PEDRO ROSA"/>
    <s v="730"/>
    <s v="VILA DO SAPO"/>
    <s v="Fem"/>
    <s v="35 a 39 anos"/>
    <s v="Hospitalizado"/>
    <s v="Parda"/>
    <s v="Urbana"/>
    <s v="NÃO"/>
    <m/>
    <m/>
    <x v="1"/>
  </r>
  <r>
    <n v="151105"/>
    <n v="2019"/>
    <n v="7172"/>
    <s v="FALECIMENTO"/>
    <s v="Consumado"/>
    <x v="136"/>
    <s v="BAGE"/>
    <s v=" "/>
    <s v="    -"/>
    <s v=" "/>
    <s v="DOMINGOS PAIVA 373"/>
    <s v="Fem"/>
    <s v="a partir de 60 anos"/>
    <s v="Morto"/>
    <s v="Mulata"/>
    <s v="Urbana"/>
    <s v="NÃO"/>
    <m/>
    <m/>
    <x v="1"/>
  </r>
  <r>
    <n v="151210"/>
    <n v="2019"/>
    <n v="6111"/>
    <s v="ENCONTRO DE CADAVER"/>
    <s v="Consumado"/>
    <x v="124"/>
    <s v="SANTA ROSA"/>
    <s v="CENTRO"/>
    <s v="    SANTA ROSA RS"/>
    <s v=" "/>
    <s v=" "/>
    <s v="Fem"/>
    <s v="50 a 54 anos"/>
    <s v="Morto"/>
    <s v="Branca"/>
    <s v="Urbana"/>
    <s v="NÃO"/>
    <m/>
    <m/>
    <x v="1"/>
  </r>
  <r>
    <m/>
    <m/>
    <n v="6349"/>
    <s v="FALECIMENTO"/>
    <s v="Consumado"/>
    <x v="123"/>
    <s v="HORIZONTINA"/>
    <s v=" "/>
    <s v="    HORIZONTINA RS"/>
    <s v="324"/>
    <s v="hospital"/>
    <s v="Fem"/>
    <s v="a partir de 60 anos"/>
    <s v="Morto"/>
    <s v="Branca"/>
    <s v="Urbana"/>
    <s v="NÃO"/>
    <m/>
    <m/>
    <x v="1"/>
  </r>
  <r>
    <n v="151406"/>
    <n v="2019"/>
    <n v="3066"/>
    <s v="FALECIMENTO"/>
    <s v="Consumado"/>
    <x v="130"/>
    <s v="SANTANA DO LIVRAMENTO"/>
    <s v="CENTRO"/>
    <s v="    SANTANA DO LIVRAMENTO RS"/>
    <s v="295"/>
    <s v="Câmara"/>
    <s v="Fem"/>
    <s v="a partir de 60 anos"/>
    <s v="Morto"/>
    <s v="Branca"/>
    <s v="Urbana"/>
    <s v="NÃO"/>
    <m/>
    <m/>
    <x v="1"/>
  </r>
  <r>
    <m/>
    <m/>
    <n v="3246"/>
    <s v="ENCONTRO DE CADAVER"/>
    <s v="Consumado"/>
    <x v="127"/>
    <s v="SANTANA DO LIVRAMENTO"/>
    <s v="ARGILES"/>
    <s v="    SANTANA DO LIVRAMENTO RS"/>
    <s v="145"/>
    <s v=" "/>
    <s v="Fem"/>
    <s v="a partir de 60 anos"/>
    <s v="Morto"/>
    <s v="Branca"/>
    <s v="Urbana"/>
    <s v="NÃO"/>
    <m/>
    <m/>
    <x v="1"/>
  </r>
  <r>
    <n v="151431"/>
    <n v="2019"/>
    <n v="2019"/>
    <s v="FALECIMENTO"/>
    <s v="Consumado"/>
    <x v="111"/>
    <s v="ROSARIO DO SUL"/>
    <s v="Oliverio Ramos de Va"/>
    <s v="    ROSARIO DO SUL RS"/>
    <s v="193"/>
    <s v=" "/>
    <s v="Fem"/>
    <s v="a partir de 60 anos"/>
    <s v="Morto"/>
    <s v="Branca"/>
    <s v="Urbana"/>
    <s v="NÃO"/>
    <m/>
    <m/>
    <x v="1"/>
  </r>
  <r>
    <m/>
    <m/>
    <n v="2036"/>
    <s v="FALECIMENTO"/>
    <s v="Consumado"/>
    <x v="134"/>
    <s v="ROSARIO DO SUL"/>
    <s v="Ana Luiza"/>
    <s v="    ROSARIO DO SUL RS"/>
    <s v="1529"/>
    <s v=" "/>
    <s v="Fem"/>
    <s v="a partir de 60 anos"/>
    <s v="Morto"/>
    <s v="Branca"/>
    <s v="Urbana"/>
    <s v="NÃO"/>
    <m/>
    <m/>
    <x v="1"/>
  </r>
  <r>
    <m/>
    <m/>
    <n v="2136"/>
    <s v="FALECIMENTO"/>
    <s v="Consumado"/>
    <x v="113"/>
    <s v="ROSARIO DO SUL"/>
    <s v=" "/>
    <s v="    ROSARIO DO SUL RS"/>
    <s v=" "/>
    <s v=" "/>
    <s v="Fem"/>
    <s v="a partir de 60 anos"/>
    <s v="Normal"/>
    <s v="Branca"/>
    <s v="Rural"/>
    <s v="NÃO"/>
    <m/>
    <m/>
    <x v="1"/>
  </r>
  <r>
    <m/>
    <m/>
    <n v="2226"/>
    <s v="FALECIMENTO"/>
    <s v="Consumado"/>
    <x v="137"/>
    <s v="ROSARIO DO SUL"/>
    <s v="Artidor Ortiz"/>
    <s v="    ROSARIO DO SUL RS"/>
    <s v="630"/>
    <s v=" "/>
    <s v="Fem"/>
    <s v="a partir de 60 anos"/>
    <s v="Morto"/>
    <s v="Branca"/>
    <s v="Urbana"/>
    <s v="NÃO"/>
    <m/>
    <m/>
    <x v="1"/>
  </r>
  <r>
    <n v="151626"/>
    <n v="2019"/>
    <n v="3433"/>
    <s v="FALECIMENTO"/>
    <s v="Consumado"/>
    <x v="116"/>
    <s v="FREDERICO WESTPHALEN"/>
    <s v="Jardim Primavera"/>
    <s v="    FREDERICO WESTPHALEN RS"/>
    <s v="sn"/>
    <s v="Mercado Trombetta"/>
    <s v="Fem"/>
    <s v="18 a 24 anos"/>
    <s v="Morto"/>
    <s v="Branca"/>
    <s v="Urbana"/>
    <s v="NÃO"/>
    <m/>
    <m/>
    <x v="1"/>
  </r>
  <r>
    <n v="151810"/>
    <n v="2019"/>
    <n v="4496"/>
    <s v="ENCONTRO DE CADAVER"/>
    <s v="Consumado"/>
    <x v="120"/>
    <s v="VENANCIO AIRES"/>
    <s v="Gressler"/>
    <s v="    VENANCIO AIRES RS"/>
    <s v="45"/>
    <s v="BOATE DA SCHIRLEY"/>
    <s v="Fem"/>
    <s v="35 a 39 anos"/>
    <s v="Morto"/>
    <s v="Branca"/>
    <s v="Urbana"/>
    <s v="NÃO"/>
    <m/>
    <m/>
    <x v="1"/>
  </r>
  <r>
    <n v="151814"/>
    <n v="2019"/>
    <n v="316"/>
    <s v="ENCONTRO DE CADAVER"/>
    <s v="Consumado"/>
    <x v="119"/>
    <s v="VALE VERDE"/>
    <s v="FUNDOS"/>
    <s v="RUA   ASSIS BRASIL"/>
    <s v="240"/>
    <s v="RODOVIARIA DE VALE VERDE"/>
    <s v="Fem"/>
    <s v="a partir de 60 anos"/>
    <s v="Morto"/>
    <s v="Branca"/>
    <s v="Urbana"/>
    <s v="NÃO"/>
    <m/>
    <m/>
    <x v="1"/>
  </r>
  <r>
    <n v="151841"/>
    <n v="2019"/>
    <n v="2051"/>
    <s v="FALECIMENTO"/>
    <s v="Consumado"/>
    <x v="110"/>
    <s v="VERA CRUZ"/>
    <s v="Centro"/>
    <s v="    VERA CRUZ RS"/>
    <s v="125"/>
    <s v="HOSPITAL VERA CRUZ"/>
    <s v="Fem"/>
    <s v="45 a 49 anos"/>
    <s v="Morto"/>
    <s v="Branca"/>
    <s v="Urbana"/>
    <s v="NÃO"/>
    <m/>
    <m/>
    <x v="1"/>
  </r>
  <r>
    <n v="152011"/>
    <n v="2019"/>
    <n v="1557"/>
    <s v="HOMICIDIO DOLOSO"/>
    <s v="Consumado"/>
    <x v="127"/>
    <s v="CANGUCU"/>
    <s v="Centro"/>
    <s v="    CANGUCU RS"/>
    <s v="1752"/>
    <s v=" "/>
    <s v="Fem"/>
    <s v="35 a 39 anos"/>
    <s v="Morto"/>
    <s v="Branca"/>
    <s v="Urbana"/>
    <s v="SIM"/>
    <m/>
    <m/>
    <x v="2"/>
  </r>
  <r>
    <n v="152104"/>
    <n v="2019"/>
    <n v="6061"/>
    <s v="HOMICIDIO DOLOSO"/>
    <s v="Consumado"/>
    <x v="129"/>
    <s v="LAJEADO"/>
    <s v="AMORAS"/>
    <s v="    LAJEADO RS"/>
    <s v="SN"/>
    <s v=" "/>
    <s v="Fem"/>
    <s v="50 a 54 anos"/>
    <s v="Morto"/>
    <s v="Branca"/>
    <s v="Rural"/>
    <s v="SIM"/>
    <m/>
    <m/>
    <x v="2"/>
  </r>
  <r>
    <n v="152121"/>
    <n v="2019"/>
    <n v="573"/>
    <s v="FALECIMENTO"/>
    <s v="Consumado"/>
    <x v="138"/>
    <s v="CRUZEIRO DO SUL"/>
    <s v="GLUCOSTARCK"/>
    <s v="RUA   EUGENIO FLORIANO SEHN"/>
    <s v="95"/>
    <s v=" "/>
    <s v="Fem"/>
    <s v="a partir de 60 anos"/>
    <s v="Morto"/>
    <s v="Mulata"/>
    <s v="Urbana"/>
    <s v="NÃO"/>
    <m/>
    <m/>
    <x v="1"/>
  </r>
  <r>
    <n v="152308"/>
    <n v="2019"/>
    <n v="4903"/>
    <s v="HOMICIDIO DOLOSO"/>
    <s v="Consumado"/>
    <x v="109"/>
    <s v="MATA"/>
    <s v="Cohab"/>
    <s v="    MATA RS"/>
    <s v="302"/>
    <s v=" "/>
    <s v="Fem"/>
    <s v="35 a 39 anos"/>
    <s v="Morto"/>
    <s v="Branca"/>
    <s v="Urbana"/>
    <s v="SIM"/>
    <m/>
    <m/>
    <x v="2"/>
  </r>
  <r>
    <n v="152401"/>
    <n v="2019"/>
    <n v="2338"/>
    <s v="FALECIMENTO"/>
    <s v="Consumado"/>
    <x v="129"/>
    <s v="TRES PASSOS"/>
    <s v=" "/>
    <s v="    TRES PASSOS RS"/>
    <s v="157"/>
    <s v="Hospital de Caridade"/>
    <s v="Fem"/>
    <s v="30 a 34 anos"/>
    <s v="Morto"/>
    <s v="Branca"/>
    <s v="Urbana"/>
    <s v="NÃO"/>
    <m/>
    <m/>
    <x v="1"/>
  </r>
  <r>
    <n v="152527"/>
    <n v="2019"/>
    <n v="16462"/>
    <s v="HOMICIDIO DOLOSO"/>
    <s v="Consumado"/>
    <x v="123"/>
    <s v="TRAMANDAI"/>
    <s v="NOVA TRAMANDAI"/>
    <s v="AV   FLORIANOPOLIS"/>
    <s v="1756"/>
    <s v=" "/>
    <s v="Fem"/>
    <s v="55 a 59 anos"/>
    <s v="Morto"/>
    <s v="Preta"/>
    <s v="Urbana"/>
    <s v="SIM"/>
    <m/>
    <m/>
    <x v="2"/>
  </r>
  <r>
    <n v="152531"/>
    <n v="2019"/>
    <n v="4726"/>
    <s v="ENCONTRO DE CADAVER"/>
    <s v="Consumado"/>
    <x v="135"/>
    <s v="TORRES"/>
    <s v=" "/>
    <s v="    TORRES RS"/>
    <s v=" "/>
    <s v="CENTENART. PEREIRA COMPENSADOS"/>
    <s v="Fem"/>
    <s v="a partir de 60 anos"/>
    <s v="Morto"/>
    <s v="Branca"/>
    <s v="Urbana"/>
    <s v="NÃO"/>
    <m/>
    <m/>
    <x v="1"/>
  </r>
  <r>
    <m/>
    <m/>
    <n v="4960"/>
    <s v="ENCONTRO DE CADAVER"/>
    <s v="Consumado"/>
    <x v="132"/>
    <s v="TORRES"/>
    <s v="RIO VERDE"/>
    <s v="    TORRES RS"/>
    <s v=" "/>
    <s v="VL. SÃO JOÃO"/>
    <s v="Fem"/>
    <s v="35 a 39 anos"/>
    <s v="Morto"/>
    <s v="Branca"/>
    <s v="Urbana"/>
    <s v="NÃO"/>
    <m/>
    <m/>
    <x v="1"/>
  </r>
  <r>
    <n v="152610"/>
    <n v="2019"/>
    <n v="4767"/>
    <s v="FEMINICIDIO ART 121 PAR 2 VI"/>
    <s v="Consumado"/>
    <x v="121"/>
    <s v="SOLEDADE"/>
    <s v="Botucaraí"/>
    <s v="    SOLEDADE RS"/>
    <s v="146"/>
    <s v=" "/>
    <s v="Fem"/>
    <s v="30 a 34 anos"/>
    <s v="Morto"/>
    <s v="Branca"/>
    <s v="Urbana"/>
    <s v="SIM"/>
    <m/>
    <m/>
    <x v="2"/>
  </r>
  <r>
    <n v="152710"/>
    <n v="2019"/>
    <n v="6067"/>
    <s v="HOMICIDIO DOLOSO"/>
    <s v="Consumado"/>
    <x v="112"/>
    <s v="BOM JESUS"/>
    <s v="Santa Catarina"/>
    <s v="    BOM JESUS RS"/>
    <s v="sn"/>
    <s v=" "/>
    <s v="Fem"/>
    <s v="18 a 24 anos"/>
    <s v="Morto"/>
    <s v="Branca"/>
    <s v="Urbana"/>
    <s v="SIM"/>
    <m/>
    <m/>
    <x v="2"/>
  </r>
  <r>
    <m/>
    <m/>
    <m/>
    <m/>
    <m/>
    <x v="112"/>
    <s v="BOM JESUS"/>
    <s v="Santa Catarina"/>
    <s v="    BOM JESUS RS"/>
    <s v="sn"/>
    <s v=" "/>
    <s v="Fem"/>
    <s v="25 a 29 anos"/>
    <s v="Normal"/>
    <s v="Parda"/>
    <s v="Urbana"/>
    <s v="NÃO"/>
    <m/>
    <m/>
    <x v="1"/>
  </r>
  <r>
    <n v="153316"/>
    <n v="2019"/>
    <n v="4003"/>
    <s v="FALECIMENTO"/>
    <s v="Consumado"/>
    <x v="131"/>
    <s v="MONTENEGRO"/>
    <s v=" "/>
    <s v="    MONTENEGRO RS"/>
    <s v="970"/>
    <s v=" "/>
    <s v="Fem"/>
    <s v="a partir de 60 anos"/>
    <s v="Morto"/>
    <s v="Branca"/>
    <s v="Urbana"/>
    <s v="NÃO"/>
    <m/>
    <m/>
    <x v="1"/>
  </r>
  <r>
    <n v="200720"/>
    <n v="2019"/>
    <n v="4807"/>
    <s v="HOMICIDIO DOLOSO"/>
    <s v="Consumado"/>
    <x v="119"/>
    <s v="PORTO ALEGRE"/>
    <s v="Bom Jesus"/>
    <s v="    PORTO ALEGRE RS"/>
    <s v="631"/>
    <s v=" "/>
    <s v="Fem"/>
    <s v="a partir de 60 anos"/>
    <s v="Morto"/>
    <s v="Branca"/>
    <s v="Urbana"/>
    <s v="SIM"/>
    <m/>
    <m/>
    <x v="1"/>
  </r>
  <r>
    <m/>
    <m/>
    <n v="4879"/>
    <s v="FALECIMENTO"/>
    <s v="Consumado"/>
    <x v="130"/>
    <s v="PORTO ALEGRE"/>
    <s v="JARDIM BOTANICO"/>
    <s v="    PORTO ALEGRE RS"/>
    <s v="6100"/>
    <s v="HOSPITAL PUC"/>
    <s v="Fem"/>
    <s v="a partir de 60 anos"/>
    <s v="Morto"/>
    <s v="Branca"/>
    <s v="Urbana"/>
    <s v="NÃO"/>
    <m/>
    <m/>
    <x v="1"/>
  </r>
  <r>
    <m/>
    <m/>
    <n v="5122"/>
    <s v="HOMICIDIO DOLOSO"/>
    <s v="Consumado"/>
    <x v="116"/>
    <s v="PORTO ALEGRE"/>
    <s v="PETROPOLIS"/>
    <s v="    PORTO ALEGRE RS"/>
    <s v=" "/>
    <s v="AV SALVADOR FRANÇA"/>
    <s v="Fem"/>
    <s v="35 a 39 anos"/>
    <s v="Morto"/>
    <s v="Mulata"/>
    <s v="Urbana"/>
    <s v="NÃO"/>
    <m/>
    <m/>
    <x v="1"/>
  </r>
  <r>
    <m/>
    <m/>
    <n v="5125"/>
    <s v="HOMICIDIO DOLOSO"/>
    <s v="Consumado"/>
    <x v="116"/>
    <s v="PORTO ALEGRE"/>
    <s v="RESTINGA"/>
    <s v="    PORTO ALEGRE RS"/>
    <s v="541"/>
    <s v=" "/>
    <s v="Fem"/>
    <s v="a partir de 60 anos"/>
    <s v="Morto"/>
    <s v="Branca"/>
    <s v="Urbana"/>
    <s v="NÃO"/>
    <m/>
    <m/>
    <x v="1"/>
  </r>
  <r>
    <m/>
    <m/>
    <n v="5321"/>
    <s v="HOMICIDIO DOLOSO"/>
    <s v="Consumado"/>
    <x v="115"/>
    <s v="PORTO ALEGRE"/>
    <s v="AZENHA"/>
    <s v="    PORTO ALEGRE RS"/>
    <s v="837"/>
    <s v=" "/>
    <s v="Fem"/>
    <s v="12 a 17 anos"/>
    <s v="Morto"/>
    <s v="Branca"/>
    <s v="Urbana"/>
    <s v="NÃO"/>
    <m/>
    <m/>
    <x v="1"/>
  </r>
  <r>
    <m/>
    <m/>
    <m/>
    <m/>
    <m/>
    <x v="115"/>
    <s v="PORTO ALEGRE"/>
    <s v="AZENHA"/>
    <s v="    PORTO ALEGRE RS"/>
    <s v="837"/>
    <s v=" "/>
    <s v="Fem"/>
    <s v="55 a 59 anos"/>
    <s v="Normal"/>
    <s v="Branca"/>
    <s v="Urbana"/>
    <s v="NÃO"/>
    <m/>
    <m/>
    <x v="1"/>
  </r>
  <r>
    <m/>
    <m/>
    <n v="5355"/>
    <s v="FALECIMENTO"/>
    <s v="Consumado"/>
    <x v="138"/>
    <s v="PORTO ALEGRE"/>
    <s v="CRISTO REDENTOR"/>
    <s v="    PORTO ALEGRE RS"/>
    <s v="30"/>
    <s v="HOSPITAL HCR"/>
    <s v="Fem"/>
    <s v="a partir de 60 anos"/>
    <s v="Morto"/>
    <s v="Branca"/>
    <s v="Urbana"/>
    <s v="NÃO"/>
    <m/>
    <m/>
    <x v="1"/>
  </r>
  <r>
    <m/>
    <m/>
    <n v="5358"/>
    <s v="HOMICIDIO DOLOSO"/>
    <s v="Consumado"/>
    <x v="126"/>
    <s v="PORTO ALEGRE"/>
    <s v="Jardom Botanico"/>
    <s v="    PORTO ALEGRE RS"/>
    <s v="1071"/>
    <s v=" "/>
    <s v="Fem"/>
    <s v="30 a 34 anos"/>
    <s v="Morto"/>
    <s v="Branca"/>
    <s v="Urbana"/>
    <s v="NÃO"/>
    <m/>
    <m/>
    <x v="1"/>
  </r>
  <r>
    <m/>
    <m/>
    <n v="5359"/>
    <s v="HOMICIDIO DOLOSO"/>
    <s v="Consumado"/>
    <x v="126"/>
    <s v="PORTO ALEGRE"/>
    <s v="Jardim Carvalho"/>
    <s v="    PORTO ALEGRE RS"/>
    <s v="21"/>
    <s v="Colégio Érico Veríssimo"/>
    <s v="Fem"/>
    <s v="30 a 34 anos"/>
    <s v="Hospitalizado"/>
    <s v="Preta"/>
    <s v="Urbana"/>
    <s v="NÃO"/>
    <m/>
    <m/>
    <x v="1"/>
  </r>
  <r>
    <m/>
    <m/>
    <n v="5459"/>
    <s v="FALECIMENTO"/>
    <s v="Consumado"/>
    <x v="112"/>
    <s v="PORTO ALEGRE"/>
    <s v="HUMAITA"/>
    <s v="    PORTO ALEGRE RS"/>
    <s v="1035"/>
    <s v=" "/>
    <s v="Fem"/>
    <s v="35 a 39 anos"/>
    <s v="Morto"/>
    <s v="Branca"/>
    <s v="Urbana"/>
    <s v="NÃO"/>
    <m/>
    <m/>
    <x v="1"/>
  </r>
  <r>
    <n v="100302"/>
    <n v="2019"/>
    <n v="10242"/>
    <s v="FALECIMENTO"/>
    <s v="Consumado"/>
    <x v="139"/>
    <s v="PORTO ALEGRE"/>
    <s v="Teresópolis"/>
    <s v="    PORTO ALEGRE RS"/>
    <s v="175"/>
    <s v="-"/>
    <s v="Fem"/>
    <s v="a partir de 60 anos"/>
    <s v="Morto"/>
    <s v="Parda"/>
    <s v="Urbana"/>
    <s v="NÃO"/>
    <m/>
    <m/>
    <x v="1"/>
  </r>
  <r>
    <n v="100303"/>
    <n v="2019"/>
    <n v="7776"/>
    <s v="FALECIMENTO"/>
    <s v="Consumado"/>
    <x v="140"/>
    <s v="PORTO ALEGRE"/>
    <s v="Humaitá"/>
    <s v="    PORTO ALEGRE RS"/>
    <s v="1840"/>
    <s v=" "/>
    <s v="Fem"/>
    <s v="a partir de 60 anos"/>
    <s v="Morto"/>
    <s v="Mulata"/>
    <s v="Urbana"/>
    <s v="NÃO"/>
    <m/>
    <m/>
    <x v="1"/>
  </r>
  <r>
    <n v="100310"/>
    <n v="2019"/>
    <n v="8689"/>
    <s v="FALECIMENTO"/>
    <s v="Consumado"/>
    <x v="141"/>
    <s v="PORTO ALEGRE"/>
    <s v="FARROUPILHA"/>
    <s v="    PORTO ALEGRE RS"/>
    <s v="1"/>
    <s v="HPS"/>
    <s v="Fem"/>
    <s v="a partir de 60 anos"/>
    <s v="Morto"/>
    <s v="Preta"/>
    <s v="Urbana"/>
    <s v="NÃO"/>
    <m/>
    <m/>
    <x v="1"/>
  </r>
  <r>
    <m/>
    <m/>
    <n v="8773"/>
    <s v="FALECIMENTO"/>
    <s v="Consumado"/>
    <x v="141"/>
    <s v="PORTO ALEGRE"/>
    <s v="SANTO ANTONIO"/>
    <s v="    PORTO ALEGRE RS"/>
    <s v="39"/>
    <s v=" "/>
    <s v="Fem"/>
    <s v="a partir de 60 anos"/>
    <s v="Morto"/>
    <s v="Preta"/>
    <s v="Urbana"/>
    <s v="NÃO"/>
    <m/>
    <m/>
    <x v="1"/>
  </r>
  <r>
    <n v="100319"/>
    <n v="2019"/>
    <n v="4034"/>
    <s v="ENCONTRO DE CADAVER"/>
    <s v="Consumado"/>
    <x v="142"/>
    <s v="PORTO ALEGRE"/>
    <s v="VILA SAO JOSE"/>
    <s v="    PORTO ALEGRE RS"/>
    <s v="26"/>
    <s v=" "/>
    <s v="Fem"/>
    <s v="a partir de 60 anos"/>
    <s v="Morto"/>
    <s v="Branca"/>
    <s v="Urbana"/>
    <s v="NÃO"/>
    <m/>
    <m/>
    <x v="1"/>
  </r>
  <r>
    <n v="100404"/>
    <n v="2019"/>
    <n v="5944"/>
    <s v="FALECIMENTO"/>
    <s v="Consumado"/>
    <x v="143"/>
    <s v="GRAVATAI"/>
    <s v="CENTRO"/>
    <s v="    GRAVATAI RS"/>
    <s v="1561"/>
    <s v="HOSPITAL DOM JOÃO BECKER"/>
    <s v="Fem"/>
    <s v="a partir de 60 anos"/>
    <s v="Morto"/>
    <s v="Branca"/>
    <s v="Urbana"/>
    <s v="NÃO"/>
    <m/>
    <m/>
    <x v="1"/>
  </r>
  <r>
    <m/>
    <m/>
    <n v="5945"/>
    <s v="FALECIMENTO"/>
    <s v="Consumado"/>
    <x v="143"/>
    <s v="GRAVATAI"/>
    <s v="CENTRO"/>
    <s v="    GRAVATAI RS"/>
    <s v="1561"/>
    <s v="HOSPITAL DOM JOÃO BECKER"/>
    <s v="Fem"/>
    <s v="40 a 44 anos"/>
    <s v="Morto"/>
    <s v="Branca"/>
    <s v="Urbana"/>
    <s v="NÃO"/>
    <m/>
    <m/>
    <x v="1"/>
  </r>
  <r>
    <n v="100425"/>
    <n v="2019"/>
    <n v="10863"/>
    <s v="HOMICIDIO DOLOSO"/>
    <s v="Consumado"/>
    <x v="144"/>
    <s v="ALVORADA"/>
    <s v="UMBU"/>
    <s v="    ALVORADA RS"/>
    <s v="547"/>
    <s v=" "/>
    <s v="Fem"/>
    <s v="55 a 59 anos"/>
    <s v="Morto"/>
    <s v="Branca"/>
    <s v="Urbana"/>
    <s v="NÃO"/>
    <m/>
    <m/>
    <x v="1"/>
  </r>
  <r>
    <m/>
    <m/>
    <n v="11438"/>
    <s v="HOMICIDIO DOLOSO"/>
    <s v="Consumado"/>
    <x v="145"/>
    <s v="ALVORADA"/>
    <s v="Umbu"/>
    <s v="    ALVORADA RS"/>
    <s v="35"/>
    <s v=" "/>
    <s v="Fem"/>
    <s v="25 a 29 anos"/>
    <s v="Ferido"/>
    <s v="Preta"/>
    <s v="Urbana"/>
    <s v="NÃO"/>
    <m/>
    <m/>
    <x v="1"/>
  </r>
  <r>
    <n v="100432"/>
    <n v="2019"/>
    <n v="6860"/>
    <s v="ENCONTRO DE CADAVER"/>
    <s v="Consumado"/>
    <x v="143"/>
    <s v="CACHOEIRINHA"/>
    <s v="PARQUE MARECHAL ROND"/>
    <s v="    CACHOEIRINHA RS"/>
    <s v="95"/>
    <s v=" "/>
    <s v="Fem"/>
    <s v="40 a 44 anos"/>
    <s v="Morto"/>
    <s v="Parda"/>
    <s v="Urbana"/>
    <s v="NÃO"/>
    <m/>
    <m/>
    <x v="1"/>
  </r>
  <r>
    <n v="100441"/>
    <n v="2019"/>
    <n v="9336"/>
    <s v="FALECIMENTO"/>
    <s v="Consumado"/>
    <x v="146"/>
    <s v="GRAVATAI"/>
    <s v="SAO LUIZ"/>
    <s v="    GRAVATAI RS"/>
    <s v="52"/>
    <s v=" "/>
    <s v="Fem"/>
    <s v="55 a 59 anos"/>
    <s v="Morto"/>
    <s v="Preta"/>
    <s v="Urbana"/>
    <s v="NÃO"/>
    <m/>
    <m/>
    <x v="1"/>
  </r>
  <r>
    <n v="100464"/>
    <n v="2019"/>
    <n v="11933"/>
    <s v="ENCONTRO DE CADAVER"/>
    <s v="Consumado"/>
    <x v="147"/>
    <s v="VIAMAO"/>
    <s v="SANTA ISABEL"/>
    <s v="    VIAMAO RS"/>
    <s v="107"/>
    <s v=" "/>
    <s v="Fem"/>
    <s v="a partir de 60 anos"/>
    <s v="Morto"/>
    <s v="Branca"/>
    <s v="Urbana"/>
    <s v="NÃO"/>
    <m/>
    <m/>
    <x v="1"/>
  </r>
  <r>
    <n v="100510"/>
    <n v="2019"/>
    <n v="19621"/>
    <s v="HOMICIDIO DOLOSO"/>
    <s v="Consumado"/>
    <x v="148"/>
    <s v="CANOAS"/>
    <s v="RIO BRANCO"/>
    <s v="    CANOAS RS"/>
    <s v="35"/>
    <s v=" "/>
    <s v="Fem"/>
    <s v="35 a 39 anos"/>
    <s v="Hospitalizado"/>
    <s v="Preta"/>
    <s v="Urbana"/>
    <s v="NÃO"/>
    <m/>
    <m/>
    <x v="1"/>
  </r>
  <r>
    <m/>
    <m/>
    <n v="19975"/>
    <s v="FALECIMENTO"/>
    <s v="Consumado"/>
    <x v="147"/>
    <s v="CANOAS"/>
    <s v="SAO JOSE"/>
    <s v="RUA   FARROUPILHA"/>
    <s v="8001"/>
    <s v="HOSPITAL DA ULBRA"/>
    <s v="Fem"/>
    <s v="a partir de 60 anos"/>
    <s v="Morto"/>
    <s v="Branca"/>
    <s v="Urbana"/>
    <s v="NÃO"/>
    <m/>
    <m/>
    <x v="1"/>
  </r>
  <r>
    <m/>
    <m/>
    <n v="19994"/>
    <s v="ENCONTRO DE CADAVER"/>
    <s v="Consumado"/>
    <x v="147"/>
    <s v="CANOAS"/>
    <s v="NITEROI-N SRA GRACAS"/>
    <s v="RUA   GOMES FREIRE DE ANDRADE"/>
    <s v="798"/>
    <s v="GOMES FREIRE DE ANDRADE, 798"/>
    <s v="Fem"/>
    <s v="a partir de 60 anos"/>
    <s v="Morto"/>
    <s v="Mulata"/>
    <s v="Urbana"/>
    <s v="NÃO"/>
    <m/>
    <m/>
    <x v="1"/>
  </r>
  <r>
    <m/>
    <m/>
    <n v="20523"/>
    <s v="FALECIMENTO"/>
    <s v="Consumado"/>
    <x v="145"/>
    <s v="CANOAS"/>
    <s v="M VELHO"/>
    <s v="RUA   CACAPAVA"/>
    <s v="100"/>
    <s v="HPSC CANOAS"/>
    <s v="Fem"/>
    <s v="40 a 44 anos"/>
    <s v="Morto"/>
    <s v="Preta"/>
    <s v="Urbana"/>
    <s v="NÃO"/>
    <m/>
    <m/>
    <x v="1"/>
  </r>
  <r>
    <m/>
    <m/>
    <n v="20823"/>
    <s v="FALECIMENTO"/>
    <s v="Consumado"/>
    <x v="140"/>
    <s v="CANOAS"/>
    <s v="M VELHO"/>
    <s v="RUA   CACAPAVA"/>
    <s v="100"/>
    <s v="HPS CANOAS"/>
    <s v="Fem"/>
    <s v="a partir de 60 anos"/>
    <s v="Morto"/>
    <s v="Branca"/>
    <s v="Urbana"/>
    <s v="NÃO"/>
    <m/>
    <m/>
    <x v="1"/>
  </r>
  <r>
    <n v="100805"/>
    <n v="2019"/>
    <n v="1662"/>
    <s v="FALECIMENTO"/>
    <s v="Consumado"/>
    <x v="149"/>
    <s v="PORTO ALEGRE"/>
    <s v="CRISTO REDENTOR"/>
    <s v="    PORTO ALEGRE RS"/>
    <s v="20"/>
    <s v="HCR"/>
    <s v="Fem"/>
    <s v="a partir de 60 anos"/>
    <s v="Morto"/>
    <s v="Branca"/>
    <s v="Urbana"/>
    <s v="NÃO"/>
    <m/>
    <m/>
    <x v="1"/>
  </r>
  <r>
    <m/>
    <m/>
    <n v="47508"/>
    <s v="FALECIMENTO"/>
    <s v="Consumado"/>
    <x v="150"/>
    <s v="PORTO ALEGRE"/>
    <s v="CRISTAL"/>
    <s v="AV   CAPIVARI"/>
    <s v="430"/>
    <s v=" "/>
    <s v="Fem"/>
    <s v="a partir de 60 anos"/>
    <s v="Morto"/>
    <s v="Branca"/>
    <s v="Urbana"/>
    <s v="NÃO"/>
    <m/>
    <m/>
    <x v="1"/>
  </r>
  <r>
    <m/>
    <m/>
    <n v="47573"/>
    <s v="FALECIMENTO"/>
    <s v="Consumado"/>
    <x v="151"/>
    <s v="PORTO ALEGRE"/>
    <s v="B FIM"/>
    <s v="AV   OSVALDO ARANHA"/>
    <s v=" "/>
    <s v="HOSP. PRONTO SOCORRO"/>
    <s v="Fem"/>
    <s v="a partir de 60 anos"/>
    <s v="Morto"/>
    <s v="Branca"/>
    <s v="Urbana"/>
    <s v="NÃO"/>
    <m/>
    <m/>
    <x v="1"/>
  </r>
  <r>
    <n v="100829"/>
    <n v="2019"/>
    <n v="2862"/>
    <s v="FALECIMENTO"/>
    <s v="Consumado"/>
    <x v="141"/>
    <s v="PORTO ALEGRE"/>
    <s v=" "/>
    <s v="    -"/>
    <s v=" "/>
    <s v="HCR"/>
    <s v="Fem"/>
    <s v="a partir de 60 anos"/>
    <s v="Normal"/>
    <s v="Branca"/>
    <s v="Urbana"/>
    <s v="NÃO"/>
    <m/>
    <m/>
    <x v="1"/>
  </r>
  <r>
    <m/>
    <m/>
    <n v="2897"/>
    <s v="FALECIMENTO"/>
    <s v="Consumado"/>
    <x v="152"/>
    <s v="PORTO ALEGRE"/>
    <s v="C REDENTOR"/>
    <s v="RUA   DOMINGOS RUBBO"/>
    <s v="20"/>
    <s v="HCR"/>
    <s v="Fem"/>
    <s v="40 a 44 anos"/>
    <s v="Morto"/>
    <s v="Branca"/>
    <s v="Urbana"/>
    <s v="NÃO"/>
    <m/>
    <m/>
    <x v="1"/>
  </r>
  <r>
    <m/>
    <m/>
    <n v="2917"/>
    <s v="FALECIMENTO"/>
    <s v="Consumado"/>
    <x v="144"/>
    <s v="PORTO ALEGRE"/>
    <s v="B FIM"/>
    <s v="AV   OSVALDO ARANHA"/>
    <s v=" "/>
    <s v="HPS POA"/>
    <s v="Fem"/>
    <s v="a partir de 60 anos"/>
    <s v="Morto"/>
    <s v="Branca"/>
    <s v="Urbana"/>
    <s v="NÃO"/>
    <m/>
    <m/>
    <x v="1"/>
  </r>
  <r>
    <m/>
    <m/>
    <n v="3111"/>
    <s v="FALECIMENTO"/>
    <s v="Consumado"/>
    <x v="145"/>
    <s v="PORTO ALEGRE"/>
    <s v="C BAIXA-SANTANA"/>
    <s v="AV   VENANCIO AIRES"/>
    <s v=" "/>
    <s v="HPS"/>
    <s v="Fem"/>
    <s v="18 a 24 anos"/>
    <s v="Morto"/>
    <s v="Branca"/>
    <s v="Urbana"/>
    <s v="NÃO"/>
    <m/>
    <m/>
    <x v="1"/>
  </r>
  <r>
    <n v="100917"/>
    <n v="2019"/>
    <n v="12949"/>
    <s v="ENCONTRO DE CADAVER"/>
    <s v="Consumado"/>
    <x v="153"/>
    <s v="SAO LEOPOLDO"/>
    <s v="BOA VISTA"/>
    <s v="    SAO LEOPOLDO RS"/>
    <s v="38"/>
    <s v=" "/>
    <s v="Fem"/>
    <s v="40 a 44 anos"/>
    <s v="Morto"/>
    <s v="Branca"/>
    <s v="Urbana"/>
    <s v="NÃO"/>
    <m/>
    <m/>
    <x v="1"/>
  </r>
  <r>
    <m/>
    <m/>
    <n v="13081"/>
    <s v="FALECIMENTO"/>
    <s v="Consumado"/>
    <x v="143"/>
    <s v="SAO LEOPOLDO"/>
    <s v="FEITORIA"/>
    <s v="    SAO LEOPOLDO RS"/>
    <s v="Q43"/>
    <s v="Próxima Igreja adventista 7 dia"/>
    <s v="Fem"/>
    <s v="a partir de 60 anos"/>
    <s v="Morto"/>
    <s v="Branca"/>
    <s v="Urbana"/>
    <s v="NÃO"/>
    <m/>
    <m/>
    <x v="1"/>
  </r>
  <r>
    <n v="100929"/>
    <n v="2019"/>
    <n v="10377"/>
    <s v="HOMICIDIO DOLOSO"/>
    <s v="Consumado"/>
    <x v="154"/>
    <s v="NOVO HAMBURGO"/>
    <s v="SANTO AFONSO"/>
    <s v="    NOVO HAMBURGO RS"/>
    <s v="85"/>
    <s v=" "/>
    <s v="Fem"/>
    <s v="25 a 29 anos"/>
    <s v="Morto"/>
    <s v="Mulata"/>
    <s v="Urbana"/>
    <s v="NÃO"/>
    <m/>
    <m/>
    <x v="1"/>
  </r>
  <r>
    <m/>
    <m/>
    <n v="11044"/>
    <s v="HOMICIDIO DOLOSO"/>
    <s v="Consumado"/>
    <x v="148"/>
    <s v="NOVO HAMBURGO"/>
    <s v="SANTO AFONSO"/>
    <s v="    NOVO HAMBURGO RS"/>
    <s v="3021"/>
    <s v=" "/>
    <s v="Fem"/>
    <s v="18 a 24 anos"/>
    <s v="Morto"/>
    <s v="Branca"/>
    <s v="Urbana"/>
    <s v="NÃO"/>
    <m/>
    <m/>
    <x v="1"/>
  </r>
  <r>
    <n v="150402"/>
    <n v="2019"/>
    <n v="4030"/>
    <s v="HOMICIDIO DOLOSO"/>
    <s v="Consumado"/>
    <x v="155"/>
    <s v="TAQUARA"/>
    <s v="Centro"/>
    <s v="    TAQUARA RS"/>
    <s v="2216"/>
    <s v=" "/>
    <s v="Fem"/>
    <s v="a partir de 60 anos"/>
    <s v="Morto"/>
    <s v="Branca"/>
    <s v="Urbana"/>
    <s v="SIM"/>
    <m/>
    <m/>
    <x v="2"/>
  </r>
  <r>
    <n v="150428"/>
    <n v="2019"/>
    <n v="2984"/>
    <s v="ENCONTRO DE CADAVER"/>
    <s v="Consumado"/>
    <x v="155"/>
    <s v="PAROBE"/>
    <s v="STA CRISTINA PINHAL"/>
    <s v="    PAROBE RS"/>
    <s v=" "/>
    <s v="RIO DOS SINOS"/>
    <s v="Fem"/>
    <s v="a partir de 60 anos"/>
    <s v="Morto"/>
    <s v="Branca"/>
    <s v="Rural"/>
    <s v="NÃO"/>
    <m/>
    <m/>
    <x v="1"/>
  </r>
  <r>
    <n v="150431"/>
    <n v="2019"/>
    <n v="1422"/>
    <s v="FEMINICIDIO ART 121 PAR 2 VI"/>
    <s v="Consumado"/>
    <x v="146"/>
    <s v="ROLANTE"/>
    <s v="SANTO ANTÔNIO"/>
    <s v="    ROLANTE RS"/>
    <s v="744"/>
    <s v=" "/>
    <s v="Fem"/>
    <s v="a partir de 60 anos"/>
    <s v="Morto"/>
    <s v="Branca"/>
    <s v="Urbana"/>
    <s v="SIM"/>
    <m/>
    <m/>
    <x v="2"/>
  </r>
  <r>
    <n v="150436"/>
    <n v="2019"/>
    <n v="1791"/>
    <s v="ENCONTRO DE CADAVER"/>
    <s v="Consumado"/>
    <x v="155"/>
    <s v="SAO FRANCISCO DE PAULA"/>
    <s v=" "/>
    <s v="    SAO FRANCISCO DE PAULA RS"/>
    <s v="396"/>
    <s v=" "/>
    <s v="Fem"/>
    <s v="a partir de 60 anos"/>
    <s v="Morto"/>
    <s v="Branca"/>
    <s v="Urbana"/>
    <s v="NÃO"/>
    <m/>
    <m/>
    <x v="1"/>
  </r>
  <r>
    <n v="150507"/>
    <n v="2019"/>
    <n v="15458"/>
    <s v="ENCONTRO DE CADAVER"/>
    <s v="Consumado"/>
    <x v="150"/>
    <s v="SANTA MARIA"/>
    <s v="Nossa Senhora Median"/>
    <s v="    SANTA MARIA RS"/>
    <s v=" "/>
    <s v="PRESIDIO REGINAL DE SANTA MARIA"/>
    <s v="Fem"/>
    <s v="a partir de 60 anos"/>
    <s v="Morto"/>
    <s v="Branca"/>
    <s v="Urbana"/>
    <s v="NÃO"/>
    <m/>
    <m/>
    <x v="1"/>
  </r>
  <r>
    <m/>
    <m/>
    <n v="15460"/>
    <s v="FALECIMENTO"/>
    <s v="Consumado"/>
    <x v="139"/>
    <s v="SANTA MARIA"/>
    <s v="NOVA SANTA MARTA"/>
    <s v="    SANTA MARIA RS"/>
    <s v="SN"/>
    <s v="O CORPO ENCONTRA-SE NO HOSPITAL CARIDADE"/>
    <s v="Fem"/>
    <s v="a partir de 60 anos"/>
    <s v="Morto"/>
    <s v="Mulata"/>
    <s v="Urbana"/>
    <s v="NÃO"/>
    <m/>
    <m/>
    <x v="1"/>
  </r>
  <r>
    <m/>
    <m/>
    <n v="16000"/>
    <s v="FALECIMENTO"/>
    <s v="Consumado"/>
    <x v="147"/>
    <s v="SANTA MARIA"/>
    <s v="CENTRO"/>
    <s v="    SANTA MARIA RS"/>
    <s v="1876"/>
    <s v="RESIDENCIA DA FALECIDA"/>
    <s v="Fem"/>
    <s v="a partir de 60 anos"/>
    <s v="Morto"/>
    <s v="Branca"/>
    <s v="Urbana"/>
    <s v="NÃO"/>
    <m/>
    <m/>
    <x v="1"/>
  </r>
  <r>
    <m/>
    <m/>
    <n v="16181"/>
    <s v="FALECIMENTO"/>
    <s v="Consumado"/>
    <x v="151"/>
    <s v="SANTA MARIA"/>
    <s v="Tancredo Neves"/>
    <s v="    SANTA MARIA RS"/>
    <s v="235"/>
    <s v=" "/>
    <s v="Fem"/>
    <s v="55 a 59 anos"/>
    <s v="Morto"/>
    <s v="Branca"/>
    <s v="Urbana"/>
    <s v="NÃO"/>
    <m/>
    <m/>
    <x v="1"/>
  </r>
  <r>
    <m/>
    <m/>
    <n v="16651"/>
    <s v="FALECIMENTO"/>
    <s v="Consumado"/>
    <x v="155"/>
    <s v="SANTA MARIA"/>
    <s v="Nossa Senhora do Per"/>
    <s v="    SANTA MARIA RS"/>
    <s v="175"/>
    <s v="ATRÁS CASA DE SAÚDE"/>
    <s v="Fem"/>
    <s v="a partir de 60 anos"/>
    <s v="Morto"/>
    <s v="Branca"/>
    <s v="Urbana"/>
    <s v="NÃO"/>
    <m/>
    <m/>
    <x v="1"/>
  </r>
  <r>
    <n v="150625"/>
    <n v="2019"/>
    <n v="8930"/>
    <s v="FALECIMENTO"/>
    <s v="Consumado"/>
    <x v="156"/>
    <s v="URUGUAIANA"/>
    <s v="SAO MIGUEL"/>
    <s v="    URUGUAIANA RS"/>
    <s v="3116"/>
    <s v="-"/>
    <s v="Fem"/>
    <s v="a partir de 60 anos"/>
    <s v="Morto"/>
    <s v="Branca"/>
    <s v="Urbana"/>
    <s v="NÃO"/>
    <m/>
    <m/>
    <x v="1"/>
  </r>
  <r>
    <m/>
    <m/>
    <n v="9459"/>
    <s v="FALECIMENTO"/>
    <s v="Consumado"/>
    <x v="157"/>
    <s v="URUGUAIANA"/>
    <s v="CENTRO"/>
    <s v="    URUGUAIANA RS"/>
    <s v="1730"/>
    <s v="AO LADO DO GREMIO TIRADENTES"/>
    <s v="Fem"/>
    <s v="a partir de 60 anos"/>
    <s v="Morto"/>
    <s v="Branca"/>
    <s v="Urbana"/>
    <s v="NÃO"/>
    <m/>
    <m/>
    <x v="1"/>
  </r>
  <r>
    <m/>
    <m/>
    <n v="9751"/>
    <s v="ENCONTRO DE CADAVER"/>
    <s v="Consumado"/>
    <x v="155"/>
    <s v="URUGUAIANA"/>
    <s v="CENTRO"/>
    <s v="    URUGUAIANA RS"/>
    <s v="2445"/>
    <s v=" "/>
    <s v="Fem"/>
    <s v="55 a 59 anos"/>
    <s v="Morto"/>
    <s v="Parda"/>
    <s v="Urbana"/>
    <s v="NÃO"/>
    <m/>
    <m/>
    <x v="1"/>
  </r>
  <r>
    <n v="150708"/>
    <n v="2019"/>
    <n v="7236"/>
    <s v="FALECIMENTO"/>
    <s v="Consumado"/>
    <x v="158"/>
    <s v="CRUZ ALTA"/>
    <s v="TORIBIO VERISSIMO"/>
    <s v="    CRUZ ALTA RS"/>
    <s v="535"/>
    <s v=" "/>
    <s v="Fem"/>
    <s v="a partir de 60 anos"/>
    <s v="Morto"/>
    <s v="Branca"/>
    <s v="Urbana"/>
    <s v="NÃO"/>
    <m/>
    <m/>
    <x v="1"/>
  </r>
  <r>
    <n v="150808"/>
    <n v="2019"/>
    <n v="13009"/>
    <s v="FALECIMENTO"/>
    <s v="Consumado"/>
    <x v="148"/>
    <s v="PASSO FUNDO"/>
    <s v="CENTRO"/>
    <s v="RUA   TEIXEIRA SOARES"/>
    <s v="808"/>
    <s v="HSVP"/>
    <s v="Fem"/>
    <s v="a partir de 60 anos"/>
    <s v="Normal"/>
    <s v="Branca"/>
    <s v="Urbana"/>
    <s v="NÃO"/>
    <m/>
    <m/>
    <x v="1"/>
  </r>
  <r>
    <m/>
    <m/>
    <n v="13261"/>
    <s v="FALECIMENTO"/>
    <s v="Consumado"/>
    <x v="147"/>
    <s v="PASSO FUNDO"/>
    <s v="CENTRO/VL A ANNES"/>
    <s v="RUA   TIRADENTES"/>
    <s v="295"/>
    <s v="HOSPITAL DE CLINICAS"/>
    <s v="Fem"/>
    <s v="a partir de 60 anos"/>
    <s v="Morto"/>
    <s v="Mulata"/>
    <s v="Urbana"/>
    <s v="NÃO"/>
    <m/>
    <m/>
    <x v="1"/>
  </r>
  <r>
    <n v="150910"/>
    <n v="2019"/>
    <n v="4134"/>
    <s v="FALECIMENTO"/>
    <s v="Consumado"/>
    <x v="139"/>
    <s v="RIO GRANDE"/>
    <s v="Parque Residencial S"/>
    <s v="    RIO GRANDE RS"/>
    <s v="1316"/>
    <s v=" "/>
    <s v="Fem"/>
    <s v="50 a 54 anos"/>
    <s v="Morto"/>
    <s v="Branca"/>
    <s v="Suburbana"/>
    <s v="NÃO"/>
    <m/>
    <m/>
    <x v="1"/>
  </r>
  <r>
    <m/>
    <m/>
    <n v="4327"/>
    <s v="FALECIMENTO"/>
    <s v="Consumado"/>
    <x v="159"/>
    <s v="RIO GRANDE"/>
    <s v="Pq. São Pedro"/>
    <s v="    RIO GRANDE RS"/>
    <s v="117"/>
    <s v=" "/>
    <s v="Fem"/>
    <s v="a partir de 60 anos"/>
    <s v="Morto"/>
    <s v="Branca"/>
    <s v="Urbana"/>
    <s v="NÃO"/>
    <m/>
    <m/>
    <x v="1"/>
  </r>
  <r>
    <m/>
    <m/>
    <n v="4391"/>
    <s v="FALECIMENTO"/>
    <s v="Consumado"/>
    <x v="147"/>
    <s v="RIO GRANDE"/>
    <s v="QUINTA"/>
    <s v="    RIO GRANDE RS"/>
    <s v=" "/>
    <s v="posto de saúde"/>
    <s v="Fem"/>
    <s v="a partir de 60 anos"/>
    <s v="Morto"/>
    <s v="Preta"/>
    <s v="Rural"/>
    <s v="NÃO"/>
    <m/>
    <m/>
    <x v="1"/>
  </r>
  <r>
    <m/>
    <m/>
    <n v="4402"/>
    <s v="FALECIMENTO"/>
    <s v="Consumado"/>
    <x v="147"/>
    <s v="RIO GRANDE"/>
    <s v=" "/>
    <s v="    RIO GRANDE RS"/>
    <s v="104"/>
    <s v=" "/>
    <s v="Fem"/>
    <s v="a partir de 60 anos"/>
    <s v="Morto"/>
    <s v="Branca"/>
    <s v="Urbana"/>
    <s v="NÃO"/>
    <m/>
    <m/>
    <x v="1"/>
  </r>
  <r>
    <m/>
    <m/>
    <n v="4469"/>
    <s v="FALECIMENTO"/>
    <s v="Consumado"/>
    <x v="153"/>
    <s v="RIO GRANDE"/>
    <s v="CIDADE NOVA"/>
    <s v="    RIO GRANDE RS"/>
    <s v="141"/>
    <s v=" "/>
    <s v="Fem"/>
    <s v="55 a 59 anos"/>
    <s v="Morto"/>
    <s v="Branca"/>
    <s v="Urbana"/>
    <s v="NÃO"/>
    <m/>
    <m/>
    <x v="1"/>
  </r>
  <r>
    <m/>
    <m/>
    <n v="4529"/>
    <s v="FALECIMENTO"/>
    <s v="Consumado"/>
    <x v="143"/>
    <s v="RIO GRANDE"/>
    <s v="GETULIO VARGAS"/>
    <s v="    RIO GRANDE RS"/>
    <s v="342"/>
    <s v=" "/>
    <s v="Fem"/>
    <s v="a partir de 60 anos"/>
    <s v="Morto"/>
    <s v="Branca"/>
    <s v="Urbana"/>
    <s v="NÃO"/>
    <m/>
    <m/>
    <x v="1"/>
  </r>
  <r>
    <m/>
    <m/>
    <n v="4577"/>
    <s v="FALECIMENTO"/>
    <s v="Consumado"/>
    <x v="145"/>
    <s v="RIO GRANDE"/>
    <s v="CENTRO"/>
    <s v="    RIO GRANDE RS"/>
    <s v="220"/>
    <s v=" "/>
    <s v="Fem"/>
    <s v="a partir de 60 anos"/>
    <s v="Morto"/>
    <s v="Branca"/>
    <s v="Urbana"/>
    <s v="NÃO"/>
    <m/>
    <m/>
    <x v="1"/>
  </r>
  <r>
    <m/>
    <m/>
    <n v="4583"/>
    <s v="FALECIMENTO"/>
    <s v="Consumado"/>
    <x v="160"/>
    <s v="RIO GRANDE"/>
    <s v="CENTRO"/>
    <s v="    RIO GRANDE RS"/>
    <s v="256"/>
    <s v=" "/>
    <s v="Fem"/>
    <s v="a partir de 60 anos"/>
    <s v="Morto"/>
    <s v="Preta"/>
    <s v="Suburbana"/>
    <s v="NÃO"/>
    <m/>
    <m/>
    <x v="1"/>
  </r>
  <r>
    <m/>
    <m/>
    <n v="4712"/>
    <s v="FALECIMENTO"/>
    <s v="Consumado"/>
    <x v="140"/>
    <s v="RIO GRANDE"/>
    <s v="Pq. São Pedro"/>
    <s v="    RIO GRANDE RS"/>
    <s v="118"/>
    <s v=" "/>
    <s v="Fem"/>
    <s v="a partir de 60 anos"/>
    <s v="Morto"/>
    <s v="Branca"/>
    <s v="Urbana"/>
    <s v="NÃO"/>
    <m/>
    <m/>
    <x v="1"/>
  </r>
  <r>
    <m/>
    <m/>
    <n v="45337"/>
    <s v="FALECIMENTO"/>
    <s v="Consumado"/>
    <x v="141"/>
    <s v="RIO GRANDE"/>
    <s v="PARQUE MARINHA"/>
    <s v="    RIO GRANDE RS"/>
    <s v="203"/>
    <s v=" "/>
    <s v="Fem"/>
    <s v="a partir de 60 anos"/>
    <s v="Morto"/>
    <s v="Branca"/>
    <s v="Urbana"/>
    <s v="NÃO"/>
    <m/>
    <m/>
    <x v="1"/>
  </r>
  <r>
    <m/>
    <m/>
    <n v="45420"/>
    <s v="FALECIMENTO"/>
    <s v="Consumado"/>
    <x v="148"/>
    <s v="RIO GRANDE"/>
    <s v=" "/>
    <s v="    RIO GRANDE RS"/>
    <s v="888"/>
    <s v=" "/>
    <s v="Fem"/>
    <s v="45 a 49 anos"/>
    <s v="Morto"/>
    <s v="Branca"/>
    <s v="Urbana"/>
    <s v="NÃO"/>
    <m/>
    <m/>
    <x v="1"/>
  </r>
  <r>
    <m/>
    <m/>
    <n v="45464"/>
    <s v="FALECIMENTO"/>
    <s v="Consumado"/>
    <x v="159"/>
    <s v="RIO GRANDE"/>
    <s v=" "/>
    <s v="    -"/>
    <s v=" "/>
    <s v="HOSPITAL SANTA CASA"/>
    <s v="Fem"/>
    <s v="40 a 44 anos"/>
    <s v="Morto"/>
    <s v="Branca"/>
    <s v="Urbana"/>
    <s v="NÃO"/>
    <m/>
    <m/>
    <x v="1"/>
  </r>
  <r>
    <m/>
    <m/>
    <n v="45520"/>
    <s v="FALECIMENTO"/>
    <s v="Consumado"/>
    <x v="143"/>
    <s v="RIO GRANDE"/>
    <s v=" "/>
    <s v="RUA   AQUIDABAN"/>
    <s v="756"/>
    <s v="ENFERMAR"/>
    <s v="Fem"/>
    <s v="a partir de 60 anos"/>
    <s v="Morto"/>
    <s v="Preta"/>
    <s v="Urbana"/>
    <s v="NÃO"/>
    <m/>
    <m/>
    <x v="1"/>
  </r>
  <r>
    <m/>
    <m/>
    <n v="45536"/>
    <s v="FALECIMENTO"/>
    <s v="Consumado"/>
    <x v="145"/>
    <s v="RIO GRANDE"/>
    <s v="CENTRO"/>
    <s v="RUA GEN VITORINO"/>
    <s v="380"/>
    <s v=" "/>
    <s v="Fem"/>
    <s v="a partir de 60 anos"/>
    <s v="Morto"/>
    <s v="Branca"/>
    <s v="Urbana"/>
    <s v="NÃO"/>
    <m/>
    <m/>
    <x v="1"/>
  </r>
  <r>
    <m/>
    <m/>
    <n v="45554"/>
    <s v="FALECIMENTO"/>
    <s v="Consumado"/>
    <x v="146"/>
    <s v="RIO GRANDE"/>
    <s v="LAR GAUCHO"/>
    <s v="    RIO GRANDE RS"/>
    <s v="229"/>
    <s v="ULTIMA RUA LAR GAUCHO"/>
    <s v="Fem"/>
    <s v="a partir de 60 anos"/>
    <s v="Morto"/>
    <s v="Preta"/>
    <s v="Urbana"/>
    <s v="NÃO"/>
    <m/>
    <m/>
    <x v="1"/>
  </r>
  <r>
    <n v="151008"/>
    <n v="2019"/>
    <n v="17720"/>
    <s v="FALECIMENTO"/>
    <s v="Consumado"/>
    <x v="156"/>
    <s v="CAXIAS DO SUL"/>
    <s v="Madureira"/>
    <s v="    CAXIAS DO SUL RS"/>
    <s v="421"/>
    <s v="VIRVI RAMOS"/>
    <s v="Fem"/>
    <s v="a partir de 60 anos"/>
    <s v="Morto"/>
    <s v="Branca"/>
    <s v="Urbana"/>
    <s v="NÃO"/>
    <m/>
    <m/>
    <x v="1"/>
  </r>
  <r>
    <m/>
    <m/>
    <n v="19283"/>
    <s v="ENCONTRO DE CADAVER"/>
    <s v="Consumado"/>
    <x v="160"/>
    <s v="CAXIAS DO SUL"/>
    <s v="PIONEIRO"/>
    <s v="    CAXIAS DO SUL RS"/>
    <s v="2969"/>
    <s v="-"/>
    <s v="Fem"/>
    <s v="Menor de 12 anos"/>
    <s v="Morto"/>
    <s v="Branca"/>
    <s v="Urbana"/>
    <s v="NÃO"/>
    <m/>
    <m/>
    <x v="1"/>
  </r>
  <r>
    <m/>
    <m/>
    <n v="19715"/>
    <s v="FALECIMENTO"/>
    <s v="Consumado"/>
    <x v="149"/>
    <s v="CAXIAS DO SUL"/>
    <s v="CENTRO"/>
    <s v="    CAXIAS DO SUL RS"/>
    <s v="2163"/>
    <s v="Hospital Pompéia"/>
    <s v="Fem"/>
    <s v="a partir de 60 anos"/>
    <s v="Morto"/>
    <s v="Branca"/>
    <s v="Urbana"/>
    <s v="NÃO"/>
    <m/>
    <m/>
    <x v="1"/>
  </r>
  <r>
    <m/>
    <m/>
    <n v="41451"/>
    <s v="ENCONTRO DE CADAVER"/>
    <s v="Consumado"/>
    <x v="161"/>
    <s v="CAXIAS DO SUL"/>
    <s v="CIDADE NOVA"/>
    <s v="    CAXIAS DO SUL RS"/>
    <s v="1021"/>
    <s v=" "/>
    <s v="Fem"/>
    <s v="55 a 59 anos"/>
    <s v="Morto"/>
    <s v="Branca"/>
    <s v="Urbana"/>
    <s v="NÃO"/>
    <m/>
    <m/>
    <x v="1"/>
  </r>
  <r>
    <n v="151019"/>
    <n v="2019"/>
    <n v="1541"/>
    <s v="FEMINICIDIO ART 121 PAR 2 VI"/>
    <s v="Consumado"/>
    <x v="162"/>
    <s v="BENTO GONCALVES"/>
    <s v="SAO FRANCISCO"/>
    <s v="    BENTO GONCALVES RS"/>
    <s v="500"/>
    <s v="Próximo ao Mercado Nichetti"/>
    <s v="Fem"/>
    <s v="25 a 29 anos"/>
    <s v="Morto"/>
    <s v="Branca"/>
    <s v="Urbana"/>
    <s v="SIM"/>
    <m/>
    <m/>
    <x v="2"/>
  </r>
  <r>
    <m/>
    <m/>
    <n v="1718"/>
    <s v="ENCONTRO DE CADAVER"/>
    <s v="Consumado"/>
    <x v="143"/>
    <s v="BENTO GONCALVES"/>
    <s v="Sao Francisco"/>
    <s v="    BENTO GONCALVES RS"/>
    <s v="24"/>
    <s v=" "/>
    <s v="Fem"/>
    <s v="50 a 54 anos"/>
    <s v="Morto"/>
    <s v="Branca"/>
    <s v="Urbana"/>
    <s v="NÃO"/>
    <m/>
    <m/>
    <x v="1"/>
  </r>
  <r>
    <m/>
    <m/>
    <n v="45336"/>
    <s v="HOMICIDIO DOLOSO"/>
    <s v="Consumado"/>
    <x v="154"/>
    <s v="BENTO GONCALVES"/>
    <s v="SANTA MARTA"/>
    <s v="RUA   FRANCISCO DE CARLI"/>
    <s v="144"/>
    <s v="BAR E LANCHERIA DO MARCAO"/>
    <s v="Fem"/>
    <s v="40 a 44 anos"/>
    <s v="Morto"/>
    <s v="Branca"/>
    <s v="Urbana"/>
    <s v="NÃO"/>
    <m/>
    <m/>
    <x v="1"/>
  </r>
  <r>
    <n v="151029"/>
    <n v="2019"/>
    <n v="43844"/>
    <s v="FALECIMENTO"/>
    <s v="Consumado"/>
    <x v="163"/>
    <s v="FARROUPILHA"/>
    <s v="1 DE MAIO"/>
    <s v="    FARROUPILHA RS"/>
    <s v="1241"/>
    <s v=" "/>
    <s v="Fem"/>
    <s v="a partir de 60 anos"/>
    <s v="Morto"/>
    <s v="Branca"/>
    <s v="Urbana"/>
    <s v="NÃO"/>
    <m/>
    <m/>
    <x v="1"/>
  </r>
  <r>
    <m/>
    <m/>
    <n v="43963"/>
    <s v="FALECIMENTO"/>
    <s v="Consumado"/>
    <x v="139"/>
    <s v="FARROUPILHA"/>
    <s v="SAO JOSE"/>
    <s v="RUA   PAIM FILHO"/>
    <s v=" "/>
    <s v="CONSULTORIO ODONTOLOGICO LADO LOJAS VARE"/>
    <s v="Fem"/>
    <s v="a partir de 60 anos"/>
    <s v="Morto"/>
    <s v="Branca"/>
    <s v="Urbana"/>
    <s v="NÃO"/>
    <m/>
    <m/>
    <x v="1"/>
  </r>
  <r>
    <m/>
    <m/>
    <n v="44029"/>
    <s v="FALECIMENTO"/>
    <s v="Consumado"/>
    <x v="164"/>
    <s v="BENTO GONCALVES"/>
    <s v=" "/>
    <s v="    BENTO GONCALVES RS"/>
    <s v=" "/>
    <s v="LINHA 47"/>
    <s v="Fem"/>
    <s v="a partir de 60 anos"/>
    <s v="Morto"/>
    <s v="Branca"/>
    <s v="Rural"/>
    <s v="NÃO"/>
    <m/>
    <m/>
    <x v="1"/>
  </r>
  <r>
    <m/>
    <m/>
    <n v="44083"/>
    <s v="FALECIMENTO"/>
    <s v="Consumado"/>
    <x v="157"/>
    <s v="FARROUPILHA"/>
    <s v="NOVA VICENZA"/>
    <s v="RUA   VENETO"/>
    <s v="1000"/>
    <s v=" "/>
    <s v="Fem"/>
    <s v="a partir de 60 anos"/>
    <s v="Morto"/>
    <s v="Branca"/>
    <s v="Urbana"/>
    <s v="NÃO"/>
    <m/>
    <m/>
    <x v="1"/>
  </r>
  <r>
    <n v="151037"/>
    <n v="2019"/>
    <n v="1370"/>
    <s v="FALECIMENTO"/>
    <s v="Consumado"/>
    <x v="140"/>
    <s v="SAO MARCOS"/>
    <s v="Centro"/>
    <s v="    SAO MARCOS RS"/>
    <s v="978"/>
    <s v="-"/>
    <s v="Fem"/>
    <s v="a partir de 60 anos"/>
    <s v="Morto"/>
    <s v="Parda"/>
    <s v="Urbana"/>
    <s v="NÃO"/>
    <m/>
    <m/>
    <x v="1"/>
  </r>
  <r>
    <n v="151105"/>
    <n v="2019"/>
    <n v="7837"/>
    <s v="HOMICIDIO DOLOSO"/>
    <s v="Consumado"/>
    <x v="163"/>
    <s v="BAGE"/>
    <s v="GETULIO VARGAS"/>
    <s v="    BAGE RS"/>
    <s v="948"/>
    <s v=" "/>
    <s v="Fem"/>
    <s v="18 a 24 anos"/>
    <s v="Morto"/>
    <s v="Branca"/>
    <s v="Urbana"/>
    <s v="NÃO"/>
    <m/>
    <m/>
    <x v="1"/>
  </r>
  <r>
    <n v="151210"/>
    <n v="2019"/>
    <n v="7098"/>
    <s v="FALECIMENTO"/>
    <s v="Consumado"/>
    <x v="164"/>
    <s v="SANTA ROSA"/>
    <s v="Central"/>
    <s v="    SANTA ROSA RS"/>
    <s v="229"/>
    <s v="Hospital Vida e Saúde"/>
    <s v="Fem"/>
    <s v="35 a 39 anos"/>
    <s v="Morto"/>
    <s v="Parda"/>
    <s v="Urbana"/>
    <s v="NÃO"/>
    <m/>
    <m/>
    <x v="1"/>
  </r>
  <r>
    <n v="151241"/>
    <n v="2019"/>
    <n v="569"/>
    <s v="FALECIMENTO"/>
    <s v="Consumado"/>
    <x v="146"/>
    <s v="NOVO MACHADO"/>
    <s v="INTERIOR"/>
    <s v="    NOVO MACHADO RS"/>
    <s v="0"/>
    <s v=" "/>
    <s v="Fem"/>
    <s v="55 a 59 anos"/>
    <s v="Morto"/>
    <s v="Branca"/>
    <s v="Rural"/>
    <s v="NÃO"/>
    <m/>
    <m/>
    <x v="1"/>
  </r>
  <r>
    <n v="151306"/>
    <n v="2019"/>
    <n v="10419"/>
    <s v="FALECIMENTO"/>
    <s v="Consumado"/>
    <x v="165"/>
    <s v="ERECHIM"/>
    <s v="CENTRO"/>
    <s v="    ERECHIM RS"/>
    <s v="ninf"/>
    <s v="fhst"/>
    <s v="Fem"/>
    <s v="25 a 29 anos"/>
    <s v="Morto"/>
    <s v="Branca"/>
    <s v="Suburbana"/>
    <s v="NÃO"/>
    <m/>
    <m/>
    <x v="1"/>
  </r>
  <r>
    <n v="151431"/>
    <n v="2019"/>
    <n v="2549"/>
    <s v="FALECIMENTO"/>
    <s v="Consumado"/>
    <x v="155"/>
    <s v="ROSARIO DO SUL"/>
    <s v="Centro"/>
    <s v="    ROSARIO DO SUL RS"/>
    <s v="1467"/>
    <s v=" "/>
    <s v="Fem"/>
    <s v="a partir de 60 anos"/>
    <s v="Morto"/>
    <s v="Branca"/>
    <s v="Urbana"/>
    <s v="NÃO"/>
    <m/>
    <m/>
    <x v="1"/>
  </r>
  <r>
    <m/>
    <m/>
    <n v="2561"/>
    <s v="FALECIMENTO"/>
    <s v="Consumado"/>
    <x v="155"/>
    <s v="ROSARIO DO SUL"/>
    <s v=" "/>
    <s v="    ROSARIO DO SUL RS"/>
    <s v=" "/>
    <s v=" "/>
    <s v="Fem"/>
    <s v="a partir de 60 anos"/>
    <s v="Morto"/>
    <s v="Branca"/>
    <s v="Rural"/>
    <s v="NÃO"/>
    <m/>
    <m/>
    <x v="1"/>
  </r>
  <r>
    <m/>
    <m/>
    <n v="2584"/>
    <s v="FALECIMENTO"/>
    <s v="Consumado"/>
    <x v="166"/>
    <s v="ROSARIO DO SUL"/>
    <s v="Centro"/>
    <s v="    ROSARIO DO SUL RS"/>
    <s v="2757"/>
    <s v="Centro"/>
    <s v="Fem"/>
    <s v="40 a 44 anos"/>
    <s v="Morto"/>
    <s v="Parda"/>
    <s v="Urbana"/>
    <s v="SIM"/>
    <m/>
    <m/>
    <x v="2"/>
  </r>
  <r>
    <n v="151509"/>
    <n v="2019"/>
    <n v="6525"/>
    <s v="ENCONTRO DE CADAVER"/>
    <s v="Consumado"/>
    <x v="162"/>
    <s v="GUARANI DAS MISSOES"/>
    <s v=" "/>
    <s v="    GUARANI DAS MISSOES RS"/>
    <s v=" "/>
    <s v="ponte para Senador Salgado Filho"/>
    <s v="Fem"/>
    <s v="50 a 54 anos"/>
    <s v="Morto"/>
    <s v="Branca"/>
    <s v="Urbana"/>
    <s v="NÃO"/>
    <m/>
    <m/>
    <x v="1"/>
  </r>
  <r>
    <n v="151632"/>
    <n v="2019"/>
    <n v="796"/>
    <s v="FEMINICIDIO ART 121 PAR 2 VI"/>
    <s v="Consumado"/>
    <x v="162"/>
    <s v="PLANALTO"/>
    <s v="Pró Morar"/>
    <s v="    PLANALTO RS"/>
    <s v="sn"/>
    <s v=" "/>
    <s v="Fem"/>
    <s v="25 a 29 anos"/>
    <s v="Morto"/>
    <s v="Branca"/>
    <s v="Urbana"/>
    <s v="SIM"/>
    <m/>
    <m/>
    <x v="2"/>
  </r>
  <r>
    <n v="151648"/>
    <n v="2019"/>
    <n v="816"/>
    <s v="HOMICIDIO DOLOSO"/>
    <s v="Consumado"/>
    <x v="143"/>
    <s v="LAJEADO DO BUGRE"/>
    <s v=" "/>
    <s v="    LAJEADO DO BUGRE RS"/>
    <s v="sn"/>
    <s v=" "/>
    <s v="Fem"/>
    <s v="35 a 39 anos"/>
    <s v="Hospitalizado"/>
    <s v="Branca"/>
    <s v="Rural"/>
    <s v="NÃO"/>
    <m/>
    <m/>
    <x v="1"/>
  </r>
  <r>
    <n v="152010"/>
    <n v="2019"/>
    <n v="16581"/>
    <s v="FALECIMENTO"/>
    <s v="Consumado"/>
    <x v="154"/>
    <s v="PELOTAS"/>
    <s v="Centro"/>
    <s v="    PELOTAS RS"/>
    <s v="53"/>
    <s v="Pça. Piratinino de Almeida"/>
    <s v="Fem"/>
    <s v="35 a 39 anos"/>
    <s v="Morto"/>
    <s v="Branca"/>
    <s v="Urbana"/>
    <s v="NÃO"/>
    <m/>
    <m/>
    <x v="1"/>
  </r>
  <r>
    <m/>
    <m/>
    <n v="16778"/>
    <s v="FALECIMENTO"/>
    <s v="Consumado"/>
    <x v="167"/>
    <s v="PELOTAS"/>
    <s v="CENTRO"/>
    <s v="    PELOTAS RS"/>
    <s v="736"/>
    <s v=" "/>
    <s v="Fem"/>
    <s v="18 a 24 anos"/>
    <s v="Morto"/>
    <s v="Mulata"/>
    <s v="Urbana"/>
    <s v="NÃO"/>
    <m/>
    <m/>
    <x v="1"/>
  </r>
  <r>
    <m/>
    <m/>
    <n v="17234"/>
    <s v="FALECIMENTO"/>
    <s v="Consumado"/>
    <x v="150"/>
    <s v="PELOTAS"/>
    <s v="CENTRO"/>
    <s v="    PELOTAS RS"/>
    <s v="834"/>
    <s v="HOSPITAL"/>
    <s v="Fem"/>
    <s v="55 a 59 anos"/>
    <s v="Morto"/>
    <s v="Preta"/>
    <s v="Urbana"/>
    <s v="NÃO"/>
    <m/>
    <m/>
    <x v="1"/>
  </r>
  <r>
    <n v="152104"/>
    <n v="2019"/>
    <n v="6456"/>
    <s v="ENCONTRO DE CADAVER"/>
    <s v="Consumado"/>
    <x v="141"/>
    <s v="POCO DAS ANTAS"/>
    <s v=" "/>
    <s v="    POCO DAS ANTAS RS"/>
    <s v="S/N"/>
    <s v=" "/>
    <s v="Fem"/>
    <s v="a partir de 60 anos"/>
    <s v="Morto"/>
    <s v="Branca"/>
    <s v="Rural"/>
    <s v="NÃO"/>
    <m/>
    <m/>
    <x v="1"/>
  </r>
  <r>
    <n v="152111"/>
    <n v="2019"/>
    <n v="1533"/>
    <s v="ENCONTRO DE CADAVER"/>
    <s v="Consumado"/>
    <x v="153"/>
    <s v="ARROIO DO MEIO"/>
    <s v=" "/>
    <s v="PICADA   ARROIO GRANDE SUPERIOR"/>
    <s v=" "/>
    <s v="MORRO SETE BARULHOS"/>
    <s v="Fem"/>
    <s v="25 a 29 anos"/>
    <s v="Morto"/>
    <s v="Branca"/>
    <s v="Rural"/>
    <s v="NÃO"/>
    <m/>
    <m/>
    <x v="1"/>
  </r>
  <r>
    <n v="152210"/>
    <n v="2019"/>
    <n v="4859"/>
    <s v="FALECIMENTO"/>
    <s v="Consumado"/>
    <x v="144"/>
    <s v="CACHOEIRA DO SUL"/>
    <s v="CENTRO"/>
    <s v="    CACHOEIRA DO SUL RS"/>
    <s v="48"/>
    <s v="."/>
    <s v="Fem"/>
    <s v="50 a 54 anos"/>
    <s v="Morto"/>
    <s v="Branca"/>
    <s v="Urbana"/>
    <s v="NÃO"/>
    <m/>
    <m/>
    <x v="1"/>
  </r>
  <r>
    <m/>
    <m/>
    <n v="5368"/>
    <s v="FEMINICIDIO ART 121 PAR 2 VI"/>
    <s v="Consumado"/>
    <x v="146"/>
    <s v="CACHOEIRA DO SUL"/>
    <s v=" "/>
    <s v="    CACHOEIRA DO SUL RS"/>
    <s v=" "/>
    <s v=" "/>
    <s v="Fem"/>
    <s v="a partir de 60 anos"/>
    <s v="Morto"/>
    <s v="Branca"/>
    <s v="Rural"/>
    <s v="SIM"/>
    <m/>
    <m/>
    <x v="2"/>
  </r>
  <r>
    <n v="152511"/>
    <n v="2019"/>
    <n v="836"/>
    <s v="HOMICIDIO DOLOSO"/>
    <s v="Consumado"/>
    <x v="150"/>
    <s v="MOSTARDAS"/>
    <s v="SOLIDÃO (I/M)"/>
    <s v="    MOSTARDAS RS"/>
    <s v=" "/>
    <s v="ESTRADA DE ACESSO AO FAROL DA SOLIDÃO"/>
    <s v="Fem"/>
    <s v="18 a 24 anos"/>
    <s v="Hospitalizado"/>
    <s v="Preta"/>
    <s v="Rural"/>
    <s v="NÃO"/>
    <m/>
    <m/>
    <x v="1"/>
  </r>
  <r>
    <m/>
    <m/>
    <m/>
    <m/>
    <m/>
    <x v="150"/>
    <s v="MOSTARDAS"/>
    <s v="SOLIDÃO (I/M)"/>
    <s v="    MOSTARDAS RS"/>
    <s v=" "/>
    <s v="ESTRADA DE ACESSO AO FAROL DA SOLIDÃO"/>
    <s v="Fem"/>
    <s v="25 a 29 anos"/>
    <s v="Morto"/>
    <s v="Branca"/>
    <s v="Rural"/>
    <s v="NÃO"/>
    <m/>
    <m/>
    <x v="1"/>
  </r>
  <r>
    <n v="152527"/>
    <n v="2019"/>
    <n v="5694"/>
    <s v="FALECIMENTO"/>
    <s v="Consumado"/>
    <x v="168"/>
    <s v="TRAMANDAI"/>
    <s v="Tramandaí"/>
    <s v="    TRAMANDAI RS"/>
    <s v="1255"/>
    <s v="Hospital de Tramandaí"/>
    <s v="Fem"/>
    <s v="35 a 39 anos"/>
    <s v="Morto"/>
    <s v="Parda"/>
    <s v="Urbana"/>
    <s v="NÃO"/>
    <m/>
    <m/>
    <x v="1"/>
  </r>
  <r>
    <n v="152624"/>
    <n v="2019"/>
    <n v="1441"/>
    <s v="ENCONTRO DE CADAVER"/>
    <s v="Consumado"/>
    <x v="149"/>
    <s v="ESPUMOSO"/>
    <s v="União"/>
    <s v="    ESPUMOSO RS"/>
    <s v="036"/>
    <s v="sassa"/>
    <s v="Fem"/>
    <s v="a partir de 60 anos"/>
    <s v="Morto"/>
    <s v="Branca"/>
    <s v="Urbana"/>
    <s v="NÃO"/>
    <m/>
    <m/>
    <x v="1"/>
  </r>
  <r>
    <n v="152628"/>
    <n v="2019"/>
    <n v="741"/>
    <s v="HOMICIDIO DOLOSO"/>
    <s v="Consumado"/>
    <x v="140"/>
    <s v="SAO JOSE DO HERVAL"/>
    <s v="Bairro Moinho"/>
    <s v="    SAO JOSE DO HERVAL RS"/>
    <s v="sn"/>
    <s v=" "/>
    <s v="Fem"/>
    <s v="35 a 39 anos"/>
    <s v="Morto"/>
    <s v="Branca"/>
    <s v="Urbana"/>
    <s v="NÃO"/>
    <m/>
    <m/>
    <x v="1"/>
  </r>
  <r>
    <n v="152648"/>
    <n v="2019"/>
    <n v="883"/>
    <s v="HOMICIDIO DOLOSO"/>
    <s v="Consumado"/>
    <x v="144"/>
    <s v="TAPERA"/>
    <s v="Vila Brasília"/>
    <s v="    TAPERA RS"/>
    <s v="sn"/>
    <s v="Praça Guajuviras"/>
    <s v="Fem"/>
    <s v="50 a 54 anos"/>
    <s v="Morto"/>
    <s v="Branca"/>
    <s v="Urbana"/>
    <s v="NÃO"/>
    <m/>
    <m/>
    <x v="1"/>
  </r>
  <r>
    <n v="152808"/>
    <n v="2019"/>
    <n v="6424"/>
    <s v="FALECIMENTO"/>
    <s v="Consumado"/>
    <x v="156"/>
    <s v="IJUI"/>
    <s v="GETULIO VARGAS"/>
    <s v="    IJUI RS"/>
    <s v=" "/>
    <s v=" "/>
    <s v="Fem"/>
    <s v="a partir de 60 anos"/>
    <s v="Normal"/>
    <s v="Branca"/>
    <s v="Urbana"/>
    <s v="NÃO"/>
    <m/>
    <m/>
    <x v="1"/>
  </r>
  <r>
    <m/>
    <m/>
    <n v="6487"/>
    <s v="ENCONTRO DE CADAVER"/>
    <s v="Consumado"/>
    <x v="152"/>
    <s v="IJUI"/>
    <s v="JARDIM/ASSIS BRASIL"/>
    <s v="RUA   JOAO VICROSKI"/>
    <s v="198"/>
    <s v="PRACA"/>
    <s v="Fem"/>
    <s v="45 a 49 anos"/>
    <s v="Morto"/>
    <s v="Branca"/>
    <s v="Urbana"/>
    <s v="NÃO"/>
    <m/>
    <m/>
    <x v="1"/>
  </r>
  <r>
    <n v="153107"/>
    <n v="2019"/>
    <n v="5646"/>
    <s v="HOMICIDIO DOLOSO"/>
    <s v="Consumado"/>
    <x v="162"/>
    <s v="CAMAQUA"/>
    <s v="Olaria"/>
    <s v="    CAMAQUA RS"/>
    <s v="1159"/>
    <s v=" "/>
    <s v="Fem"/>
    <s v="40 a 44 anos"/>
    <s v="Morto"/>
    <s v="Branca"/>
    <s v="Urbana"/>
    <s v="SIM"/>
    <m/>
    <m/>
    <x v="2"/>
  </r>
  <r>
    <n v="153316"/>
    <n v="2019"/>
    <n v="5257"/>
    <s v="FALECIMENTO"/>
    <s v="Consumado"/>
    <x v="155"/>
    <s v="MONTENEGRO"/>
    <s v="São Paulo"/>
    <s v="    MONTENEGRO RS"/>
    <s v="140"/>
    <s v=" "/>
    <s v="Fem"/>
    <s v="a partir de 60 anos"/>
    <s v="Morto"/>
    <s v="Branca"/>
    <s v="Urbana"/>
    <s v="NÃO"/>
    <m/>
    <m/>
    <x v="1"/>
  </r>
  <r>
    <m/>
    <m/>
    <n v="5311"/>
    <s v="FALECIMENTO"/>
    <s v="Consumado"/>
    <x v="168"/>
    <s v="MONTENEGRO"/>
    <s v="Rui Barbosa"/>
    <s v="    MONTENEGRO RS"/>
    <s v="26"/>
    <s v=" "/>
    <s v="Fem"/>
    <s v="a partir de 60 anos"/>
    <s v="Morto"/>
    <s v="Branca"/>
    <s v="Urbana"/>
    <s v="NÃO"/>
    <m/>
    <m/>
    <x v="1"/>
  </r>
  <r>
    <n v="200720"/>
    <n v="2019"/>
    <n v="5683"/>
    <s v="ENCONTRO DE CADAVER"/>
    <s v="Consumado"/>
    <x v="165"/>
    <s v="PORTO ALEGRE"/>
    <s v="VILA JARDIM"/>
    <s v="    PORTO ALEGRE RS"/>
    <s v="196"/>
    <s v=" "/>
    <s v="Fem"/>
    <s v="a partir de 60 anos"/>
    <s v="Morto"/>
    <s v="Branca"/>
    <s v="Urbana"/>
    <s v="NÃO"/>
    <m/>
    <m/>
    <x v="1"/>
  </r>
  <r>
    <m/>
    <m/>
    <n v="5752"/>
    <s v="FALECIMENTO"/>
    <s v="Consumado"/>
    <x v="162"/>
    <s v="PORTO ALEGRE"/>
    <s v="FARROUPILHA"/>
    <s v="    PORTO ALEGRE RS"/>
    <s v="2050"/>
    <s v=" "/>
    <s v="Fem"/>
    <s v="a partir de 60 anos"/>
    <s v="Morto"/>
    <s v="Branca"/>
    <s v="Urbana"/>
    <s v="NÃO"/>
    <m/>
    <m/>
    <x v="1"/>
  </r>
  <r>
    <m/>
    <m/>
    <n v="6265"/>
    <s v="FALECIMENTO"/>
    <s v="Consumado"/>
    <x v="149"/>
    <s v="PORTO ALEGRE"/>
    <s v="RIO BRANCO"/>
    <s v="    PORTO ALEGRE RS"/>
    <s v="174"/>
    <s v="BANCO ITAU"/>
    <s v="Fem"/>
    <s v="45 a 49 anos"/>
    <s v="Morto"/>
    <s v="Mulata"/>
    <s v="Urbana"/>
    <s v="NÃO"/>
    <m/>
    <m/>
    <x v="1"/>
  </r>
  <r>
    <m/>
    <m/>
    <n v="6274"/>
    <s v="HOMICIDIO DOLOSO"/>
    <s v="Consumado"/>
    <x v="166"/>
    <s v="PORTO ALEGRE"/>
    <s v="JARDIM CARVALHO"/>
    <s v="    PORTO ALEGRE RS"/>
    <s v="421"/>
    <s v=" "/>
    <s v="Fem"/>
    <s v="25 a 29 anos"/>
    <s v="Morto"/>
    <s v="Branca"/>
    <s v="Urbana"/>
    <s v="SIM"/>
    <m/>
    <m/>
    <x v="2"/>
  </r>
  <r>
    <n v="151019"/>
    <n v="2019"/>
    <n v="42515"/>
    <s v="FEMINICIDIO ART 121 PAR 2 VI"/>
    <s v="Consumado"/>
    <x v="13"/>
    <s v="CARLOS BARBOSA"/>
    <s v="PLANALTO"/>
    <s v="RUA ANTONIO MARTINS GUERRA"/>
    <n v="463"/>
    <m/>
    <s v="Fem"/>
    <s v="35 a 39 anos"/>
    <s v="Morto"/>
    <s v="Branca"/>
    <s v="Urbana"/>
    <s v="SIM"/>
    <m/>
    <m/>
    <x v="2"/>
  </r>
  <r>
    <n v="100310"/>
    <n v="2019"/>
    <n v="10254"/>
    <s v="FALECIMENTO"/>
    <s v="Consumado"/>
    <x v="169"/>
    <s v="PORTO ALEGRE"/>
    <s v="FARROUPILHA"/>
    <s v="    PORTO ALEGRE RS"/>
    <s v="1"/>
    <s v="HPS"/>
    <s v="Fem"/>
    <s v="50 a 54 anos"/>
    <s v="Morto"/>
    <s v="Preta"/>
    <s v="Urbana"/>
    <s v="NÃO"/>
    <m/>
    <m/>
    <x v="0"/>
  </r>
  <r>
    <m/>
    <m/>
    <n v="10624"/>
    <s v="ENCONTRO DE CADAVER"/>
    <s v="Consumado"/>
    <x v="170"/>
    <s v="PORTO ALEGRE"/>
    <s v="FARROUPILHA"/>
    <s v="    PORTO ALEGRE RS"/>
    <s v="536"/>
    <s v=" "/>
    <s v="Fem"/>
    <s v="55 a 59 anos"/>
    <s v="Morto"/>
    <s v="Branca"/>
    <s v="Urbana"/>
    <s v="NÃO"/>
    <m/>
    <m/>
    <x v="0"/>
  </r>
  <r>
    <n v="100311"/>
    <n v="2019"/>
    <n v="9339"/>
    <s v="FALECIMENTO"/>
    <s v="Consumado"/>
    <x v="171"/>
    <s v="PORTO ALEGRE"/>
    <s v="MONT SERRAT"/>
    <s v="    PORTO ALEGRE RS"/>
    <s v="611"/>
    <s v="RIO NOVO INCORPORAÇÕES"/>
    <s v="Fem"/>
    <s v="45 a 49 anos"/>
    <s v="Morto"/>
    <s v="Branca"/>
    <s v="Urbana"/>
    <s v="NÃO"/>
    <m/>
    <m/>
    <x v="0"/>
  </r>
  <r>
    <n v="100314"/>
    <n v="2019"/>
    <n v="12436"/>
    <s v="FALECIMENTO"/>
    <s v="Consumado"/>
    <x v="172"/>
    <s v="PORTO ALEGRE"/>
    <s v="JARDIM ITU"/>
    <s v="    PORTO ALEGRE RS"/>
    <s v="655"/>
    <s v=" "/>
    <s v="Fem"/>
    <s v="50 a 54 anos"/>
    <s v="Morto"/>
    <s v="Branca"/>
    <s v="Urbana"/>
    <s v="NÃO"/>
    <m/>
    <m/>
    <x v="0"/>
  </r>
  <r>
    <n v="100317"/>
    <n v="2019"/>
    <n v="15911"/>
    <s v="FALECIMENTO"/>
    <s v="Consumado"/>
    <x v="173"/>
    <s v="PORTO ALEGRE"/>
    <s v="MOINHOS DE VENTO"/>
    <s v="    PORTO ALEGRE RS"/>
    <s v="910"/>
    <s v="ramiro"/>
    <s v="Fem"/>
    <s v="a partir de 60 anos"/>
    <s v="Morto"/>
    <s v="Branca"/>
    <s v="Urbana"/>
    <s v="NÃO"/>
    <m/>
    <m/>
    <x v="0"/>
  </r>
  <r>
    <n v="100404"/>
    <n v="2019"/>
    <n v="6456"/>
    <s v="ENCONTRO DE CADAVER"/>
    <s v="Consumado"/>
    <x v="174"/>
    <s v="GRAVATAI"/>
    <s v="COSTA IPIRANGA"/>
    <s v="    GRAVATAI RS"/>
    <s v="2240"/>
    <s v="ELETROSUL"/>
    <s v="Fem"/>
    <s v="a partir de 60 anos"/>
    <s v="Morto"/>
    <s v="Branca"/>
    <s v="Rural"/>
    <s v="NÃO"/>
    <m/>
    <m/>
    <x v="0"/>
  </r>
  <r>
    <m/>
    <m/>
    <n v="6699"/>
    <s v="FALECIMENTO"/>
    <s v="Consumado"/>
    <x v="175"/>
    <s v="GRAVATAI"/>
    <s v="CENTRO"/>
    <s v="    GRAVATAI RS"/>
    <s v="1561"/>
    <s v=" "/>
    <s v="Fem"/>
    <s v="a partir de 60 anos"/>
    <s v="Morto"/>
    <s v="Branca"/>
    <s v="Urbana"/>
    <s v="NÃO"/>
    <m/>
    <m/>
    <x v="0"/>
  </r>
  <r>
    <n v="100425"/>
    <n v="2019"/>
    <n v="11811"/>
    <s v="FALECIMENTO"/>
    <s v="Consumado"/>
    <x v="176"/>
    <s v="ALVORADA"/>
    <s v="JARDIM ALGARVE"/>
    <s v="    ALVORADA RS"/>
    <s v="20"/>
    <s v=" "/>
    <s v="Fem"/>
    <s v="18 a 24 anos"/>
    <s v="Morto"/>
    <s v="Branca"/>
    <s v="Urbana"/>
    <s v="NÃO"/>
    <m/>
    <m/>
    <x v="0"/>
  </r>
  <r>
    <n v="100430"/>
    <n v="2019"/>
    <n v="5683"/>
    <s v="HOMICIDIO DOLOSO"/>
    <s v="Consumado"/>
    <x v="177"/>
    <s v="CACHOEIRINHA"/>
    <s v="VILA EUNICE NOVA"/>
    <s v="    CACHOEIRINHA RS"/>
    <s v="161"/>
    <s v=" "/>
    <s v="Fem"/>
    <s v="45 a 49 anos"/>
    <s v="Morto"/>
    <s v="Branca"/>
    <s v="Urbana"/>
    <s v="SIM"/>
    <m/>
    <s v="FOGO"/>
    <x v="2"/>
  </r>
  <r>
    <n v="100441"/>
    <n v="2019"/>
    <n v="9794"/>
    <s v="FALECIMENTO"/>
    <s v="Consumado"/>
    <x v="177"/>
    <s v="GRAVATAI"/>
    <s v="SALGADO FILHO"/>
    <s v="    GRAVATAI RS"/>
    <s v="172"/>
    <s v="PROX. AO SUPERMERCADO RISSUL"/>
    <s v="Fem"/>
    <s v="a partir de 60 anos"/>
    <s v="Morto"/>
    <s v="Mulata"/>
    <s v="Urbana"/>
    <s v="NÃO"/>
    <m/>
    <m/>
    <x v="0"/>
  </r>
  <r>
    <n v="100510"/>
    <n v="2019"/>
    <n v="21135"/>
    <s v="HOMICIDIO DOLOSO"/>
    <s v="Consumado"/>
    <x v="178"/>
    <s v="CANOAS"/>
    <s v="RIO BRANCO"/>
    <s v="RUA GEN LIMA E SILVA"/>
    <s v="453"/>
    <s v=" "/>
    <s v="Fem"/>
    <s v="12 a 17 anos"/>
    <s v="Hospitalizado"/>
    <s v="Mulata"/>
    <s v="Urbana"/>
    <s v="NÃO"/>
    <m/>
    <m/>
    <x v="0"/>
  </r>
  <r>
    <m/>
    <m/>
    <n v="21628"/>
    <s v="ENCONTRO DE CADAVER"/>
    <s v="Consumado"/>
    <x v="179"/>
    <s v="ESTEIO"/>
    <s v="LIBERDADE"/>
    <s v="    ESTEIO RS"/>
    <s v="1115"/>
    <s v=" "/>
    <s v="Fem"/>
    <s v="40 a 44 anos"/>
    <s v="Morto"/>
    <s v="Branca"/>
    <s v="Urbana"/>
    <s v="NÃO"/>
    <m/>
    <m/>
    <x v="0"/>
  </r>
  <r>
    <m/>
    <m/>
    <n v="22304"/>
    <s v="FALECIMENTO"/>
    <s v="Consumado"/>
    <x v="171"/>
    <s v="CANOAS"/>
    <s v="MATHIAS VELHO"/>
    <s v="    CANOAS RS"/>
    <s v="100"/>
    <s v=" "/>
    <s v="Fem"/>
    <s v="25 a 29 anos"/>
    <s v="Morto"/>
    <s v="Parda"/>
    <s v="Urbana"/>
    <s v="NÃO"/>
    <m/>
    <m/>
    <x v="0"/>
  </r>
  <r>
    <m/>
    <m/>
    <n v="22420"/>
    <s v="FALECIMENTO"/>
    <s v="Consumado"/>
    <x v="180"/>
    <s v="CANOAS"/>
    <s v="SAO JOSE"/>
    <s v="    CANOAS RS"/>
    <s v="8001"/>
    <s v="HOSPITAL UNIVERSITÁRIO DA ULBRA CANOAS"/>
    <s v="Fem"/>
    <s v="Menor de 12 anos"/>
    <s v="Morto"/>
    <s v="Branca"/>
    <s v="Urbana"/>
    <s v="NÃO"/>
    <m/>
    <m/>
    <x v="0"/>
  </r>
  <r>
    <m/>
    <m/>
    <n v="22818"/>
    <s v="HOMICIDIO DOLOSO"/>
    <s v="Consumado"/>
    <x v="181"/>
    <s v="CANOAS"/>
    <s v="GUAJUVIRAS"/>
    <s v="    CANOAS RS"/>
    <s v="4"/>
    <s v=" "/>
    <s v="Fem"/>
    <s v="35 a 39 anos"/>
    <s v="Morto"/>
    <s v="Branca"/>
    <s v="Urbana"/>
    <s v="NÃO"/>
    <m/>
    <m/>
    <x v="0"/>
  </r>
  <r>
    <m/>
    <m/>
    <n v="22838"/>
    <s v="ENCONTRO DE CADAVER"/>
    <s v="Consumado"/>
    <x v="181"/>
    <s v="CANOAS"/>
    <s v="MARECHAL RONDON"/>
    <s v="    CANOAS RS"/>
    <s v="253"/>
    <s v=" "/>
    <s v="Fem"/>
    <s v="45 a 49 anos"/>
    <s v="Morto"/>
    <s v="Branca"/>
    <s v="Urbana"/>
    <s v="NÃO"/>
    <m/>
    <m/>
    <x v="0"/>
  </r>
  <r>
    <m/>
    <m/>
    <n v="23341"/>
    <s v="FALECIMENTO"/>
    <s v="Consumado"/>
    <x v="173"/>
    <s v="SAPUCAIA DO SUL"/>
    <s v="DIHEL"/>
    <s v="    SAPUCAIA DO SUL RS"/>
    <s v="331"/>
    <s v="Hospital de Sapucaia do Sul"/>
    <s v="Fem"/>
    <s v="12 a 17 anos"/>
    <s v="Morto"/>
    <s v="Branca"/>
    <s v="Urbana"/>
    <s v="NÃO"/>
    <m/>
    <m/>
    <x v="0"/>
  </r>
  <r>
    <m/>
    <m/>
    <n v="23885"/>
    <s v="FALECIMENTO"/>
    <s v="Consumado"/>
    <x v="170"/>
    <s v="CANOAS"/>
    <s v="MATHIAS VELHO"/>
    <s v="    CANOAS RS"/>
    <s v="100"/>
    <s v="HPS CANOAS"/>
    <s v="Fem"/>
    <s v="30 a 34 anos"/>
    <s v="Morto"/>
    <s v="Branca"/>
    <s v="Urbana"/>
    <s v="NÃO"/>
    <m/>
    <m/>
    <x v="0"/>
  </r>
  <r>
    <n v="100805"/>
    <n v="2019"/>
    <n v="1866"/>
    <s v="FALECIMENTO"/>
    <s v="Consumado"/>
    <x v="182"/>
    <s v="PORTO ALEGRE"/>
    <s v="FARROUPILHA"/>
    <s v="    PORTO ALEGRE RS"/>
    <s v="1"/>
    <s v="HOSPITAL DE PRONTO SOCORRO"/>
    <s v="Fem"/>
    <s v="45 a 49 anos"/>
    <s v="Morto"/>
    <s v="Branca"/>
    <s v="Urbana"/>
    <s v="NÃO"/>
    <m/>
    <m/>
    <x v="0"/>
  </r>
  <r>
    <m/>
    <m/>
    <n v="47740"/>
    <s v="FALECIMENTO"/>
    <s v="Consumado"/>
    <x v="181"/>
    <s v="PORTO ALEGRE"/>
    <s v="C REDENTOR"/>
    <s v="RUA   DOMINGOS RUBBO"/>
    <s v="20"/>
    <s v="HCR PORTO ALEGRE"/>
    <s v="Fem"/>
    <s v="a partir de 60 anos"/>
    <s v="Morto"/>
    <s v="Branca"/>
    <s v="Urbana"/>
    <s v="NÃO"/>
    <m/>
    <m/>
    <x v="0"/>
  </r>
  <r>
    <n v="100829"/>
    <n v="2019"/>
    <n v="3256"/>
    <s v="FALECIMENTO"/>
    <s v="Consumado"/>
    <x v="171"/>
    <s v="PORTO ALEGRE"/>
    <s v="FARROUPILHA"/>
    <s v="LG   TEODORO HERZI"/>
    <s v="SN"/>
    <s v="HPS"/>
    <s v="Fem"/>
    <s v="a partir de 60 anos"/>
    <s v="Morto"/>
    <s v="Branca"/>
    <s v="Urbana"/>
    <s v="NÃO"/>
    <m/>
    <m/>
    <x v="0"/>
  </r>
  <r>
    <m/>
    <m/>
    <n v="3311"/>
    <s v="FALECIMENTO"/>
    <s v="Consumado"/>
    <x v="179"/>
    <s v="PORTO ALEGRE"/>
    <s v="C REDENTOR"/>
    <s v="RUA   DOMINGOS RUBBO"/>
    <s v="20"/>
    <s v="NO HOSPITAL CRISTO REDENTOR"/>
    <s v="Fem"/>
    <s v="a partir de 60 anos"/>
    <s v="Morto"/>
    <s v="Branca"/>
    <s v="Urbana"/>
    <s v="NÃO"/>
    <m/>
    <m/>
    <x v="0"/>
  </r>
  <r>
    <n v="100929"/>
    <n v="2019"/>
    <n v="13279"/>
    <s v="FALECIMENTO"/>
    <s v="Consumado"/>
    <x v="172"/>
    <s v="NOVO HAMBURGO"/>
    <s v="OPERARIO"/>
    <s v="    NOVO HAMBURGO RS"/>
    <s v="6520"/>
    <s v="Hospital Municipal de Novo Hamburgo"/>
    <s v="Fem"/>
    <s v="a partir de 60 anos"/>
    <s v="Morto"/>
    <s v="Branca"/>
    <s v="Urbana"/>
    <s v="NÃO"/>
    <m/>
    <m/>
    <x v="0"/>
  </r>
  <r>
    <n v="150402"/>
    <n v="2019"/>
    <n v="4491"/>
    <s v="FALECIMENTO"/>
    <s v="Consumado"/>
    <x v="183"/>
    <s v="TRES COROAS"/>
    <s v=" "/>
    <s v="    TRES COROAS RS"/>
    <s v=" "/>
    <s v="HOSPITAL DE TRÊS COROAS"/>
    <s v="Fem"/>
    <s v="50 a 54 anos"/>
    <s v="Morto"/>
    <s v="Branca"/>
    <s v="Urbana"/>
    <s v="NÃO"/>
    <m/>
    <m/>
    <x v="0"/>
  </r>
  <r>
    <n v="150507"/>
    <n v="2019"/>
    <n v="17104"/>
    <s v="FALECIMENTO"/>
    <s v="Consumado"/>
    <x v="171"/>
    <s v="SANTA MARIA"/>
    <s v="PE DE PLATANO"/>
    <s v="    SANTA MARIA RS"/>
    <s v="2540"/>
    <s v=" "/>
    <s v="Fem"/>
    <s v="a partir de 60 anos"/>
    <s v="Morto"/>
    <s v="Branca"/>
    <s v="Urbana"/>
    <s v="NÃO"/>
    <m/>
    <m/>
    <x v="0"/>
  </r>
  <r>
    <n v="150530"/>
    <n v="2019"/>
    <n v="365"/>
    <s v="ENCONTRO DE CADAVER"/>
    <s v="Consumado"/>
    <x v="180"/>
    <s v="NOVA PALMA"/>
    <s v=" "/>
    <s v="    NOVA PALMA RS"/>
    <s v=" "/>
    <s v=" "/>
    <s v="Fem"/>
    <s v="30 a 34 anos"/>
    <s v="Morto"/>
    <s v="Preta"/>
    <s v="Urbana"/>
    <s v="NÃO"/>
    <m/>
    <m/>
    <x v="0"/>
  </r>
  <r>
    <n v="150625"/>
    <n v="2019"/>
    <n v="9943"/>
    <s v="FALECIMENTO"/>
    <s v="Consumado"/>
    <x v="184"/>
    <s v="URUGUAIANA"/>
    <s v="NOVA ESPERANCA"/>
    <s v="    URUGUAIANA RS"/>
    <s v="2555"/>
    <s v=" "/>
    <s v="Fem"/>
    <s v="a partir de 60 anos"/>
    <s v="Morto"/>
    <s v="Branca"/>
    <s v="Urbana"/>
    <s v="SIM"/>
    <m/>
    <m/>
    <x v="4"/>
  </r>
  <r>
    <m/>
    <m/>
    <n v="9953"/>
    <s v="HOMICIDIO DOLOSO"/>
    <s v="Consumado"/>
    <x v="184"/>
    <s v="URUGUAIANA"/>
    <s v="CABO LUIS QUEVEDO"/>
    <s v="    URUGUAIANA RS"/>
    <s v="01"/>
    <s v="CIEP"/>
    <s v="Fem"/>
    <s v="50 a 54 anos"/>
    <s v="Morto"/>
    <s v="Branca"/>
    <s v="Urbana"/>
    <s v="NÃO"/>
    <m/>
    <m/>
    <x v="0"/>
  </r>
  <r>
    <m/>
    <m/>
    <n v="10385"/>
    <s v="FEMINICIDIO ART 121 PAR 2 VI"/>
    <s v="Consumado"/>
    <x v="174"/>
    <s v="URUGUAIANA"/>
    <s v="Centro"/>
    <s v="    URUGUAIANA RS"/>
    <s v="2986"/>
    <s v=" "/>
    <s v="Fem"/>
    <s v="40 a 44 anos"/>
    <s v="Morto"/>
    <s v="Branca"/>
    <s v="Urbana"/>
    <s v="SIM"/>
    <m/>
    <m/>
    <x v="2"/>
  </r>
  <r>
    <n v="150708"/>
    <n v="2019"/>
    <n v="8161"/>
    <s v="FALECIMENTO"/>
    <s v="Consumado"/>
    <x v="173"/>
    <s v="CRUZ ALTA"/>
    <s v="SAO GENARO"/>
    <s v="    CRUZ ALTA RS"/>
    <s v="252"/>
    <s v="RBS TV"/>
    <s v="Fem"/>
    <s v="a partir de 60 anos"/>
    <s v="Morto"/>
    <s v="Branca"/>
    <s v="Urbana"/>
    <s v="NÃO"/>
    <m/>
    <m/>
    <x v="0"/>
  </r>
  <r>
    <n v="150808"/>
    <n v="2019"/>
    <n v="14154"/>
    <s v="FALECIMENTO"/>
    <s v="Consumado"/>
    <x v="184"/>
    <s v="PASSO FUNDO"/>
    <s v="CENTRO"/>
    <s v="RUA   TEIXEIRA SOARES"/>
    <s v="808"/>
    <s v="HOSP SAO VICENTE DE PAULO"/>
    <s v="Fem"/>
    <s v="50 a 54 anos"/>
    <s v="Morto"/>
    <s v="Branca"/>
    <s v="Urbana"/>
    <s v="NÃO"/>
    <m/>
    <m/>
    <x v="0"/>
  </r>
  <r>
    <m/>
    <m/>
    <n v="15084"/>
    <s v="FEMINICIDIO ART 121 PAR 2 VI"/>
    <s v="Consumado"/>
    <x v="185"/>
    <s v="SERTAO"/>
    <s v="CENTRO"/>
    <s v="AV   FERNANDO FERRARI"/>
    <s v="814"/>
    <s v=" "/>
    <s v="Fem"/>
    <s v="a partir de 60 anos"/>
    <s v="Morto"/>
    <s v="Branca"/>
    <s v="Urbana"/>
    <s v="SIM"/>
    <m/>
    <m/>
    <x v="2"/>
  </r>
  <r>
    <n v="150813"/>
    <n v="2019"/>
    <n v="1297"/>
    <s v="ENCONTRO DE CADAVER"/>
    <s v="Consumado"/>
    <x v="186"/>
    <s v="SANTO ANTONIO DO PALMA"/>
    <s v="INTERIOR"/>
    <s v="    SANTO ANTONIO DO PALMA RS"/>
    <s v=" "/>
    <s v=" "/>
    <s v="Fem"/>
    <s v="a partir de 60 anos"/>
    <s v="Morto"/>
    <s v="Branca"/>
    <s v="Rural"/>
    <s v="NÃO"/>
    <m/>
    <m/>
    <x v="0"/>
  </r>
  <r>
    <n v="150903"/>
    <n v="2019"/>
    <n v="1494"/>
    <s v="FALECIMENTO"/>
    <s v="Consumado"/>
    <x v="187"/>
    <s v="RIO GRANDE"/>
    <s v="CASSINO"/>
    <s v="    RIO GRANDE RS"/>
    <s v="385"/>
    <s v=" "/>
    <s v="Fem"/>
    <s v="a partir de 60 anos"/>
    <s v="Morto"/>
    <s v="Branca"/>
    <s v="Urbana"/>
    <s v="NÃO"/>
    <m/>
    <m/>
    <x v="0"/>
  </r>
  <r>
    <m/>
    <m/>
    <n v="1523"/>
    <s v="FALECIMENTO"/>
    <s v="Consumado"/>
    <x v="188"/>
    <s v="RIO GRANDE"/>
    <s v="Cassino"/>
    <s v="    RIO GRANDE RS"/>
    <s v="337"/>
    <s v=" "/>
    <s v="Fem"/>
    <s v="a partir de 60 anos"/>
    <s v="Morto"/>
    <s v="Branca"/>
    <s v="Urbana"/>
    <s v="NÃO"/>
    <m/>
    <m/>
    <x v="0"/>
  </r>
  <r>
    <n v="150906"/>
    <n v="2019"/>
    <n v="730"/>
    <s v="FALECIMENTO"/>
    <s v="Consumado"/>
    <x v="189"/>
    <s v="RIO GRANDE"/>
    <s v="PARQUE RESIDENCIAL S"/>
    <s v="    RIO GRANDE RS"/>
    <s v="11"/>
    <s v=" "/>
    <s v="Fem"/>
    <s v="a partir de 60 anos"/>
    <s v="Morto"/>
    <s v="Branca"/>
    <s v="Urbana"/>
    <s v="NÃO"/>
    <m/>
    <m/>
    <x v="0"/>
  </r>
  <r>
    <n v="150910"/>
    <n v="2019"/>
    <n v="4842"/>
    <s v="FALECIMENTO"/>
    <s v="Consumado"/>
    <x v="184"/>
    <s v="RIO GRANDE"/>
    <s v="Boa vista"/>
    <s v="    RIO GRANDE RS"/>
    <s v="36"/>
    <s v=" "/>
    <s v="Fem"/>
    <s v="a partir de 60 anos"/>
    <s v="Morto"/>
    <s v="Branca"/>
    <s v="Urbana"/>
    <s v="NÃO"/>
    <m/>
    <m/>
    <x v="0"/>
  </r>
  <r>
    <m/>
    <m/>
    <n v="5010"/>
    <s v="FALECIMENTO"/>
    <s v="Consumado"/>
    <x v="180"/>
    <s v="RIO GRANDE"/>
    <s v="Vila Sao Miguel"/>
    <s v="    RIO GRANDE RS"/>
    <s v="437"/>
    <s v=" "/>
    <s v="Fem"/>
    <s v="a partir de 60 anos"/>
    <s v="Morto"/>
    <s v="Branca"/>
    <s v="Suburbana"/>
    <s v="NÃO"/>
    <m/>
    <m/>
    <x v="0"/>
  </r>
  <r>
    <m/>
    <m/>
    <n v="5196"/>
    <s v="HOMICIDIO DOLOSO"/>
    <s v="Consumado"/>
    <x v="169"/>
    <s v="RIO GRANDE"/>
    <s v="Taim"/>
    <s v="ROD   BR 471"/>
    <s v="506"/>
    <s v="TAIM"/>
    <s v="Fem"/>
    <s v="35 a 39 anos"/>
    <s v="Morto"/>
    <s v="Branca"/>
    <s v="Urbana"/>
    <s v="SIM"/>
    <m/>
    <m/>
    <x v="2"/>
  </r>
  <r>
    <m/>
    <m/>
    <n v="5268"/>
    <s v="FALECIMENTO"/>
    <s v="Consumado"/>
    <x v="173"/>
    <s v="RIO GRANDE"/>
    <s v="CENTRO"/>
    <s v="    RIO GRANDE RS"/>
    <s v="658"/>
    <s v=" "/>
    <s v="Fem"/>
    <s v="a partir de 60 anos"/>
    <s v="Morto"/>
    <s v="Branca"/>
    <s v="Urbana"/>
    <s v="NÃO"/>
    <m/>
    <m/>
    <x v="0"/>
  </r>
  <r>
    <m/>
    <m/>
    <n v="5326"/>
    <s v="FALECIMENTO"/>
    <s v="Consumado"/>
    <x v="186"/>
    <s v="RIO GRANDE"/>
    <s v="PARQUE MARINHA"/>
    <s v="    RIO GRANDE RS"/>
    <s v="300"/>
    <s v="-"/>
    <s v="Fem"/>
    <s v="25 a 29 anos"/>
    <s v="Morto"/>
    <s v="Branca"/>
    <s v="Urbana"/>
    <s v="NÃO"/>
    <m/>
    <m/>
    <x v="0"/>
  </r>
  <r>
    <m/>
    <m/>
    <n v="5448"/>
    <s v="FALECIMENTO"/>
    <s v="Consumado"/>
    <x v="175"/>
    <s v="RIO GRANDE"/>
    <s v="HIDRAULICA"/>
    <s v="    RIO GRANDE RS"/>
    <s v="916"/>
    <s v=" "/>
    <s v="Fem"/>
    <s v="25 a 29 anos"/>
    <s v="Morto"/>
    <s v="Branca"/>
    <s v="Urbana"/>
    <s v="SIM"/>
    <m/>
    <m/>
    <x v="4"/>
  </r>
  <r>
    <m/>
    <m/>
    <n v="45669"/>
    <s v="FALECIMENTO"/>
    <s v="Consumado"/>
    <x v="180"/>
    <s v="RIO GRANDE"/>
    <s v="JUNCAO"/>
    <s v="RUA   PINTO BANDEIRA"/>
    <s v="325"/>
    <s v=" "/>
    <s v="Fem"/>
    <s v="a partir de 60 anos"/>
    <s v="Morto"/>
    <s v="Branca"/>
    <s v="Urbana"/>
    <s v="NÃO"/>
    <m/>
    <m/>
    <x v="0"/>
  </r>
  <r>
    <m/>
    <m/>
    <n v="45678"/>
    <s v="FALECIMENTO"/>
    <s v="Consumado"/>
    <x v="180"/>
    <s v="RIO GRANDE"/>
    <s v="CASSINO"/>
    <s v="RUA   ROGELIO PEREZ"/>
    <s v="161"/>
    <s v=" "/>
    <s v="Fem"/>
    <s v="a partir de 60 anos"/>
    <s v="Normal"/>
    <s v="Branca"/>
    <s v="Urbana"/>
    <s v="NÃO"/>
    <m/>
    <m/>
    <x v="0"/>
  </r>
  <r>
    <m/>
    <m/>
    <n v="45760"/>
    <s v="FALECIMENTO"/>
    <s v="Consumado"/>
    <x v="169"/>
    <s v="RIO GRANDE"/>
    <s v="PARQUE MARINHA"/>
    <s v="RUA   VELEIROS"/>
    <s v="301"/>
    <s v=" "/>
    <s v="Fem"/>
    <s v="a partir de 60 anos"/>
    <s v="Morto"/>
    <s v="Branca"/>
    <s v="Urbana"/>
    <s v="NÃO"/>
    <m/>
    <m/>
    <x v="0"/>
  </r>
  <r>
    <m/>
    <m/>
    <n v="45837"/>
    <s v="FALECIMENTO"/>
    <s v="Consumado"/>
    <x v="186"/>
    <s v="RIO GRANDE"/>
    <s v="CENTRO"/>
    <s v="RUA GEN OSORIO"/>
    <s v=" "/>
    <s v="SANTA CASA"/>
    <s v="Fem"/>
    <s v="a partir de 60 anos"/>
    <s v="Morto"/>
    <s v="Branca"/>
    <s v="Urbana"/>
    <s v="NÃO"/>
    <m/>
    <m/>
    <x v="0"/>
  </r>
  <r>
    <n v="151008"/>
    <n v="2019"/>
    <n v="21622"/>
    <s v="FALECIMENTO"/>
    <s v="Consumado"/>
    <x v="183"/>
    <s v="CAXIAS DO SUL"/>
    <s v="CENTRO"/>
    <s v="    CAXIAS DO SUL RS"/>
    <s v="2163"/>
    <s v=" "/>
    <s v="Fem"/>
    <s v="a partir de 60 anos"/>
    <s v="Morto"/>
    <s v="Branca"/>
    <s v="Urbana"/>
    <s v="SIM"/>
    <m/>
    <m/>
    <x v="2"/>
  </r>
  <r>
    <m/>
    <m/>
    <n v="21748"/>
    <s v="ENCONTRO DE CADAVER"/>
    <s v="Consumado"/>
    <x v="185"/>
    <s v="CAXIAS DO SUL"/>
    <s v="Cristo Redentor"/>
    <s v="    CAXIAS DO SUL RS"/>
    <s v="16787"/>
    <s v=" "/>
    <s v="Fem"/>
    <s v="a partir de 60 anos"/>
    <s v="Morto"/>
    <s v="Branca"/>
    <s v="Urbana"/>
    <s v="NÃO"/>
    <m/>
    <m/>
    <x v="0"/>
  </r>
  <r>
    <m/>
    <m/>
    <n v="21864"/>
    <s v="FALECIMENTO"/>
    <s v="Consumado"/>
    <x v="186"/>
    <s v="CAXIAS DO SUL"/>
    <s v="CENTRO"/>
    <s v="    CAXIAS DO SUL RS"/>
    <s v="2163"/>
    <s v="NO MASOCÔMIODO HOSPITAL POMPÉIA"/>
    <s v="Fem"/>
    <s v="a partir de 60 anos"/>
    <s v="Morto"/>
    <s v="Branca"/>
    <s v="Urbana"/>
    <s v="NÃO"/>
    <m/>
    <m/>
    <x v="0"/>
  </r>
  <r>
    <m/>
    <m/>
    <n v="21922"/>
    <s v="FALECIMENTO"/>
    <s v="Consumado"/>
    <x v="189"/>
    <s v="CAXIAS DO SUL"/>
    <s v="CENTRO"/>
    <s v="    CAXIAS DO SUL RS"/>
    <s v="2163"/>
    <s v="HOSPITAL POMPEIA"/>
    <s v="Fem"/>
    <s v="35 a 39 anos"/>
    <s v="Morto"/>
    <s v="Branca"/>
    <s v="Urbana"/>
    <s v="NÃO"/>
    <m/>
    <m/>
    <x v="0"/>
  </r>
  <r>
    <m/>
    <m/>
    <n v="22086"/>
    <s v="FALECIMENTO"/>
    <s v="Consumado"/>
    <x v="172"/>
    <s v="CAXIAS DO SUL"/>
    <s v="CENTRO"/>
    <s v="    CAXIAS DO SUL RS"/>
    <s v="2241"/>
    <s v="-"/>
    <s v="Fem"/>
    <s v="a partir de 60 anos"/>
    <s v="Morto"/>
    <s v="Branca"/>
    <s v="Urbana"/>
    <s v="NÃO"/>
    <m/>
    <m/>
    <x v="0"/>
  </r>
  <r>
    <m/>
    <m/>
    <n v="22192"/>
    <s v="FALECIMENTO"/>
    <s v="Consumado"/>
    <x v="190"/>
    <s v="CAXIAS DO SUL"/>
    <s v="JARDIM MARGARIDA"/>
    <s v="    CAXIAS DO SUL RS"/>
    <s v="421"/>
    <s v="-"/>
    <s v="Fem"/>
    <s v="30 a 34 anos"/>
    <s v="Morto"/>
    <s v="Branca"/>
    <s v="Urbana"/>
    <s v="NÃO"/>
    <m/>
    <m/>
    <x v="0"/>
  </r>
  <r>
    <n v="151019"/>
    <n v="2019"/>
    <n v="2473"/>
    <s v="ENCONTRO DE CADAVER"/>
    <s v="Consumado"/>
    <x v="172"/>
    <s v="GARIBALDI"/>
    <s v="Chácaras"/>
    <s v="    GARIBALDI RS"/>
    <s v="847"/>
    <s v=" "/>
    <s v="Fem"/>
    <s v="a partir de 60 anos"/>
    <s v="Morto"/>
    <s v="Branca"/>
    <s v="Urbana"/>
    <s v="NÃO"/>
    <m/>
    <m/>
    <x v="0"/>
  </r>
  <r>
    <n v="151029"/>
    <n v="2019"/>
    <n v="44593"/>
    <s v="FALECIMENTO"/>
    <s v="Consumado"/>
    <x v="182"/>
    <s v="FARROUPILHA"/>
    <s v="PLANALTO"/>
    <s v="RUA   JOSE FRANCISCHINI"/>
    <s v="35"/>
    <s v=" "/>
    <s v="Fem"/>
    <s v="a partir de 60 anos"/>
    <s v="Morto"/>
    <s v="Branca"/>
    <s v="Urbana"/>
    <s v="NÃO"/>
    <m/>
    <m/>
    <x v="0"/>
  </r>
  <r>
    <n v="151030"/>
    <n v="2019"/>
    <n v="1976"/>
    <s v="ENCONTRO DE CADAVER"/>
    <s v="Consumado"/>
    <x v="176"/>
    <s v="BOA VISTA DO SUL"/>
    <s v=" "/>
    <s v="    BOA VISTA DO SUL RS"/>
    <s v=" "/>
    <s v=" "/>
    <s v="Fem"/>
    <s v="55 a 59 anos"/>
    <s v="Morto"/>
    <s v="Branca"/>
    <s v="Rural"/>
    <s v="NÃO"/>
    <m/>
    <m/>
    <x v="0"/>
  </r>
  <r>
    <n v="151210"/>
    <n v="2019"/>
    <n v="8227"/>
    <s v="FALECIMENTO"/>
    <s v="Consumado"/>
    <x v="189"/>
    <s v="SANTA ROSA"/>
    <s v="CENTRO"/>
    <s v="    SANTA ROSA RS"/>
    <s v="656"/>
    <s v="Hospital"/>
    <s v="Fem"/>
    <s v="a partir de 60 anos"/>
    <s v="Morto"/>
    <s v="Branca"/>
    <s v="Urbana"/>
    <s v="NÃO"/>
    <m/>
    <m/>
    <x v="0"/>
  </r>
  <r>
    <n v="151223"/>
    <n v="2019"/>
    <n v="1443"/>
    <s v="FALECIMENTO"/>
    <s v="Consumado"/>
    <x v="190"/>
    <s v="HORIZONTINA"/>
    <s v="Kennedy"/>
    <s v="    HORIZONTINA RS"/>
    <s v="440"/>
    <s v=" "/>
    <s v="Fem"/>
    <s v="a partir de 60 anos"/>
    <s v="Morto"/>
    <s v="Branca"/>
    <s v="Urbana"/>
    <s v="NÃO"/>
    <m/>
    <m/>
    <x v="0"/>
  </r>
  <r>
    <n v="151411"/>
    <n v="2019"/>
    <n v="1922"/>
    <s v="ENCONTRO DE CADAVER"/>
    <s v="Consumado"/>
    <x v="175"/>
    <s v="QUARAI"/>
    <s v="Vila Ré"/>
    <s v="    QUARAI RS"/>
    <s v="1075"/>
    <s v=" "/>
    <s v="Fem"/>
    <s v="40 a 44 anos"/>
    <s v="Morto"/>
    <s v="Parda"/>
    <s v="Urbana"/>
    <s v="NÃO"/>
    <m/>
    <m/>
    <x v="0"/>
  </r>
  <r>
    <n v="151431"/>
    <n v="2019"/>
    <n v="2675"/>
    <s v="FALECIMENTO"/>
    <s v="Consumado"/>
    <x v="176"/>
    <s v="ROSARIO DO SUL"/>
    <s v=" "/>
    <s v="    ROSARIO DO SUL RS"/>
    <s v="2087"/>
    <s v=" "/>
    <s v="Fem"/>
    <s v="a partir de 60 anos"/>
    <s v="Morto"/>
    <s v="Branca"/>
    <s v="Urbana"/>
    <s v="NÃO"/>
    <m/>
    <m/>
    <x v="0"/>
  </r>
  <r>
    <m/>
    <m/>
    <n v="2889"/>
    <s v="FALECIMENTO"/>
    <s v="Consumado"/>
    <x v="170"/>
    <s v="ROSARIO DO SUL"/>
    <s v="lagoa"/>
    <s v="    ROSARIO DO SUL RS"/>
    <s v="173"/>
    <s v=" "/>
    <s v="Fem"/>
    <s v="a partir de 60 anos"/>
    <s v="Morto"/>
    <s v="Branca"/>
    <s v="Urbana"/>
    <s v="NÃO"/>
    <m/>
    <m/>
    <x v="0"/>
  </r>
  <r>
    <n v="151601"/>
    <n v="2019"/>
    <n v="4345"/>
    <s v="FALECIMENTO"/>
    <s v="Consumado"/>
    <x v="191"/>
    <s v="LAJEADO DO BUGRE"/>
    <s v=" "/>
    <s v="    LAJEADO DO BUGRE RS"/>
    <s v="SN"/>
    <s v="Hospital"/>
    <s v="Fem"/>
    <s v="40 a 44 anos"/>
    <s v="Morto"/>
    <s v="Branca"/>
    <s v="Urbana"/>
    <s v="NÃO"/>
    <m/>
    <m/>
    <x v="0"/>
  </r>
  <r>
    <n v="151648"/>
    <n v="2019"/>
    <n v="880"/>
    <s v="FALECIMENTO"/>
    <s v="Consumado"/>
    <x v="191"/>
    <s v="JABOTICABA"/>
    <s v="Centro"/>
    <s v="    JABOTICABA RS"/>
    <s v="313"/>
    <s v="-"/>
    <s v="Fem"/>
    <s v="40 a 44 anos"/>
    <s v="Morto"/>
    <s v="Branca"/>
    <s v="Urbana"/>
    <s v="NÃO"/>
    <m/>
    <m/>
    <x v="0"/>
  </r>
  <r>
    <n v="151655"/>
    <n v="2019"/>
    <n v="299"/>
    <s v="HOMICIDIO DOLOSO"/>
    <s v="Consumado"/>
    <x v="190"/>
    <s v="VISTA ALEGRE"/>
    <s v="interior"/>
    <s v="    VISTA ALEGRE RS"/>
    <s v="sn"/>
    <s v=" "/>
    <s v="Fem"/>
    <s v="30 a 34 anos"/>
    <s v="Morto"/>
    <s v="Branca"/>
    <s v="Rural"/>
    <s v="NÃO"/>
    <m/>
    <m/>
    <x v="0"/>
  </r>
  <r>
    <n v="151841"/>
    <n v="2019"/>
    <n v="2483"/>
    <s v="ENCONTRO DE CADAVER"/>
    <s v="Consumado"/>
    <x v="186"/>
    <s v="VERA CRUZ"/>
    <s v="Arco Íris"/>
    <s v="    VERA CRUZ RS"/>
    <s v="326"/>
    <s v=" "/>
    <s v="Fem"/>
    <s v="a partir de 60 anos"/>
    <s v="Morto"/>
    <s v="Branca"/>
    <s v="Urbana"/>
    <s v="NÃO"/>
    <m/>
    <m/>
    <x v="0"/>
  </r>
  <r>
    <n v="152010"/>
    <n v="2019"/>
    <n v="19043"/>
    <s v="FEMINICIDIO ART 121 PAR 2 VI"/>
    <s v="Consumado"/>
    <x v="184"/>
    <s v="PELOTAS"/>
    <s v="SAO GONCALO"/>
    <s v="    PELOTAS RS"/>
    <s v="198"/>
    <s v=" "/>
    <s v="Fem"/>
    <s v="45 a 49 anos"/>
    <s v="Morto"/>
    <s v="Branca"/>
    <s v="Urbana"/>
    <s v="SIM"/>
    <m/>
    <m/>
    <x v="2"/>
  </r>
  <r>
    <m/>
    <m/>
    <n v="19823"/>
    <s v="FALECIMENTO"/>
    <s v="Consumado"/>
    <x v="187"/>
    <s v="PELOTAS"/>
    <s v="CENTRO"/>
    <s v="    PELOTAS RS"/>
    <s v="53"/>
    <s v="Santa Casa"/>
    <s v="Fem"/>
    <s v="30 a 34 anos"/>
    <s v="Morto"/>
    <s v="Branca"/>
    <s v="Urbana"/>
    <s v="NÃO"/>
    <m/>
    <m/>
    <x v="0"/>
  </r>
  <r>
    <m/>
    <m/>
    <n v="20684"/>
    <s v="FALECIMENTO"/>
    <s v="Consumado"/>
    <x v="186"/>
    <s v="PELOTAS"/>
    <s v=" "/>
    <s v="    PELOTAS RS"/>
    <s v="53"/>
    <s v="Santa Casa de Misericórdia"/>
    <s v="Fem"/>
    <s v="35 a 39 anos"/>
    <s v="Morto"/>
    <s v="Branca"/>
    <s v="Urbana"/>
    <s v="NÃO"/>
    <m/>
    <m/>
    <x v="0"/>
  </r>
  <r>
    <n v="152104"/>
    <n v="2019"/>
    <n v="7767"/>
    <s v="FALECIMENTO"/>
    <s v="Consumado"/>
    <x v="181"/>
    <s v="LAJEADO"/>
    <s v="CENTRO/FLORES/MONTAN"/>
    <s v="AV   BENJAMIN CONSTANT"/>
    <s v=" "/>
    <s v="HBB"/>
    <s v="Fem"/>
    <s v="a partir de 60 anos"/>
    <s v="Morto"/>
    <s v="Branca"/>
    <s v="Urbana"/>
    <s v="NÃO"/>
    <m/>
    <m/>
    <x v="0"/>
  </r>
  <r>
    <m/>
    <m/>
    <n v="8000"/>
    <s v="FEMINICIDIO ART 121 PAR 2 VI"/>
    <s v="Consumado"/>
    <x v="189"/>
    <s v="BOM RETIRO DO SUL"/>
    <s v="INTERIOR"/>
    <s v="POVO   FAXINAL DO SILVA JORGE"/>
    <s v="SN"/>
    <s v=" "/>
    <s v="Fem"/>
    <s v="50 a 54 anos"/>
    <s v="Morto"/>
    <s v="Branca"/>
    <s v="Rural"/>
    <s v="SIM"/>
    <m/>
    <m/>
    <x v="2"/>
  </r>
  <r>
    <n v="152527"/>
    <n v="2019"/>
    <n v="17631"/>
    <s v="FALECIMENTO"/>
    <s v="Consumado"/>
    <x v="178"/>
    <s v="TRAMANDAI"/>
    <s v="LITORAL"/>
    <s v="    TRAMANDAI RS"/>
    <s v="573"/>
    <s v=" "/>
    <s v="Fem"/>
    <s v="40 a 44 anos"/>
    <s v="Morto"/>
    <s v="Branca"/>
    <s v="Urbana"/>
    <s v="NÃO"/>
    <m/>
    <m/>
    <x v="0"/>
  </r>
  <r>
    <n v="152711"/>
    <n v="2019"/>
    <n v="931"/>
    <s v="ENCONTRO DE CADAVER"/>
    <s v="Consumado"/>
    <x v="173"/>
    <s v="BOM JESUS"/>
    <s v="Vila Cohab"/>
    <s v="    BOM JESUS RS"/>
    <s v=" "/>
    <s v="Represa da Corsan"/>
    <s v="Fem"/>
    <s v="12 a 17 anos"/>
    <s v="Morto"/>
    <s v="Parda"/>
    <s v="Urbana"/>
    <s v="NÃO"/>
    <m/>
    <m/>
    <x v="0"/>
  </r>
  <r>
    <n v="152808"/>
    <n v="2019"/>
    <n v="7460"/>
    <s v="HOMICIDIO DOLOSO"/>
    <s v="Consumado"/>
    <x v="177"/>
    <s v="IJUI"/>
    <s v=" "/>
    <s v="    IJUI RS"/>
    <s v=" "/>
    <s v=" "/>
    <s v="Fem"/>
    <s v="35 a 39 anos"/>
    <s v="Morto"/>
    <s v="Branca"/>
    <s v="Rural"/>
    <s v="NÃO"/>
    <m/>
    <m/>
    <x v="0"/>
  </r>
  <r>
    <n v="152907"/>
    <n v="2019"/>
    <n v="6012"/>
    <s v="FALECIMENTO"/>
    <s v="Consumado"/>
    <x v="180"/>
    <s v="SAO LUIZ GONZAGA"/>
    <s v="MONSENHOR WOLSKI"/>
    <s v="    SAO LUIZ GONZAGA RS"/>
    <s v="1459"/>
    <s v="RODOVIÁRIA"/>
    <s v="Fem"/>
    <s v="a partir de 60 anos"/>
    <s v="Morto"/>
    <s v="Branca"/>
    <s v="Urbana"/>
    <s v="NÃO"/>
    <m/>
    <m/>
    <x v="0"/>
  </r>
  <r>
    <m/>
    <m/>
    <n v="6182"/>
    <s v="FALECIMENTO"/>
    <s v="Consumado"/>
    <x v="190"/>
    <s v="SAO LUIZ GONZAGA"/>
    <s v="Vila Mário"/>
    <s v="    SAO LUIZ GONZAGA RS"/>
    <s v=" "/>
    <s v="Posto de Saúde da Vila Mário"/>
    <s v="Fem"/>
    <s v="30 a 34 anos"/>
    <s v="Morto"/>
    <s v="Branca"/>
    <s v="Urbana"/>
    <s v="NÃO"/>
    <m/>
    <m/>
    <x v="0"/>
  </r>
  <r>
    <n v="153316"/>
    <n v="2019"/>
    <n v="5584"/>
    <s v="ENCONTRO DE CADAVER"/>
    <s v="Consumado"/>
    <x v="192"/>
    <s v="MONTENEGRO"/>
    <s v="Estação"/>
    <s v="    MONTENEGRO RS"/>
    <s v="76"/>
    <s v=" "/>
    <s v="Fem"/>
    <s v="a partir de 60 anos"/>
    <s v="Morto"/>
    <s v="Branca"/>
    <s v="Urbana"/>
    <s v="NÃO"/>
    <m/>
    <m/>
    <x v="0"/>
  </r>
  <r>
    <n v="200720"/>
    <n v="2019"/>
    <n v="6474"/>
    <s v="HOMICIDIO DOLOSO"/>
    <s v="Consumado"/>
    <x v="177"/>
    <s v="PORTO ALEGRE"/>
    <s v="GLORIA"/>
    <s v="    PORTO ALEGRE RS"/>
    <s v="2502"/>
    <s v=" "/>
    <s v="Fem"/>
    <s v="18 a 24 anos"/>
    <s v="Medicado"/>
    <s v="Branca"/>
    <s v="Urbana"/>
    <s v="SIM"/>
    <m/>
    <s v="FOGO"/>
    <x v="4"/>
  </r>
  <r>
    <m/>
    <m/>
    <n v="7068"/>
    <s v="HOMICIDIO DOLOSO"/>
    <s v="Consumado"/>
    <x v="172"/>
    <s v="PORTO ALEGRE"/>
    <s v="CRISTAL"/>
    <s v="    PORTO ALEGRE RS"/>
    <s v="65"/>
    <s v=" "/>
    <s v="Fem"/>
    <s v="18 a 24 anos"/>
    <s v="Hospitalizado"/>
    <s v="Branca"/>
    <s v="Urbana"/>
    <s v="SIM"/>
    <m/>
    <s v="FOGO"/>
    <x v="4"/>
  </r>
  <r>
    <m/>
    <m/>
    <n v="7158"/>
    <s v="HOMICIDIO DOLOSO"/>
    <s v="Consumado"/>
    <x v="175"/>
    <s v="PORTO ALEGRE"/>
    <s v="TERESOPOLIS"/>
    <s v="    PORTO ALEGRE RS"/>
    <s v="2893"/>
    <s v=" "/>
    <s v="Fem"/>
    <s v="25 a 29 anos"/>
    <s v="Medicado"/>
    <s v="Branca"/>
    <s v="Urbana"/>
    <s v="NÃO"/>
    <m/>
    <s v="FOGO"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  <r>
    <m/>
    <m/>
    <m/>
    <m/>
    <m/>
    <x v="193"/>
    <m/>
    <m/>
    <m/>
    <m/>
    <m/>
    <m/>
    <m/>
    <m/>
    <m/>
    <m/>
    <m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090">
  <r>
    <x v="0"/>
    <s v="AMEACA"/>
    <x v="0"/>
    <s v="-"/>
    <x v="0"/>
    <s v="AMEACA"/>
    <s v="-"/>
    <s v="2021/Jan"/>
    <n v="0"/>
  </r>
  <r>
    <x v="0"/>
    <s v="AMEACA"/>
    <x v="0"/>
    <s v="-"/>
    <x v="1"/>
    <m/>
    <m/>
    <s v="2021/Feb"/>
    <n v="0"/>
  </r>
  <r>
    <x v="0"/>
    <s v="AMEACA"/>
    <x v="1"/>
    <s v="ACEGUA"/>
    <x v="0"/>
    <m/>
    <s v="ACEGUA"/>
    <s v="2021/Jan"/>
    <n v="0"/>
  </r>
  <r>
    <x v="0"/>
    <s v="AMEACA"/>
    <x v="1"/>
    <s v="ACEGUA"/>
    <x v="1"/>
    <m/>
    <m/>
    <s v="2021/Feb"/>
    <n v="0"/>
  </r>
  <r>
    <x v="0"/>
    <s v="AMEACA"/>
    <x v="2"/>
    <s v="AGUA SANTA"/>
    <x v="0"/>
    <m/>
    <s v="AGUA SANTA"/>
    <s v="2021/Jan"/>
    <n v="1"/>
  </r>
  <r>
    <x v="0"/>
    <s v="AMEACA"/>
    <x v="2"/>
    <s v="AGUA SANTA"/>
    <x v="1"/>
    <m/>
    <m/>
    <s v="2021/Feb"/>
    <n v="0"/>
  </r>
  <r>
    <x v="0"/>
    <s v="AMEACA"/>
    <x v="3"/>
    <s v="AGUDO"/>
    <x v="0"/>
    <m/>
    <s v="AGUDO"/>
    <s v="2021/Jan"/>
    <n v="9"/>
  </r>
  <r>
    <x v="0"/>
    <s v="AMEACA"/>
    <x v="3"/>
    <s v="AGUDO"/>
    <x v="1"/>
    <m/>
    <m/>
    <s v="2021/Feb"/>
    <n v="0"/>
  </r>
  <r>
    <x v="0"/>
    <s v="AMEACA"/>
    <x v="4"/>
    <s v="AJURICABA"/>
    <x v="0"/>
    <m/>
    <s v="AJURICABA"/>
    <s v="2021/Jan"/>
    <n v="3"/>
  </r>
  <r>
    <x v="0"/>
    <s v="AMEACA"/>
    <x v="4"/>
    <s v="AJURICABA"/>
    <x v="1"/>
    <m/>
    <m/>
    <s v="2021/Feb"/>
    <n v="1"/>
  </r>
  <r>
    <x v="0"/>
    <s v="AMEACA"/>
    <x v="5"/>
    <s v="ALECRIM"/>
    <x v="0"/>
    <m/>
    <s v="ALECRIM"/>
    <s v="2021/Jan"/>
    <n v="2"/>
  </r>
  <r>
    <x v="0"/>
    <s v="AMEACA"/>
    <x v="5"/>
    <s v="ALECRIM"/>
    <x v="1"/>
    <m/>
    <m/>
    <s v="2021/Feb"/>
    <n v="1"/>
  </r>
  <r>
    <x v="0"/>
    <s v="AMEACA"/>
    <x v="6"/>
    <s v="ALEGRETE"/>
    <x v="0"/>
    <m/>
    <s v="ALEGRETE"/>
    <s v="2021/Jan"/>
    <n v="16"/>
  </r>
  <r>
    <x v="0"/>
    <s v="AMEACA"/>
    <x v="6"/>
    <s v="ALEGRETE"/>
    <x v="1"/>
    <m/>
    <m/>
    <s v="2021/Feb"/>
    <n v="7"/>
  </r>
  <r>
    <x v="0"/>
    <s v="AMEACA"/>
    <x v="7"/>
    <s v="ALEGRIA"/>
    <x v="0"/>
    <m/>
    <s v="ALEGRIA"/>
    <s v="2021/Jan"/>
    <n v="0"/>
  </r>
  <r>
    <x v="0"/>
    <s v="AMEACA"/>
    <x v="7"/>
    <s v="ALEGRIA"/>
    <x v="1"/>
    <m/>
    <m/>
    <s v="2021/Feb"/>
    <n v="0"/>
  </r>
  <r>
    <x v="0"/>
    <s v="AMEACA"/>
    <x v="8"/>
    <s v="ALMIRANTE TAMANDARE DO SUL"/>
    <x v="0"/>
    <m/>
    <s v="ALMIRANTE TAMANDARE DO SUL"/>
    <s v="2021/Jan"/>
    <n v="0"/>
  </r>
  <r>
    <x v="0"/>
    <s v="AMEACA"/>
    <x v="8"/>
    <s v="ALMIRANTE TAMANDARE DO SUL"/>
    <x v="1"/>
    <m/>
    <m/>
    <s v="2021/Feb"/>
    <n v="0"/>
  </r>
  <r>
    <x v="0"/>
    <s v="AMEACA"/>
    <x v="9"/>
    <s v="ALPESTRE"/>
    <x v="0"/>
    <m/>
    <s v="ALPESTRE"/>
    <s v="2021/Jan"/>
    <n v="7"/>
  </r>
  <r>
    <x v="0"/>
    <s v="AMEACA"/>
    <x v="9"/>
    <s v="ALPESTRE"/>
    <x v="1"/>
    <m/>
    <m/>
    <s v="2021/Feb"/>
    <n v="0"/>
  </r>
  <r>
    <x v="0"/>
    <s v="AMEACA"/>
    <x v="10"/>
    <s v="ALTO ALEGRE"/>
    <x v="0"/>
    <m/>
    <s v="ALTO ALEGRE"/>
    <s v="2021/Jan"/>
    <n v="0"/>
  </r>
  <r>
    <x v="0"/>
    <s v="AMEACA"/>
    <x v="10"/>
    <s v="ALTO ALEGRE"/>
    <x v="1"/>
    <m/>
    <m/>
    <s v="2021/Feb"/>
    <n v="0"/>
  </r>
  <r>
    <x v="0"/>
    <s v="AMEACA"/>
    <x v="11"/>
    <s v="ALTO FELIZ"/>
    <x v="0"/>
    <m/>
    <s v="ALTO FELIZ"/>
    <s v="2021/Jan"/>
    <n v="0"/>
  </r>
  <r>
    <x v="0"/>
    <s v="AMEACA"/>
    <x v="11"/>
    <s v="ALTO FELIZ"/>
    <x v="1"/>
    <m/>
    <m/>
    <s v="2021/Feb"/>
    <n v="0"/>
  </r>
  <r>
    <x v="0"/>
    <s v="AMEACA"/>
    <x v="12"/>
    <s v="ALVORADA"/>
    <x v="0"/>
    <m/>
    <s v="ALVORADA"/>
    <s v="2021/Jan"/>
    <n v="69"/>
  </r>
  <r>
    <x v="0"/>
    <s v="AMEACA"/>
    <x v="12"/>
    <s v="ALVORADA"/>
    <x v="1"/>
    <m/>
    <m/>
    <s v="2021/Feb"/>
    <n v="7"/>
  </r>
  <r>
    <x v="0"/>
    <s v="AMEACA"/>
    <x v="13"/>
    <s v="AMARAL FERRADOR"/>
    <x v="0"/>
    <m/>
    <s v="AMARAL FERRADOR"/>
    <s v="2021/Jan"/>
    <n v="1"/>
  </r>
  <r>
    <x v="0"/>
    <s v="AMEACA"/>
    <x v="13"/>
    <s v="AMARAL FERRADOR"/>
    <x v="1"/>
    <m/>
    <m/>
    <s v="2021/Feb"/>
    <n v="0"/>
  </r>
  <r>
    <x v="0"/>
    <s v="AMEACA"/>
    <x v="14"/>
    <s v="AMETISTA DO SUL"/>
    <x v="0"/>
    <m/>
    <s v="AMETISTA DO SUL"/>
    <s v="2021/Jan"/>
    <n v="6"/>
  </r>
  <r>
    <x v="0"/>
    <s v="AMEACA"/>
    <x v="14"/>
    <s v="AMETISTA DO SUL"/>
    <x v="1"/>
    <m/>
    <m/>
    <s v="2021/Feb"/>
    <n v="0"/>
  </r>
  <r>
    <x v="0"/>
    <s v="AMEACA"/>
    <x v="15"/>
    <s v="ANDRE DA ROCHA"/>
    <x v="0"/>
    <m/>
    <s v="ANDRE DA ROCHA"/>
    <s v="2021/Jan"/>
    <n v="0"/>
  </r>
  <r>
    <x v="0"/>
    <s v="AMEACA"/>
    <x v="15"/>
    <s v="ANDRE DA ROCHA"/>
    <x v="1"/>
    <m/>
    <m/>
    <s v="2021/Feb"/>
    <n v="0"/>
  </r>
  <r>
    <x v="0"/>
    <s v="AMEACA"/>
    <x v="16"/>
    <s v="ANTA GORDA"/>
    <x v="0"/>
    <m/>
    <s v="ANTA GORDA"/>
    <s v="2021/Jan"/>
    <n v="1"/>
  </r>
  <r>
    <x v="0"/>
    <s v="AMEACA"/>
    <x v="16"/>
    <s v="ANTA GORDA"/>
    <x v="1"/>
    <m/>
    <m/>
    <s v="2021/Feb"/>
    <n v="0"/>
  </r>
  <r>
    <x v="0"/>
    <s v="AMEACA"/>
    <x v="17"/>
    <s v="ANTONIO PRADO"/>
    <x v="0"/>
    <m/>
    <s v="ANTONIO PRADO"/>
    <s v="2021/Jan"/>
    <n v="0"/>
  </r>
  <r>
    <x v="0"/>
    <s v="AMEACA"/>
    <x v="17"/>
    <s v="ANTONIO PRADO"/>
    <x v="1"/>
    <m/>
    <m/>
    <s v="2021/Feb"/>
    <n v="0"/>
  </r>
  <r>
    <x v="0"/>
    <s v="AMEACA"/>
    <x v="18"/>
    <s v="ARAMBARE"/>
    <x v="0"/>
    <m/>
    <s v="ARAMBARE"/>
    <s v="2021/Jan"/>
    <n v="2"/>
  </r>
  <r>
    <x v="0"/>
    <s v="AMEACA"/>
    <x v="18"/>
    <s v="ARAMBARE"/>
    <x v="1"/>
    <m/>
    <m/>
    <s v="2021/Feb"/>
    <n v="0"/>
  </r>
  <r>
    <x v="0"/>
    <s v="AMEACA"/>
    <x v="19"/>
    <s v="ARARICA"/>
    <x v="0"/>
    <m/>
    <s v="ARARICA"/>
    <s v="2021/Jan"/>
    <n v="4"/>
  </r>
  <r>
    <x v="0"/>
    <s v="AMEACA"/>
    <x v="19"/>
    <s v="ARARICA"/>
    <x v="1"/>
    <m/>
    <m/>
    <s v="2021/Feb"/>
    <n v="2"/>
  </r>
  <r>
    <x v="0"/>
    <s v="AMEACA"/>
    <x v="20"/>
    <s v="ARATIBA"/>
    <x v="0"/>
    <m/>
    <s v="ARATIBA"/>
    <s v="2021/Jan"/>
    <n v="1"/>
  </r>
  <r>
    <x v="0"/>
    <s v="AMEACA"/>
    <x v="20"/>
    <s v="ARATIBA"/>
    <x v="1"/>
    <m/>
    <m/>
    <s v="2021/Feb"/>
    <n v="0"/>
  </r>
  <r>
    <x v="0"/>
    <s v="AMEACA"/>
    <x v="21"/>
    <s v="ARROIO DO MEIO"/>
    <x v="0"/>
    <m/>
    <s v="ARROIO DO MEIO"/>
    <s v="2021/Jan"/>
    <n v="6"/>
  </r>
  <r>
    <x v="0"/>
    <s v="AMEACA"/>
    <x v="21"/>
    <s v="ARROIO DO MEIO"/>
    <x v="1"/>
    <m/>
    <m/>
    <s v="2021/Feb"/>
    <n v="2"/>
  </r>
  <r>
    <x v="0"/>
    <s v="AMEACA"/>
    <x v="22"/>
    <s v="ARROIO DO PADRE"/>
    <x v="0"/>
    <m/>
    <s v="ARROIO DO PADRE"/>
    <s v="2021/Jan"/>
    <n v="0"/>
  </r>
  <r>
    <x v="0"/>
    <s v="AMEACA"/>
    <x v="22"/>
    <s v="ARROIO DO PADRE"/>
    <x v="1"/>
    <m/>
    <m/>
    <s v="2021/Feb"/>
    <n v="0"/>
  </r>
  <r>
    <x v="0"/>
    <s v="AMEACA"/>
    <x v="23"/>
    <s v="ARROIO DO SAL"/>
    <x v="0"/>
    <m/>
    <s v="ARROIO DO SAL"/>
    <s v="2021/Jan"/>
    <n v="7"/>
  </r>
  <r>
    <x v="0"/>
    <s v="AMEACA"/>
    <x v="23"/>
    <s v="ARROIO DO SAL"/>
    <x v="1"/>
    <m/>
    <m/>
    <s v="2021/Feb"/>
    <n v="1"/>
  </r>
  <r>
    <x v="0"/>
    <s v="AMEACA"/>
    <x v="24"/>
    <s v="ARROIO DO TIGRE"/>
    <x v="0"/>
    <m/>
    <s v="ARROIO DO TIGRE"/>
    <s v="2021/Jan"/>
    <n v="6"/>
  </r>
  <r>
    <x v="0"/>
    <s v="AMEACA"/>
    <x v="24"/>
    <s v="ARROIO DO TIGRE"/>
    <x v="1"/>
    <m/>
    <m/>
    <s v="2021/Feb"/>
    <n v="0"/>
  </r>
  <r>
    <x v="0"/>
    <s v="AMEACA"/>
    <x v="25"/>
    <s v="ARROIO DOS RATOS"/>
    <x v="0"/>
    <m/>
    <s v="ARROIO DOS RATOS"/>
    <s v="2021/Jan"/>
    <n v="1"/>
  </r>
  <r>
    <x v="0"/>
    <s v="AMEACA"/>
    <x v="25"/>
    <s v="ARROIO DOS RATOS"/>
    <x v="1"/>
    <m/>
    <m/>
    <s v="2021/Feb"/>
    <n v="1"/>
  </r>
  <r>
    <x v="0"/>
    <s v="AMEACA"/>
    <x v="26"/>
    <s v="ARROIO GRANDE"/>
    <x v="0"/>
    <m/>
    <s v="ARROIO GRANDE"/>
    <s v="2021/Jan"/>
    <n v="0"/>
  </r>
  <r>
    <x v="0"/>
    <s v="AMEACA"/>
    <x v="26"/>
    <s v="ARROIO GRANDE"/>
    <x v="1"/>
    <m/>
    <m/>
    <s v="2021/Feb"/>
    <n v="0"/>
  </r>
  <r>
    <x v="0"/>
    <s v="AMEACA"/>
    <x v="27"/>
    <s v="ARVOREZINHA"/>
    <x v="0"/>
    <m/>
    <s v="ARVOREZINHA"/>
    <s v="2021/Jan"/>
    <n v="2"/>
  </r>
  <r>
    <x v="0"/>
    <s v="AMEACA"/>
    <x v="27"/>
    <s v="ARVOREZINHA"/>
    <x v="1"/>
    <m/>
    <m/>
    <s v="2021/Feb"/>
    <n v="1"/>
  </r>
  <r>
    <x v="0"/>
    <s v="AMEACA"/>
    <x v="28"/>
    <s v="AUGUSTO PESTANA"/>
    <x v="0"/>
    <m/>
    <s v="AUGUSTO PESTANA"/>
    <s v="2021/Jan"/>
    <n v="2"/>
  </r>
  <r>
    <x v="0"/>
    <s v="AMEACA"/>
    <x v="28"/>
    <s v="AUGUSTO PESTANA"/>
    <x v="1"/>
    <m/>
    <m/>
    <s v="2021/Feb"/>
    <n v="0"/>
  </r>
  <r>
    <x v="0"/>
    <s v="AMEACA"/>
    <x v="29"/>
    <s v="AUREA"/>
    <x v="0"/>
    <m/>
    <s v="AUREA"/>
    <s v="2021/Jan"/>
    <n v="1"/>
  </r>
  <r>
    <x v="0"/>
    <s v="AMEACA"/>
    <x v="29"/>
    <s v="AUREA"/>
    <x v="1"/>
    <m/>
    <m/>
    <s v="2021/Feb"/>
    <n v="0"/>
  </r>
  <r>
    <x v="0"/>
    <s v="AMEACA"/>
    <x v="30"/>
    <s v="BAGE"/>
    <x v="0"/>
    <m/>
    <s v="BAGE"/>
    <s v="2021/Jan"/>
    <n v="39"/>
  </r>
  <r>
    <x v="0"/>
    <s v="AMEACA"/>
    <x v="30"/>
    <s v="BAGE"/>
    <x v="1"/>
    <m/>
    <m/>
    <s v="2021/Feb"/>
    <n v="4"/>
  </r>
  <r>
    <x v="0"/>
    <s v="AMEACA"/>
    <x v="31"/>
    <s v="BALNEARIO PINHAL"/>
    <x v="0"/>
    <m/>
    <s v="BALNEARIO PINHAL"/>
    <s v="2021/Jan"/>
    <n v="8"/>
  </r>
  <r>
    <x v="0"/>
    <s v="AMEACA"/>
    <x v="31"/>
    <s v="BALNEARIO PINHAL"/>
    <x v="1"/>
    <m/>
    <m/>
    <s v="2021/Feb"/>
    <n v="1"/>
  </r>
  <r>
    <x v="0"/>
    <s v="AMEACA"/>
    <x v="32"/>
    <s v="BARAO"/>
    <x v="0"/>
    <m/>
    <s v="BARAO"/>
    <s v="2021/Jan"/>
    <n v="0"/>
  </r>
  <r>
    <x v="0"/>
    <s v="AMEACA"/>
    <x v="32"/>
    <s v="BARAO"/>
    <x v="1"/>
    <m/>
    <m/>
    <s v="2021/Feb"/>
    <n v="0"/>
  </r>
  <r>
    <x v="0"/>
    <s v="AMEACA"/>
    <x v="33"/>
    <s v="BARAO DE COTEGIPE"/>
    <x v="0"/>
    <m/>
    <s v="BARAO DE COTEGIPE"/>
    <s v="2021/Jan"/>
    <n v="3"/>
  </r>
  <r>
    <x v="0"/>
    <s v="AMEACA"/>
    <x v="33"/>
    <s v="BARAO DE COTEGIPE"/>
    <x v="1"/>
    <m/>
    <m/>
    <s v="2021/Feb"/>
    <n v="0"/>
  </r>
  <r>
    <x v="0"/>
    <s v="AMEACA"/>
    <x v="34"/>
    <s v="BARAO DO TRIUNFO"/>
    <x v="0"/>
    <m/>
    <s v="BARAO DO TRIUNFO"/>
    <s v="2021/Jan"/>
    <n v="0"/>
  </r>
  <r>
    <x v="0"/>
    <s v="AMEACA"/>
    <x v="34"/>
    <s v="BARAO DO TRIUNFO"/>
    <x v="1"/>
    <m/>
    <m/>
    <s v="2021/Feb"/>
    <n v="0"/>
  </r>
  <r>
    <x v="0"/>
    <s v="AMEACA"/>
    <x v="35"/>
    <s v="BARRA DO GUARITA"/>
    <x v="0"/>
    <m/>
    <s v="BARRA DO GUARITA"/>
    <s v="2021/Jan"/>
    <n v="3"/>
  </r>
  <r>
    <x v="0"/>
    <s v="AMEACA"/>
    <x v="35"/>
    <s v="BARRA DO GUARITA"/>
    <x v="1"/>
    <m/>
    <m/>
    <s v="2021/Feb"/>
    <n v="2"/>
  </r>
  <r>
    <x v="0"/>
    <s v="AMEACA"/>
    <x v="36"/>
    <s v="BARRA DO QUARAI"/>
    <x v="0"/>
    <m/>
    <s v="BARRA DO QUARAI"/>
    <s v="2021/Jan"/>
    <n v="1"/>
  </r>
  <r>
    <x v="0"/>
    <s v="AMEACA"/>
    <x v="36"/>
    <s v="BARRA DO QUARAI"/>
    <x v="1"/>
    <m/>
    <m/>
    <s v="2021/Feb"/>
    <n v="0"/>
  </r>
  <r>
    <x v="0"/>
    <s v="AMEACA"/>
    <x v="37"/>
    <s v="BARRA DO RIBEIRO"/>
    <x v="0"/>
    <m/>
    <s v="BARRA DO RIBEIRO"/>
    <s v="2021/Jan"/>
    <n v="3"/>
  </r>
  <r>
    <x v="0"/>
    <s v="AMEACA"/>
    <x v="37"/>
    <s v="BARRA DO RIBEIRO"/>
    <x v="1"/>
    <m/>
    <m/>
    <s v="2021/Feb"/>
    <n v="1"/>
  </r>
  <r>
    <x v="0"/>
    <s v="AMEACA"/>
    <x v="38"/>
    <s v="BARRA DO RIO AZUL"/>
    <x v="0"/>
    <m/>
    <s v="BARRA DO RIO AZUL"/>
    <s v="2021/Jan"/>
    <n v="0"/>
  </r>
  <r>
    <x v="0"/>
    <s v="AMEACA"/>
    <x v="38"/>
    <s v="BARRA DO RIO AZUL"/>
    <x v="1"/>
    <m/>
    <m/>
    <s v="2021/Feb"/>
    <n v="0"/>
  </r>
  <r>
    <x v="0"/>
    <s v="AMEACA"/>
    <x v="39"/>
    <s v="BARRA FUNDA"/>
    <x v="0"/>
    <m/>
    <s v="BARRA FUNDA"/>
    <s v="2021/Jan"/>
    <n v="0"/>
  </r>
  <r>
    <x v="0"/>
    <s v="AMEACA"/>
    <x v="39"/>
    <s v="BARRA FUNDA"/>
    <x v="1"/>
    <m/>
    <m/>
    <s v="2021/Feb"/>
    <n v="0"/>
  </r>
  <r>
    <x v="0"/>
    <s v="AMEACA"/>
    <x v="40"/>
    <s v="BARRACAO"/>
    <x v="0"/>
    <m/>
    <s v="BARRACAO"/>
    <s v="2021/Jan"/>
    <n v="0"/>
  </r>
  <r>
    <x v="0"/>
    <s v="AMEACA"/>
    <x v="40"/>
    <s v="BARRACAO"/>
    <x v="1"/>
    <m/>
    <m/>
    <s v="2021/Feb"/>
    <n v="1"/>
  </r>
  <r>
    <x v="0"/>
    <s v="AMEACA"/>
    <x v="41"/>
    <s v="BARROS CASSAL"/>
    <x v="0"/>
    <m/>
    <s v="BARROS CASSAL"/>
    <s v="2021/Jan"/>
    <n v="1"/>
  </r>
  <r>
    <x v="0"/>
    <s v="AMEACA"/>
    <x v="41"/>
    <s v="BARROS CASSAL"/>
    <x v="1"/>
    <m/>
    <m/>
    <s v="2021/Feb"/>
    <n v="0"/>
  </r>
  <r>
    <x v="0"/>
    <s v="AMEACA"/>
    <x v="42"/>
    <s v="BENJAMIN CONSTANT DO SUL"/>
    <x v="0"/>
    <m/>
    <s v="BENJAMIN CONSTANT DO SUL"/>
    <s v="2021/Jan"/>
    <n v="0"/>
  </r>
  <r>
    <x v="0"/>
    <s v="AMEACA"/>
    <x v="42"/>
    <s v="BENJAMIN CONSTANT DO SUL"/>
    <x v="1"/>
    <m/>
    <m/>
    <s v="2021/Feb"/>
    <n v="0"/>
  </r>
  <r>
    <x v="0"/>
    <s v="AMEACA"/>
    <x v="43"/>
    <s v="BENTO GONCALVES"/>
    <x v="0"/>
    <m/>
    <s v="BENTO GONCALVES"/>
    <s v="2021/Jan"/>
    <n v="30"/>
  </r>
  <r>
    <x v="0"/>
    <s v="AMEACA"/>
    <x v="43"/>
    <s v="BENTO GONCALVES"/>
    <x v="1"/>
    <m/>
    <m/>
    <s v="2021/Feb"/>
    <n v="4"/>
  </r>
  <r>
    <x v="0"/>
    <s v="AMEACA"/>
    <x v="44"/>
    <s v="BOA VISTA DAS MISSOES"/>
    <x v="0"/>
    <m/>
    <s v="BOA VISTA DAS MISSOES"/>
    <s v="2021/Jan"/>
    <n v="0"/>
  </r>
  <r>
    <x v="0"/>
    <s v="AMEACA"/>
    <x v="44"/>
    <s v="BOA VISTA DAS MISSOES"/>
    <x v="1"/>
    <m/>
    <m/>
    <s v="2021/Feb"/>
    <n v="0"/>
  </r>
  <r>
    <x v="0"/>
    <s v="AMEACA"/>
    <x v="45"/>
    <s v="BOA VISTA DO BURICA"/>
    <x v="0"/>
    <m/>
    <s v="BOA VISTA DO BURICA"/>
    <s v="2021/Jan"/>
    <n v="2"/>
  </r>
  <r>
    <x v="0"/>
    <s v="AMEACA"/>
    <x v="45"/>
    <s v="BOA VISTA DO BURICA"/>
    <x v="1"/>
    <m/>
    <m/>
    <s v="2021/Feb"/>
    <n v="0"/>
  </r>
  <r>
    <x v="0"/>
    <s v="AMEACA"/>
    <x v="46"/>
    <s v="BOA VISTA DO CADEADO"/>
    <x v="0"/>
    <m/>
    <s v="BOA VISTA DO CADEADO"/>
    <s v="2021/Jan"/>
    <n v="2"/>
  </r>
  <r>
    <x v="0"/>
    <s v="AMEACA"/>
    <x v="46"/>
    <s v="BOA VISTA DO CADEADO"/>
    <x v="1"/>
    <m/>
    <m/>
    <s v="2021/Feb"/>
    <n v="0"/>
  </r>
  <r>
    <x v="0"/>
    <s v="AMEACA"/>
    <x v="47"/>
    <s v="BOA VISTA DO INCRA"/>
    <x v="0"/>
    <m/>
    <s v="BOA VISTA DO INCRA"/>
    <s v="2021/Jan"/>
    <n v="0"/>
  </r>
  <r>
    <x v="0"/>
    <s v="AMEACA"/>
    <x v="47"/>
    <s v="BOA VISTA DO INCRA"/>
    <x v="1"/>
    <m/>
    <m/>
    <s v="2021/Feb"/>
    <n v="0"/>
  </r>
  <r>
    <x v="0"/>
    <s v="AMEACA"/>
    <x v="48"/>
    <s v="BOA VISTA DO SUL"/>
    <x v="0"/>
    <m/>
    <s v="BOA VISTA DO SUL"/>
    <s v="2021/Jan"/>
    <n v="0"/>
  </r>
  <r>
    <x v="0"/>
    <s v="AMEACA"/>
    <x v="48"/>
    <s v="BOA VISTA DO SUL"/>
    <x v="1"/>
    <m/>
    <m/>
    <s v="2021/Feb"/>
    <n v="0"/>
  </r>
  <r>
    <x v="0"/>
    <s v="AMEACA"/>
    <x v="49"/>
    <s v="BOM JESUS"/>
    <x v="0"/>
    <m/>
    <s v="BOM JESUS"/>
    <s v="2021/Jan"/>
    <n v="3"/>
  </r>
  <r>
    <x v="0"/>
    <s v="AMEACA"/>
    <x v="49"/>
    <s v="BOM JESUS"/>
    <x v="1"/>
    <m/>
    <m/>
    <s v="2021/Feb"/>
    <n v="0"/>
  </r>
  <r>
    <x v="0"/>
    <s v="AMEACA"/>
    <x v="50"/>
    <s v="BOM PRINCIPIO"/>
    <x v="0"/>
    <m/>
    <s v="BOM PRINCIPIO"/>
    <s v="2021/Jan"/>
    <n v="5"/>
  </r>
  <r>
    <x v="0"/>
    <s v="AMEACA"/>
    <x v="50"/>
    <s v="BOM PRINCIPIO"/>
    <x v="1"/>
    <m/>
    <m/>
    <s v="2021/Feb"/>
    <n v="2"/>
  </r>
  <r>
    <x v="0"/>
    <s v="AMEACA"/>
    <x v="51"/>
    <s v="BOM PROGRESSO"/>
    <x v="0"/>
    <m/>
    <s v="BOM PROGRESSO"/>
    <s v="2021/Jan"/>
    <n v="1"/>
  </r>
  <r>
    <x v="0"/>
    <s v="AMEACA"/>
    <x v="51"/>
    <s v="BOM PROGRESSO"/>
    <x v="1"/>
    <m/>
    <m/>
    <s v="2021/Feb"/>
    <n v="0"/>
  </r>
  <r>
    <x v="0"/>
    <s v="AMEACA"/>
    <x v="52"/>
    <s v="BOM RETIRO DO SUL"/>
    <x v="0"/>
    <m/>
    <s v="BOM RETIRO DO SUL"/>
    <s v="2021/Jan"/>
    <n v="6"/>
  </r>
  <r>
    <x v="0"/>
    <s v="AMEACA"/>
    <x v="52"/>
    <s v="BOM RETIRO DO SUL"/>
    <x v="1"/>
    <m/>
    <m/>
    <s v="2021/Feb"/>
    <n v="1"/>
  </r>
  <r>
    <x v="0"/>
    <s v="AMEACA"/>
    <x v="53"/>
    <s v="BOQUEIRAO DO LEAO"/>
    <x v="0"/>
    <m/>
    <s v="BOQUEIRAO DO LEAO"/>
    <s v="2021/Jan"/>
    <n v="1"/>
  </r>
  <r>
    <x v="0"/>
    <s v="AMEACA"/>
    <x v="53"/>
    <s v="BOQUEIRAO DO LEAO"/>
    <x v="1"/>
    <m/>
    <m/>
    <s v="2021/Feb"/>
    <n v="0"/>
  </r>
  <r>
    <x v="0"/>
    <s v="AMEACA"/>
    <x v="54"/>
    <s v="BOSSOROCA"/>
    <x v="0"/>
    <m/>
    <s v="BOSSOROCA"/>
    <s v="2021/Jan"/>
    <n v="3"/>
  </r>
  <r>
    <x v="0"/>
    <s v="AMEACA"/>
    <x v="54"/>
    <s v="BOSSOROCA"/>
    <x v="1"/>
    <m/>
    <m/>
    <s v="2021/Feb"/>
    <n v="1"/>
  </r>
  <r>
    <x v="0"/>
    <s v="AMEACA"/>
    <x v="55"/>
    <s v="BOZANO"/>
    <x v="0"/>
    <m/>
    <s v="BOZANO"/>
    <s v="2021/Jan"/>
    <n v="0"/>
  </r>
  <r>
    <x v="0"/>
    <s v="AMEACA"/>
    <x v="55"/>
    <s v="BOZANO"/>
    <x v="1"/>
    <m/>
    <m/>
    <s v="2021/Feb"/>
    <n v="0"/>
  </r>
  <r>
    <x v="0"/>
    <s v="AMEACA"/>
    <x v="56"/>
    <s v="BRAGA"/>
    <x v="0"/>
    <m/>
    <s v="BRAGA"/>
    <s v="2021/Jan"/>
    <n v="0"/>
  </r>
  <r>
    <x v="0"/>
    <s v="AMEACA"/>
    <x v="56"/>
    <s v="BRAGA"/>
    <x v="1"/>
    <m/>
    <m/>
    <s v="2021/Feb"/>
    <n v="0"/>
  </r>
  <r>
    <x v="0"/>
    <s v="AMEACA"/>
    <x v="57"/>
    <s v="BROCHIER"/>
    <x v="0"/>
    <m/>
    <s v="BROCHIER"/>
    <s v="2021/Jan"/>
    <n v="2"/>
  </r>
  <r>
    <x v="0"/>
    <s v="AMEACA"/>
    <x v="57"/>
    <s v="BROCHIER"/>
    <x v="1"/>
    <m/>
    <m/>
    <s v="2021/Feb"/>
    <n v="0"/>
  </r>
  <r>
    <x v="0"/>
    <s v="AMEACA"/>
    <x v="58"/>
    <s v="BUTIA"/>
    <x v="0"/>
    <m/>
    <s v="BUTIA"/>
    <s v="2021/Jan"/>
    <n v="6"/>
  </r>
  <r>
    <x v="0"/>
    <s v="AMEACA"/>
    <x v="58"/>
    <s v="BUTIA"/>
    <x v="1"/>
    <m/>
    <m/>
    <s v="2021/Feb"/>
    <n v="1"/>
  </r>
  <r>
    <x v="0"/>
    <s v="AMEACA"/>
    <x v="59"/>
    <s v="CACAPAVA DO SUL"/>
    <x v="0"/>
    <m/>
    <s v="CACAPAVA DO SUL"/>
    <s v="2021/Jan"/>
    <n v="15"/>
  </r>
  <r>
    <x v="0"/>
    <s v="AMEACA"/>
    <x v="59"/>
    <s v="CACAPAVA DO SUL"/>
    <x v="1"/>
    <m/>
    <m/>
    <s v="2021/Feb"/>
    <n v="2"/>
  </r>
  <r>
    <x v="0"/>
    <s v="AMEACA"/>
    <x v="60"/>
    <s v="CACEQUI"/>
    <x v="0"/>
    <m/>
    <s v="CACEQUI"/>
    <s v="2021/Jan"/>
    <n v="8"/>
  </r>
  <r>
    <x v="0"/>
    <s v="AMEACA"/>
    <x v="60"/>
    <s v="CACEQUI"/>
    <x v="1"/>
    <m/>
    <m/>
    <s v="2021/Feb"/>
    <n v="0"/>
  </r>
  <r>
    <x v="0"/>
    <s v="AMEACA"/>
    <x v="61"/>
    <s v="CACHOEIRA DO SUL"/>
    <x v="0"/>
    <m/>
    <s v="CACHOEIRA DO SUL"/>
    <s v="2021/Jan"/>
    <n v="19"/>
  </r>
  <r>
    <x v="0"/>
    <s v="AMEACA"/>
    <x v="61"/>
    <s v="CACHOEIRA DO SUL"/>
    <x v="1"/>
    <m/>
    <m/>
    <s v="2021/Feb"/>
    <n v="2"/>
  </r>
  <r>
    <x v="0"/>
    <s v="AMEACA"/>
    <x v="62"/>
    <s v="CACHOEIRINHA"/>
    <x v="0"/>
    <m/>
    <s v="CACHOEIRINHA"/>
    <s v="2021/Jan"/>
    <n v="32"/>
  </r>
  <r>
    <x v="0"/>
    <s v="AMEACA"/>
    <x v="62"/>
    <s v="CACHOEIRINHA"/>
    <x v="1"/>
    <m/>
    <m/>
    <s v="2021/Feb"/>
    <n v="6"/>
  </r>
  <r>
    <x v="0"/>
    <s v="AMEACA"/>
    <x v="63"/>
    <s v="CACIQUE DOBLE"/>
    <x v="0"/>
    <m/>
    <s v="CACIQUE DOBLE"/>
    <s v="2021/Jan"/>
    <n v="0"/>
  </r>
  <r>
    <x v="0"/>
    <s v="AMEACA"/>
    <x v="63"/>
    <s v="CACIQUE DOBLE"/>
    <x v="1"/>
    <m/>
    <m/>
    <s v="2021/Feb"/>
    <n v="0"/>
  </r>
  <r>
    <x v="0"/>
    <s v="AMEACA"/>
    <x v="64"/>
    <s v="CAIBATE"/>
    <x v="0"/>
    <m/>
    <s v="CAIBATE"/>
    <s v="2021/Jan"/>
    <n v="0"/>
  </r>
  <r>
    <x v="0"/>
    <s v="AMEACA"/>
    <x v="64"/>
    <s v="CAIBATE"/>
    <x v="1"/>
    <m/>
    <m/>
    <s v="2021/Feb"/>
    <n v="0"/>
  </r>
  <r>
    <x v="0"/>
    <s v="AMEACA"/>
    <x v="65"/>
    <s v="CAICARA"/>
    <x v="0"/>
    <m/>
    <s v="CAICARA"/>
    <s v="2021/Jan"/>
    <n v="4"/>
  </r>
  <r>
    <x v="0"/>
    <s v="AMEACA"/>
    <x v="65"/>
    <s v="CAICARA"/>
    <x v="1"/>
    <m/>
    <m/>
    <s v="2021/Feb"/>
    <n v="0"/>
  </r>
  <r>
    <x v="0"/>
    <s v="AMEACA"/>
    <x v="66"/>
    <s v="CAMAQUA"/>
    <x v="0"/>
    <m/>
    <s v="CAMAQUA"/>
    <s v="2021/Jan"/>
    <n v="16"/>
  </r>
  <r>
    <x v="0"/>
    <s v="AMEACA"/>
    <x v="66"/>
    <s v="CAMAQUA"/>
    <x v="1"/>
    <m/>
    <m/>
    <s v="2021/Feb"/>
    <n v="5"/>
  </r>
  <r>
    <x v="0"/>
    <s v="AMEACA"/>
    <x v="67"/>
    <s v="CAMARGO"/>
    <x v="0"/>
    <m/>
    <s v="CAMARGO"/>
    <s v="2021/Jan"/>
    <n v="0"/>
  </r>
  <r>
    <x v="0"/>
    <s v="AMEACA"/>
    <x v="67"/>
    <s v="CAMARGO"/>
    <x v="1"/>
    <m/>
    <m/>
    <s v="2021/Feb"/>
    <n v="0"/>
  </r>
  <r>
    <x v="0"/>
    <s v="AMEACA"/>
    <x v="68"/>
    <s v="CAMBARA DO SUL"/>
    <x v="0"/>
    <m/>
    <s v="CAMBARA DO SUL"/>
    <s v="2021/Jan"/>
    <n v="0"/>
  </r>
  <r>
    <x v="0"/>
    <s v="AMEACA"/>
    <x v="68"/>
    <s v="CAMBARA DO SUL"/>
    <x v="1"/>
    <m/>
    <m/>
    <s v="2021/Feb"/>
    <n v="1"/>
  </r>
  <r>
    <x v="0"/>
    <s v="AMEACA"/>
    <x v="69"/>
    <s v="CAMPESTRE DA SERRA"/>
    <x v="0"/>
    <m/>
    <s v="CAMPESTRE DA SERRA"/>
    <s v="2021/Jan"/>
    <n v="0"/>
  </r>
  <r>
    <x v="0"/>
    <s v="AMEACA"/>
    <x v="69"/>
    <s v="CAMPESTRE DA SERRA"/>
    <x v="1"/>
    <m/>
    <m/>
    <s v="2021/Feb"/>
    <n v="0"/>
  </r>
  <r>
    <x v="0"/>
    <s v="AMEACA"/>
    <x v="70"/>
    <s v="CAMPINA DAS MISSOES"/>
    <x v="0"/>
    <m/>
    <s v="CAMPINA DAS MISSOES"/>
    <s v="2021/Jan"/>
    <n v="2"/>
  </r>
  <r>
    <x v="0"/>
    <s v="AMEACA"/>
    <x v="70"/>
    <s v="CAMPINA DAS MISSOES"/>
    <x v="1"/>
    <m/>
    <m/>
    <s v="2021/Feb"/>
    <n v="0"/>
  </r>
  <r>
    <x v="0"/>
    <s v="AMEACA"/>
    <x v="71"/>
    <s v="CAMPINAS DO SUL"/>
    <x v="0"/>
    <m/>
    <s v="CAMPINAS DO SUL"/>
    <s v="2021/Jan"/>
    <n v="0"/>
  </r>
  <r>
    <x v="0"/>
    <s v="AMEACA"/>
    <x v="71"/>
    <s v="CAMPINAS DO SUL"/>
    <x v="1"/>
    <m/>
    <m/>
    <s v="2021/Feb"/>
    <n v="0"/>
  </r>
  <r>
    <x v="0"/>
    <s v="AMEACA"/>
    <x v="72"/>
    <s v="CAMPO BOM"/>
    <x v="0"/>
    <m/>
    <s v="CAMPO BOM"/>
    <s v="2021/Jan"/>
    <n v="14"/>
  </r>
  <r>
    <x v="0"/>
    <s v="AMEACA"/>
    <x v="72"/>
    <s v="CAMPO BOM"/>
    <x v="1"/>
    <m/>
    <m/>
    <s v="2021/Feb"/>
    <n v="0"/>
  </r>
  <r>
    <x v="0"/>
    <s v="AMEACA"/>
    <x v="73"/>
    <s v="CAMPO NOVO"/>
    <x v="0"/>
    <m/>
    <s v="CAMPO NOVO"/>
    <s v="2021/Jan"/>
    <n v="5"/>
  </r>
  <r>
    <x v="0"/>
    <s v="AMEACA"/>
    <x v="73"/>
    <s v="CAMPO NOVO"/>
    <x v="1"/>
    <m/>
    <m/>
    <s v="2021/Feb"/>
    <n v="0"/>
  </r>
  <r>
    <x v="0"/>
    <s v="AMEACA"/>
    <x v="74"/>
    <s v="CAMPOS BORGES"/>
    <x v="0"/>
    <m/>
    <s v="CAMPOS BORGES"/>
    <s v="2021/Jan"/>
    <n v="2"/>
  </r>
  <r>
    <x v="0"/>
    <s v="AMEACA"/>
    <x v="74"/>
    <s v="CAMPOS BORGES"/>
    <x v="1"/>
    <m/>
    <m/>
    <s v="2021/Feb"/>
    <n v="0"/>
  </r>
  <r>
    <x v="0"/>
    <s v="AMEACA"/>
    <x v="75"/>
    <s v="CANDELARIA"/>
    <x v="0"/>
    <m/>
    <s v="CANDELARIA"/>
    <s v="2021/Jan"/>
    <n v="10"/>
  </r>
  <r>
    <x v="0"/>
    <s v="AMEACA"/>
    <x v="75"/>
    <s v="CANDELARIA"/>
    <x v="1"/>
    <m/>
    <m/>
    <s v="2021/Feb"/>
    <n v="2"/>
  </r>
  <r>
    <x v="0"/>
    <s v="AMEACA"/>
    <x v="76"/>
    <s v="CANDIDO GODOI"/>
    <x v="0"/>
    <m/>
    <s v="CANDIDO GODOI"/>
    <s v="2021/Jan"/>
    <n v="3"/>
  </r>
  <r>
    <x v="0"/>
    <s v="AMEACA"/>
    <x v="76"/>
    <s v="CANDIDO GODOI"/>
    <x v="1"/>
    <m/>
    <m/>
    <s v="2021/Feb"/>
    <n v="0"/>
  </r>
  <r>
    <x v="0"/>
    <s v="AMEACA"/>
    <x v="77"/>
    <s v="CANDIOTA"/>
    <x v="0"/>
    <m/>
    <s v="CANDIOTA"/>
    <s v="2021/Jan"/>
    <n v="1"/>
  </r>
  <r>
    <x v="0"/>
    <s v="AMEACA"/>
    <x v="77"/>
    <s v="CANDIOTA"/>
    <x v="1"/>
    <m/>
    <m/>
    <s v="2021/Feb"/>
    <n v="0"/>
  </r>
  <r>
    <x v="0"/>
    <s v="AMEACA"/>
    <x v="78"/>
    <s v="CANELA"/>
    <x v="0"/>
    <m/>
    <s v="CANELA"/>
    <s v="2021/Jan"/>
    <n v="14"/>
  </r>
  <r>
    <x v="0"/>
    <s v="AMEACA"/>
    <x v="78"/>
    <s v="CANELA"/>
    <x v="1"/>
    <m/>
    <m/>
    <s v="2021/Feb"/>
    <n v="1"/>
  </r>
  <r>
    <x v="0"/>
    <s v="AMEACA"/>
    <x v="79"/>
    <s v="CANGUCU"/>
    <x v="0"/>
    <m/>
    <s v="CANGUCU"/>
    <s v="2021/Jan"/>
    <n v="7"/>
  </r>
  <r>
    <x v="0"/>
    <s v="AMEACA"/>
    <x v="79"/>
    <s v="CANGUCU"/>
    <x v="1"/>
    <m/>
    <m/>
    <s v="2021/Feb"/>
    <n v="1"/>
  </r>
  <r>
    <x v="0"/>
    <s v="AMEACA"/>
    <x v="80"/>
    <s v="CANOAS"/>
    <x v="0"/>
    <m/>
    <s v="CANOAS"/>
    <s v="2021/Jan"/>
    <n v="107"/>
  </r>
  <r>
    <x v="0"/>
    <s v="AMEACA"/>
    <x v="80"/>
    <s v="CANOAS"/>
    <x v="1"/>
    <m/>
    <m/>
    <s v="2021/Feb"/>
    <n v="18"/>
  </r>
  <r>
    <x v="0"/>
    <s v="AMEACA"/>
    <x v="81"/>
    <s v="CANUDOS DO VALE"/>
    <x v="0"/>
    <m/>
    <s v="CANUDOS DO VALE"/>
    <s v="2021/Jan"/>
    <n v="0"/>
  </r>
  <r>
    <x v="0"/>
    <s v="AMEACA"/>
    <x v="81"/>
    <s v="CANUDOS DO VALE"/>
    <x v="1"/>
    <m/>
    <m/>
    <s v="2021/Feb"/>
    <n v="0"/>
  </r>
  <r>
    <x v="0"/>
    <s v="AMEACA"/>
    <x v="82"/>
    <s v="CAPAO BONITO DO SUL"/>
    <x v="0"/>
    <m/>
    <s v="CAPAO BONITO DO SUL"/>
    <s v="2021/Jan"/>
    <n v="0"/>
  </r>
  <r>
    <x v="0"/>
    <s v="AMEACA"/>
    <x v="82"/>
    <s v="CAPAO BONITO DO SUL"/>
    <x v="1"/>
    <m/>
    <m/>
    <s v="2021/Feb"/>
    <n v="0"/>
  </r>
  <r>
    <x v="0"/>
    <s v="AMEACA"/>
    <x v="83"/>
    <s v="CAPAO DA CANOA"/>
    <x v="0"/>
    <m/>
    <s v="CAPAO DA CANOA"/>
    <s v="2021/Jan"/>
    <n v="30"/>
  </r>
  <r>
    <x v="0"/>
    <s v="AMEACA"/>
    <x v="83"/>
    <s v="CAPAO DA CANOA"/>
    <x v="1"/>
    <m/>
    <m/>
    <s v="2021/Feb"/>
    <n v="5"/>
  </r>
  <r>
    <x v="0"/>
    <s v="AMEACA"/>
    <x v="84"/>
    <s v="CAPAO DO CIPO"/>
    <x v="0"/>
    <m/>
    <s v="CAPAO DO CIPO"/>
    <s v="2021/Jan"/>
    <n v="0"/>
  </r>
  <r>
    <x v="0"/>
    <s v="AMEACA"/>
    <x v="84"/>
    <s v="CAPAO DO CIPO"/>
    <x v="1"/>
    <m/>
    <m/>
    <s v="2021/Feb"/>
    <n v="0"/>
  </r>
  <r>
    <x v="0"/>
    <s v="AMEACA"/>
    <x v="85"/>
    <s v="CAPAO DO LEAO"/>
    <x v="0"/>
    <m/>
    <s v="CAPAO DO LEAO"/>
    <s v="2021/Jan"/>
    <n v="11"/>
  </r>
  <r>
    <x v="0"/>
    <s v="AMEACA"/>
    <x v="85"/>
    <s v="CAPAO DO LEAO"/>
    <x v="1"/>
    <m/>
    <m/>
    <s v="2021/Feb"/>
    <n v="2"/>
  </r>
  <r>
    <x v="0"/>
    <s v="AMEACA"/>
    <x v="86"/>
    <s v="CAPELA DE SANTANA"/>
    <x v="0"/>
    <m/>
    <s v="CAPELA DE SANTANA"/>
    <s v="2021/Jan"/>
    <n v="0"/>
  </r>
  <r>
    <x v="0"/>
    <s v="AMEACA"/>
    <x v="86"/>
    <s v="CAPELA DE SANTANA"/>
    <x v="1"/>
    <m/>
    <m/>
    <s v="2021/Feb"/>
    <n v="0"/>
  </r>
  <r>
    <x v="0"/>
    <s v="AMEACA"/>
    <x v="87"/>
    <s v="CAPITAO"/>
    <x v="0"/>
    <m/>
    <s v="CAPITAO"/>
    <s v="2021/Jan"/>
    <n v="0"/>
  </r>
  <r>
    <x v="0"/>
    <s v="AMEACA"/>
    <x v="87"/>
    <s v="CAPITAO"/>
    <x v="1"/>
    <m/>
    <m/>
    <s v="2021/Feb"/>
    <n v="0"/>
  </r>
  <r>
    <x v="0"/>
    <s v="AMEACA"/>
    <x v="88"/>
    <s v="CAPIVARI DO SUL"/>
    <x v="0"/>
    <m/>
    <s v="CAPIVARI DO SUL"/>
    <s v="2021/Jan"/>
    <n v="0"/>
  </r>
  <r>
    <x v="0"/>
    <s v="AMEACA"/>
    <x v="88"/>
    <s v="CAPIVARI DO SUL"/>
    <x v="1"/>
    <m/>
    <m/>
    <s v="2021/Feb"/>
    <n v="0"/>
  </r>
  <r>
    <x v="0"/>
    <s v="AMEACA"/>
    <x v="89"/>
    <s v="CARAA"/>
    <x v="0"/>
    <m/>
    <s v="CARAA"/>
    <s v="2021/Jan"/>
    <n v="3"/>
  </r>
  <r>
    <x v="0"/>
    <s v="AMEACA"/>
    <x v="89"/>
    <s v="CARAA"/>
    <x v="1"/>
    <m/>
    <m/>
    <s v="2021/Feb"/>
    <n v="1"/>
  </r>
  <r>
    <x v="0"/>
    <s v="AMEACA"/>
    <x v="90"/>
    <s v="CARAZINHO"/>
    <x v="0"/>
    <m/>
    <s v="CARAZINHO"/>
    <s v="2021/Jan"/>
    <n v="25"/>
  </r>
  <r>
    <x v="0"/>
    <s v="AMEACA"/>
    <x v="90"/>
    <s v="CARAZINHO"/>
    <x v="1"/>
    <m/>
    <m/>
    <s v="2021/Feb"/>
    <n v="0"/>
  </r>
  <r>
    <x v="0"/>
    <s v="AMEACA"/>
    <x v="91"/>
    <s v="CARLOS BARBOSA"/>
    <x v="0"/>
    <m/>
    <s v="CARLOS BARBOSA"/>
    <s v="2021/Jan"/>
    <n v="2"/>
  </r>
  <r>
    <x v="0"/>
    <s v="AMEACA"/>
    <x v="91"/>
    <s v="CARLOS BARBOSA"/>
    <x v="1"/>
    <m/>
    <m/>
    <s v="2021/Feb"/>
    <n v="0"/>
  </r>
  <r>
    <x v="0"/>
    <s v="AMEACA"/>
    <x v="92"/>
    <s v="CARLOS GOMES"/>
    <x v="0"/>
    <m/>
    <s v="CARLOS GOMES"/>
    <s v="2021/Jan"/>
    <n v="0"/>
  </r>
  <r>
    <x v="0"/>
    <s v="AMEACA"/>
    <x v="92"/>
    <s v="CARLOS GOMES"/>
    <x v="1"/>
    <m/>
    <m/>
    <s v="2021/Feb"/>
    <n v="0"/>
  </r>
  <r>
    <x v="0"/>
    <s v="AMEACA"/>
    <x v="93"/>
    <s v="CASCA"/>
    <x v="0"/>
    <m/>
    <s v="CASCA"/>
    <s v="2021/Jan"/>
    <n v="0"/>
  </r>
  <r>
    <x v="0"/>
    <s v="AMEACA"/>
    <x v="93"/>
    <s v="CASCA"/>
    <x v="1"/>
    <m/>
    <m/>
    <s v="2021/Feb"/>
    <n v="0"/>
  </r>
  <r>
    <x v="0"/>
    <s v="AMEACA"/>
    <x v="94"/>
    <s v="CASEIROS"/>
    <x v="0"/>
    <m/>
    <s v="CASEIROS"/>
    <s v="2021/Jan"/>
    <n v="3"/>
  </r>
  <r>
    <x v="0"/>
    <s v="AMEACA"/>
    <x v="94"/>
    <s v="CASEIROS"/>
    <x v="1"/>
    <m/>
    <m/>
    <s v="2021/Feb"/>
    <n v="0"/>
  </r>
  <r>
    <x v="0"/>
    <s v="AMEACA"/>
    <x v="95"/>
    <s v="CATUIPE"/>
    <x v="0"/>
    <m/>
    <s v="CATUIPE"/>
    <s v="2021/Jan"/>
    <n v="3"/>
  </r>
  <r>
    <x v="0"/>
    <s v="AMEACA"/>
    <x v="95"/>
    <s v="CATUIPE"/>
    <x v="1"/>
    <m/>
    <m/>
    <s v="2021/Feb"/>
    <n v="0"/>
  </r>
  <r>
    <x v="0"/>
    <s v="AMEACA"/>
    <x v="96"/>
    <s v="CAXIAS DO SUL"/>
    <x v="0"/>
    <m/>
    <s v="CAXIAS DO SUL"/>
    <s v="2021/Jan"/>
    <n v="129"/>
  </r>
  <r>
    <x v="0"/>
    <s v="AMEACA"/>
    <x v="96"/>
    <s v="CAXIAS DO SUL"/>
    <x v="1"/>
    <m/>
    <m/>
    <s v="2021/Feb"/>
    <n v="12"/>
  </r>
  <r>
    <x v="0"/>
    <s v="AMEACA"/>
    <x v="97"/>
    <s v="CENTENARIO"/>
    <x v="0"/>
    <m/>
    <s v="CENTENARIO"/>
    <s v="2021/Jan"/>
    <n v="0"/>
  </r>
  <r>
    <x v="0"/>
    <s v="AMEACA"/>
    <x v="97"/>
    <s v="CENTENARIO"/>
    <x v="1"/>
    <m/>
    <m/>
    <s v="2021/Feb"/>
    <n v="0"/>
  </r>
  <r>
    <x v="0"/>
    <s v="AMEACA"/>
    <x v="98"/>
    <s v="CERRITO"/>
    <x v="0"/>
    <m/>
    <s v="CERRITO"/>
    <s v="2021/Jan"/>
    <n v="0"/>
  </r>
  <r>
    <x v="0"/>
    <s v="AMEACA"/>
    <x v="98"/>
    <s v="CERRITO"/>
    <x v="1"/>
    <m/>
    <m/>
    <s v="2021/Feb"/>
    <n v="0"/>
  </r>
  <r>
    <x v="0"/>
    <s v="AMEACA"/>
    <x v="99"/>
    <s v="CERRO BRANCO"/>
    <x v="0"/>
    <m/>
    <s v="CERRO BRANCO"/>
    <s v="2021/Jan"/>
    <n v="0"/>
  </r>
  <r>
    <x v="0"/>
    <s v="AMEACA"/>
    <x v="99"/>
    <s v="CERRO BRANCO"/>
    <x v="1"/>
    <m/>
    <m/>
    <s v="2021/Feb"/>
    <n v="0"/>
  </r>
  <r>
    <x v="0"/>
    <s v="AMEACA"/>
    <x v="100"/>
    <s v="CERRO GRANDE"/>
    <x v="0"/>
    <m/>
    <s v="CERRO GRANDE"/>
    <s v="2021/Jan"/>
    <n v="1"/>
  </r>
  <r>
    <x v="0"/>
    <s v="AMEACA"/>
    <x v="100"/>
    <s v="CERRO GRANDE"/>
    <x v="1"/>
    <m/>
    <m/>
    <s v="2021/Feb"/>
    <n v="0"/>
  </r>
  <r>
    <x v="0"/>
    <s v="AMEACA"/>
    <x v="101"/>
    <s v="CERRO GRANDE DO SUL"/>
    <x v="0"/>
    <m/>
    <s v="CERRO GRANDE DO SUL"/>
    <s v="2021/Jan"/>
    <n v="1"/>
  </r>
  <r>
    <x v="0"/>
    <s v="AMEACA"/>
    <x v="101"/>
    <s v="CERRO GRANDE DO SUL"/>
    <x v="1"/>
    <m/>
    <m/>
    <s v="2021/Feb"/>
    <n v="0"/>
  </r>
  <r>
    <x v="0"/>
    <s v="AMEACA"/>
    <x v="102"/>
    <s v="CERRO LARGO"/>
    <x v="0"/>
    <m/>
    <s v="CERRO LARGO"/>
    <s v="2021/Jan"/>
    <n v="0"/>
  </r>
  <r>
    <x v="0"/>
    <s v="AMEACA"/>
    <x v="102"/>
    <s v="CERRO LARGO"/>
    <x v="1"/>
    <m/>
    <m/>
    <s v="2021/Feb"/>
    <n v="0"/>
  </r>
  <r>
    <x v="0"/>
    <s v="AMEACA"/>
    <x v="103"/>
    <s v="CHAPADA"/>
    <x v="0"/>
    <m/>
    <s v="CHAPADA"/>
    <s v="2021/Jan"/>
    <n v="2"/>
  </r>
  <r>
    <x v="0"/>
    <s v="AMEACA"/>
    <x v="103"/>
    <s v="CHAPADA"/>
    <x v="1"/>
    <m/>
    <m/>
    <s v="2021/Feb"/>
    <n v="0"/>
  </r>
  <r>
    <x v="0"/>
    <s v="AMEACA"/>
    <x v="104"/>
    <s v="CHARQUEADAS"/>
    <x v="0"/>
    <m/>
    <s v="CHARQUEADAS"/>
    <s v="2021/Jan"/>
    <n v="11"/>
  </r>
  <r>
    <x v="0"/>
    <s v="AMEACA"/>
    <x v="104"/>
    <s v="CHARQUEADAS"/>
    <x v="1"/>
    <m/>
    <m/>
    <s v="2021/Feb"/>
    <n v="1"/>
  </r>
  <r>
    <x v="0"/>
    <s v="AMEACA"/>
    <x v="105"/>
    <s v="CHARRUA"/>
    <x v="0"/>
    <m/>
    <s v="CHARRUA"/>
    <s v="2021/Jan"/>
    <n v="0"/>
  </r>
  <r>
    <x v="0"/>
    <s v="AMEACA"/>
    <x v="105"/>
    <s v="CHARRUA"/>
    <x v="1"/>
    <m/>
    <m/>
    <s v="2021/Feb"/>
    <n v="0"/>
  </r>
  <r>
    <x v="0"/>
    <s v="AMEACA"/>
    <x v="106"/>
    <s v="CHIAPETTA"/>
    <x v="0"/>
    <m/>
    <s v="CHIAPETTA"/>
    <s v="2021/Jan"/>
    <n v="3"/>
  </r>
  <r>
    <x v="0"/>
    <s v="AMEACA"/>
    <x v="106"/>
    <s v="CHIAPETTA"/>
    <x v="1"/>
    <m/>
    <m/>
    <s v="2021/Feb"/>
    <n v="0"/>
  </r>
  <r>
    <x v="0"/>
    <s v="AMEACA"/>
    <x v="107"/>
    <s v="CHUI"/>
    <x v="0"/>
    <m/>
    <s v="CHUI"/>
    <s v="2021/Jan"/>
    <n v="6"/>
  </r>
  <r>
    <x v="0"/>
    <s v="AMEACA"/>
    <x v="107"/>
    <s v="CHUI"/>
    <x v="1"/>
    <m/>
    <m/>
    <s v="2021/Feb"/>
    <n v="0"/>
  </r>
  <r>
    <x v="0"/>
    <s v="AMEACA"/>
    <x v="108"/>
    <s v="CHUVISCA"/>
    <x v="0"/>
    <m/>
    <s v="CHUVISCA"/>
    <s v="2021/Jan"/>
    <n v="0"/>
  </r>
  <r>
    <x v="0"/>
    <s v="AMEACA"/>
    <x v="108"/>
    <s v="CHUVISCA"/>
    <x v="1"/>
    <m/>
    <m/>
    <s v="2021/Feb"/>
    <n v="0"/>
  </r>
  <r>
    <x v="0"/>
    <s v="AMEACA"/>
    <x v="109"/>
    <s v="CIDREIRA"/>
    <x v="0"/>
    <m/>
    <s v="CIDREIRA"/>
    <s v="2021/Jan"/>
    <n v="11"/>
  </r>
  <r>
    <x v="0"/>
    <s v="AMEACA"/>
    <x v="109"/>
    <s v="CIDREIRA"/>
    <x v="1"/>
    <m/>
    <m/>
    <s v="2021/Feb"/>
    <n v="2"/>
  </r>
  <r>
    <x v="0"/>
    <s v="AMEACA"/>
    <x v="110"/>
    <s v="CIRIACO"/>
    <x v="0"/>
    <m/>
    <s v="CIRIACO"/>
    <s v="2021/Jan"/>
    <n v="0"/>
  </r>
  <r>
    <x v="0"/>
    <s v="AMEACA"/>
    <x v="110"/>
    <s v="CIRIACO"/>
    <x v="1"/>
    <m/>
    <m/>
    <s v="2021/Feb"/>
    <n v="0"/>
  </r>
  <r>
    <x v="0"/>
    <s v="AMEACA"/>
    <x v="111"/>
    <s v="COLINAS"/>
    <x v="0"/>
    <m/>
    <s v="COLINAS"/>
    <s v="2021/Jan"/>
    <n v="0"/>
  </r>
  <r>
    <x v="0"/>
    <s v="AMEACA"/>
    <x v="111"/>
    <s v="COLINAS"/>
    <x v="1"/>
    <m/>
    <m/>
    <s v="2021/Feb"/>
    <n v="0"/>
  </r>
  <r>
    <x v="0"/>
    <s v="AMEACA"/>
    <x v="112"/>
    <s v="COLORADO"/>
    <x v="0"/>
    <m/>
    <s v="COLORADO"/>
    <s v="2021/Jan"/>
    <n v="2"/>
  </r>
  <r>
    <x v="0"/>
    <s v="AMEACA"/>
    <x v="112"/>
    <s v="COLORADO"/>
    <x v="1"/>
    <m/>
    <m/>
    <s v="2021/Feb"/>
    <n v="0"/>
  </r>
  <r>
    <x v="0"/>
    <s v="AMEACA"/>
    <x v="113"/>
    <s v="CONDOR"/>
    <x v="0"/>
    <m/>
    <s v="CONDOR"/>
    <s v="2021/Jan"/>
    <n v="3"/>
  </r>
  <r>
    <x v="0"/>
    <s v="AMEACA"/>
    <x v="113"/>
    <s v="CONDOR"/>
    <x v="1"/>
    <m/>
    <m/>
    <s v="2021/Feb"/>
    <n v="0"/>
  </r>
  <r>
    <x v="0"/>
    <s v="AMEACA"/>
    <x v="114"/>
    <s v="CONSTANTINA"/>
    <x v="0"/>
    <m/>
    <s v="CONSTANTINA"/>
    <s v="2021/Jan"/>
    <n v="6"/>
  </r>
  <r>
    <x v="0"/>
    <s v="AMEACA"/>
    <x v="114"/>
    <s v="CONSTANTINA"/>
    <x v="1"/>
    <m/>
    <m/>
    <s v="2021/Feb"/>
    <n v="0"/>
  </r>
  <r>
    <x v="0"/>
    <s v="AMEACA"/>
    <x v="115"/>
    <s v="COQUEIRO BAIXO"/>
    <x v="0"/>
    <m/>
    <s v="COQUEIRO BAIXO"/>
    <s v="2021/Jan"/>
    <n v="2"/>
  </r>
  <r>
    <x v="0"/>
    <s v="AMEACA"/>
    <x v="115"/>
    <s v="COQUEIRO BAIXO"/>
    <x v="1"/>
    <m/>
    <m/>
    <s v="2021/Feb"/>
    <n v="0"/>
  </r>
  <r>
    <x v="0"/>
    <s v="AMEACA"/>
    <x v="116"/>
    <s v="COQUEIROS DO SUL"/>
    <x v="0"/>
    <m/>
    <s v="COQUEIROS DO SUL"/>
    <s v="2021/Jan"/>
    <n v="0"/>
  </r>
  <r>
    <x v="0"/>
    <s v="AMEACA"/>
    <x v="116"/>
    <s v="COQUEIROS DO SUL"/>
    <x v="1"/>
    <m/>
    <m/>
    <s v="2021/Feb"/>
    <n v="0"/>
  </r>
  <r>
    <x v="0"/>
    <s v="AMEACA"/>
    <x v="117"/>
    <s v="CORONEL BARROS"/>
    <x v="0"/>
    <m/>
    <s v="CORONEL BARROS"/>
    <s v="2021/Jan"/>
    <n v="0"/>
  </r>
  <r>
    <x v="0"/>
    <s v="AMEACA"/>
    <x v="117"/>
    <s v="CORONEL BARROS"/>
    <x v="1"/>
    <m/>
    <m/>
    <s v="2021/Feb"/>
    <n v="0"/>
  </r>
  <r>
    <x v="0"/>
    <s v="AMEACA"/>
    <x v="118"/>
    <s v="CORONEL BICACO"/>
    <x v="0"/>
    <m/>
    <s v="CORONEL BICACO"/>
    <s v="2021/Jan"/>
    <n v="1"/>
  </r>
  <r>
    <x v="0"/>
    <s v="AMEACA"/>
    <x v="118"/>
    <s v="CORONEL BICACO"/>
    <x v="1"/>
    <m/>
    <m/>
    <s v="2021/Feb"/>
    <n v="0"/>
  </r>
  <r>
    <x v="0"/>
    <s v="AMEACA"/>
    <x v="119"/>
    <s v="CORONEL PILAR"/>
    <x v="0"/>
    <m/>
    <s v="CORONEL PILAR"/>
    <s v="2021/Jan"/>
    <n v="0"/>
  </r>
  <r>
    <x v="0"/>
    <s v="AMEACA"/>
    <x v="119"/>
    <s v="CORONEL PILAR"/>
    <x v="1"/>
    <m/>
    <m/>
    <s v="2021/Feb"/>
    <n v="0"/>
  </r>
  <r>
    <x v="0"/>
    <s v="AMEACA"/>
    <x v="120"/>
    <s v="COTIPORA"/>
    <x v="0"/>
    <m/>
    <s v="COTIPORA"/>
    <s v="2021/Jan"/>
    <n v="0"/>
  </r>
  <r>
    <x v="0"/>
    <s v="AMEACA"/>
    <x v="120"/>
    <s v="COTIPORA"/>
    <x v="1"/>
    <m/>
    <m/>
    <s v="2021/Feb"/>
    <n v="0"/>
  </r>
  <r>
    <x v="0"/>
    <s v="AMEACA"/>
    <x v="121"/>
    <s v="COXILHA"/>
    <x v="0"/>
    <m/>
    <s v="COXILHA"/>
    <s v="2021/Jan"/>
    <n v="0"/>
  </r>
  <r>
    <x v="0"/>
    <s v="AMEACA"/>
    <x v="121"/>
    <s v="COXILHA"/>
    <x v="1"/>
    <m/>
    <m/>
    <s v="2021/Feb"/>
    <n v="0"/>
  </r>
  <r>
    <x v="0"/>
    <s v="AMEACA"/>
    <x v="122"/>
    <s v="CRISSIUMAL"/>
    <x v="0"/>
    <m/>
    <s v="CRISSIUMAL"/>
    <s v="2021/Jan"/>
    <n v="5"/>
  </r>
  <r>
    <x v="0"/>
    <s v="AMEACA"/>
    <x v="122"/>
    <s v="CRISSIUMAL"/>
    <x v="1"/>
    <m/>
    <m/>
    <s v="2021/Feb"/>
    <n v="1"/>
  </r>
  <r>
    <x v="0"/>
    <s v="AMEACA"/>
    <x v="123"/>
    <s v="CRISTAL"/>
    <x v="0"/>
    <m/>
    <s v="CRISTAL"/>
    <s v="2021/Jan"/>
    <n v="3"/>
  </r>
  <r>
    <x v="0"/>
    <s v="AMEACA"/>
    <x v="123"/>
    <s v="CRISTAL"/>
    <x v="1"/>
    <m/>
    <m/>
    <s v="2021/Feb"/>
    <n v="0"/>
  </r>
  <r>
    <x v="0"/>
    <s v="AMEACA"/>
    <x v="124"/>
    <s v="CRISTAL DO SUL"/>
    <x v="0"/>
    <m/>
    <s v="CRISTAL DO SUL"/>
    <s v="2021/Jan"/>
    <n v="1"/>
  </r>
  <r>
    <x v="0"/>
    <s v="AMEACA"/>
    <x v="124"/>
    <s v="CRISTAL DO SUL"/>
    <x v="1"/>
    <m/>
    <m/>
    <s v="2021/Feb"/>
    <n v="0"/>
  </r>
  <r>
    <x v="0"/>
    <s v="AMEACA"/>
    <x v="125"/>
    <s v="CRUZ ALTA"/>
    <x v="0"/>
    <m/>
    <s v="CRUZ ALTA"/>
    <s v="2021/Jan"/>
    <n v="19"/>
  </r>
  <r>
    <x v="0"/>
    <s v="AMEACA"/>
    <x v="125"/>
    <s v="CRUZ ALTA"/>
    <x v="1"/>
    <m/>
    <m/>
    <s v="2021/Feb"/>
    <n v="2"/>
  </r>
  <r>
    <x v="0"/>
    <s v="AMEACA"/>
    <x v="126"/>
    <s v="CRUZALTENSE"/>
    <x v="0"/>
    <m/>
    <s v="CRUZALTENSE"/>
    <s v="2021/Jan"/>
    <n v="0"/>
  </r>
  <r>
    <x v="0"/>
    <s v="AMEACA"/>
    <x v="126"/>
    <s v="CRUZALTENSE"/>
    <x v="1"/>
    <m/>
    <m/>
    <s v="2021/Feb"/>
    <n v="0"/>
  </r>
  <r>
    <x v="0"/>
    <s v="AMEACA"/>
    <x v="127"/>
    <s v="CRUZEIRO DO SUL"/>
    <x v="0"/>
    <m/>
    <s v="CRUZEIRO DO SUL"/>
    <s v="2021/Jan"/>
    <n v="3"/>
  </r>
  <r>
    <x v="0"/>
    <s v="AMEACA"/>
    <x v="127"/>
    <s v="CRUZEIRO DO SUL"/>
    <x v="1"/>
    <m/>
    <m/>
    <s v="2021/Feb"/>
    <n v="0"/>
  </r>
  <r>
    <x v="0"/>
    <s v="AMEACA"/>
    <x v="128"/>
    <s v="DAVID CANABARRO"/>
    <x v="0"/>
    <m/>
    <s v="DAVID CANABARRO"/>
    <s v="2021/Jan"/>
    <n v="1"/>
  </r>
  <r>
    <x v="0"/>
    <s v="AMEACA"/>
    <x v="128"/>
    <s v="DAVID CANABARRO"/>
    <x v="1"/>
    <m/>
    <m/>
    <s v="2021/Feb"/>
    <n v="0"/>
  </r>
  <r>
    <x v="0"/>
    <s v="AMEACA"/>
    <x v="129"/>
    <s v="DERRUBADAS"/>
    <x v="0"/>
    <m/>
    <s v="DERRUBADAS"/>
    <s v="2021/Jan"/>
    <n v="6"/>
  </r>
  <r>
    <x v="0"/>
    <s v="AMEACA"/>
    <x v="129"/>
    <s v="DERRUBADAS"/>
    <x v="1"/>
    <m/>
    <m/>
    <s v="2021/Feb"/>
    <n v="0"/>
  </r>
  <r>
    <x v="0"/>
    <s v="AMEACA"/>
    <x v="130"/>
    <s v="DEZESSEIS DE NOVEMBRO"/>
    <x v="0"/>
    <m/>
    <s v="DEZESSEIS DE NOVEMBRO"/>
    <s v="2021/Jan"/>
    <n v="0"/>
  </r>
  <r>
    <x v="0"/>
    <s v="AMEACA"/>
    <x v="130"/>
    <s v="DEZESSEIS DE NOVEMBRO"/>
    <x v="1"/>
    <m/>
    <m/>
    <s v="2021/Feb"/>
    <n v="0"/>
  </r>
  <r>
    <x v="0"/>
    <s v="AMEACA"/>
    <x v="131"/>
    <s v="DILERMANDO DE AGUIAR"/>
    <x v="0"/>
    <m/>
    <s v="DILERMANDO DE AGUIAR"/>
    <s v="2021/Jan"/>
    <n v="0"/>
  </r>
  <r>
    <x v="0"/>
    <s v="AMEACA"/>
    <x v="131"/>
    <s v="DILERMANDO DE AGUIAR"/>
    <x v="1"/>
    <m/>
    <m/>
    <s v="2021/Feb"/>
    <n v="0"/>
  </r>
  <r>
    <x v="0"/>
    <s v="AMEACA"/>
    <x v="132"/>
    <s v="DOIS IRMAOS"/>
    <x v="0"/>
    <m/>
    <s v="DOIS IRMAOS"/>
    <s v="2021/Jan"/>
    <n v="8"/>
  </r>
  <r>
    <x v="0"/>
    <s v="AMEACA"/>
    <x v="132"/>
    <s v="DOIS IRMAOS"/>
    <x v="1"/>
    <m/>
    <m/>
    <s v="2021/Feb"/>
    <n v="1"/>
  </r>
  <r>
    <x v="0"/>
    <s v="AMEACA"/>
    <x v="133"/>
    <s v="DOIS IRMAOS DAS MISSOES"/>
    <x v="0"/>
    <m/>
    <s v="DOIS IRMAOS DAS MISSOES"/>
    <s v="2021/Jan"/>
    <n v="0"/>
  </r>
  <r>
    <x v="0"/>
    <s v="AMEACA"/>
    <x v="133"/>
    <s v="DOIS IRMAOS DAS MISSOES"/>
    <x v="1"/>
    <m/>
    <m/>
    <s v="2021/Feb"/>
    <n v="0"/>
  </r>
  <r>
    <x v="0"/>
    <s v="AMEACA"/>
    <x v="134"/>
    <s v="DOIS LAJEADOS"/>
    <x v="0"/>
    <m/>
    <s v="DOIS LAJEADOS"/>
    <s v="2021/Jan"/>
    <n v="0"/>
  </r>
  <r>
    <x v="0"/>
    <s v="AMEACA"/>
    <x v="134"/>
    <s v="DOIS LAJEADOS"/>
    <x v="1"/>
    <m/>
    <m/>
    <s v="2021/Feb"/>
    <n v="0"/>
  </r>
  <r>
    <x v="0"/>
    <s v="AMEACA"/>
    <x v="135"/>
    <s v="DOM FELICIANO"/>
    <x v="0"/>
    <m/>
    <s v="DOM FELICIANO"/>
    <s v="2021/Jan"/>
    <n v="1"/>
  </r>
  <r>
    <x v="0"/>
    <s v="AMEACA"/>
    <x v="135"/>
    <s v="DOM FELICIANO"/>
    <x v="1"/>
    <m/>
    <m/>
    <s v="2021/Feb"/>
    <n v="0"/>
  </r>
  <r>
    <x v="0"/>
    <s v="AMEACA"/>
    <x v="136"/>
    <s v="DOM PEDRITO"/>
    <x v="0"/>
    <m/>
    <s v="DOM PEDRITO"/>
    <s v="2021/Jan"/>
    <n v="3"/>
  </r>
  <r>
    <x v="0"/>
    <s v="AMEACA"/>
    <x v="136"/>
    <s v="DOM PEDRITO"/>
    <x v="1"/>
    <m/>
    <m/>
    <s v="2021/Feb"/>
    <n v="0"/>
  </r>
  <r>
    <x v="0"/>
    <s v="AMEACA"/>
    <x v="137"/>
    <s v="DOM PEDRO DE ALCANTARA"/>
    <x v="0"/>
    <m/>
    <s v="DOM PEDRO DE ALCANTARA"/>
    <s v="2021/Jan"/>
    <n v="0"/>
  </r>
  <r>
    <x v="0"/>
    <s v="AMEACA"/>
    <x v="137"/>
    <s v="DOM PEDRO DE ALCANTARA"/>
    <x v="1"/>
    <m/>
    <m/>
    <s v="2021/Feb"/>
    <n v="0"/>
  </r>
  <r>
    <x v="0"/>
    <s v="AMEACA"/>
    <x v="138"/>
    <s v="DONA FRANCISCA"/>
    <x v="0"/>
    <m/>
    <s v="DONA FRANCISCA"/>
    <s v="2021/Jan"/>
    <n v="6"/>
  </r>
  <r>
    <x v="0"/>
    <s v="AMEACA"/>
    <x v="138"/>
    <s v="DONA FRANCISCA"/>
    <x v="1"/>
    <m/>
    <m/>
    <s v="2021/Feb"/>
    <n v="0"/>
  </r>
  <r>
    <x v="0"/>
    <s v="AMEACA"/>
    <x v="139"/>
    <s v="DOUTOR RICARDO"/>
    <x v="0"/>
    <m/>
    <s v="DOUTOR RICARDO"/>
    <s v="2021/Jan"/>
    <n v="1"/>
  </r>
  <r>
    <x v="0"/>
    <s v="AMEACA"/>
    <x v="139"/>
    <s v="DOUTOR RICARDO"/>
    <x v="1"/>
    <m/>
    <m/>
    <s v="2021/Feb"/>
    <n v="0"/>
  </r>
  <r>
    <x v="0"/>
    <s v="AMEACA"/>
    <x v="140"/>
    <s v="DR MAURICIO CARDOSO"/>
    <x v="0"/>
    <m/>
    <s v="DR MAURICIO CARDOSO"/>
    <s v="2021/Jan"/>
    <n v="0"/>
  </r>
  <r>
    <x v="0"/>
    <s v="AMEACA"/>
    <x v="140"/>
    <s v="DR MAURICIO CARDOSO"/>
    <x v="1"/>
    <m/>
    <m/>
    <s v="2021/Feb"/>
    <n v="0"/>
  </r>
  <r>
    <x v="0"/>
    <s v="AMEACA"/>
    <x v="141"/>
    <s v="ELDORADO DO SUL"/>
    <x v="0"/>
    <m/>
    <s v="ELDORADO DO SUL"/>
    <s v="2021/Jan"/>
    <n v="4"/>
  </r>
  <r>
    <x v="0"/>
    <s v="AMEACA"/>
    <x v="141"/>
    <s v="ELDORADO DO SUL"/>
    <x v="1"/>
    <m/>
    <m/>
    <s v="2021/Feb"/>
    <n v="0"/>
  </r>
  <r>
    <x v="0"/>
    <s v="AMEACA"/>
    <x v="142"/>
    <s v="ENCANTADO"/>
    <x v="0"/>
    <m/>
    <s v="ENCANTADO"/>
    <s v="2021/Jan"/>
    <n v="6"/>
  </r>
  <r>
    <x v="0"/>
    <s v="AMEACA"/>
    <x v="142"/>
    <s v="ENCANTADO"/>
    <x v="1"/>
    <m/>
    <m/>
    <s v="2021/Feb"/>
    <n v="0"/>
  </r>
  <r>
    <x v="0"/>
    <s v="AMEACA"/>
    <x v="143"/>
    <s v="ENCRUZILHADA DO SUL"/>
    <x v="0"/>
    <m/>
    <s v="ENCRUZILHADA DO SUL"/>
    <s v="2021/Jan"/>
    <n v="3"/>
  </r>
  <r>
    <x v="0"/>
    <s v="AMEACA"/>
    <x v="143"/>
    <s v="ENCRUZILHADA DO SUL"/>
    <x v="1"/>
    <m/>
    <m/>
    <s v="2021/Feb"/>
    <n v="0"/>
  </r>
  <r>
    <x v="0"/>
    <s v="AMEACA"/>
    <x v="144"/>
    <s v="ENGENHO VELHO"/>
    <x v="0"/>
    <m/>
    <s v="ENGENHO VELHO"/>
    <s v="2021/Jan"/>
    <n v="0"/>
  </r>
  <r>
    <x v="0"/>
    <s v="AMEACA"/>
    <x v="144"/>
    <s v="ENGENHO VELHO"/>
    <x v="1"/>
    <m/>
    <m/>
    <s v="2021/Feb"/>
    <n v="0"/>
  </r>
  <r>
    <x v="0"/>
    <s v="AMEACA"/>
    <x v="145"/>
    <s v="ENTRE IJUIS"/>
    <x v="0"/>
    <m/>
    <s v="ENTRE IJUIS"/>
    <s v="2021/Jan"/>
    <n v="3"/>
  </r>
  <r>
    <x v="0"/>
    <s v="AMEACA"/>
    <x v="145"/>
    <s v="ENTRE IJUIS"/>
    <x v="1"/>
    <m/>
    <m/>
    <s v="2021/Feb"/>
    <n v="0"/>
  </r>
  <r>
    <x v="0"/>
    <s v="AMEACA"/>
    <x v="146"/>
    <s v="ENTRE RIOS DO SUL"/>
    <x v="0"/>
    <m/>
    <s v="ENTRE RIOS DO SUL"/>
    <s v="2021/Jan"/>
    <n v="1"/>
  </r>
  <r>
    <x v="0"/>
    <s v="AMEACA"/>
    <x v="146"/>
    <s v="ENTRE RIOS DO SUL"/>
    <x v="1"/>
    <m/>
    <m/>
    <s v="2021/Feb"/>
    <n v="0"/>
  </r>
  <r>
    <x v="0"/>
    <s v="AMEACA"/>
    <x v="147"/>
    <s v="EREBANGO"/>
    <x v="0"/>
    <m/>
    <s v="EREBANGO"/>
    <s v="2021/Jan"/>
    <n v="1"/>
  </r>
  <r>
    <x v="0"/>
    <s v="AMEACA"/>
    <x v="147"/>
    <s v="EREBANGO"/>
    <x v="1"/>
    <m/>
    <m/>
    <s v="2021/Feb"/>
    <n v="1"/>
  </r>
  <r>
    <x v="0"/>
    <s v="AMEACA"/>
    <x v="148"/>
    <s v="ERECHIM"/>
    <x v="0"/>
    <m/>
    <s v="ERECHIM"/>
    <s v="2021/Jan"/>
    <n v="34"/>
  </r>
  <r>
    <x v="0"/>
    <s v="AMEACA"/>
    <x v="148"/>
    <s v="ERECHIM"/>
    <x v="1"/>
    <m/>
    <m/>
    <s v="2021/Feb"/>
    <n v="2"/>
  </r>
  <r>
    <x v="0"/>
    <s v="AMEACA"/>
    <x v="149"/>
    <s v="ERNESTINA"/>
    <x v="0"/>
    <m/>
    <s v="ERNESTINA"/>
    <s v="2021/Jan"/>
    <n v="2"/>
  </r>
  <r>
    <x v="0"/>
    <s v="AMEACA"/>
    <x v="149"/>
    <s v="ERNESTINA"/>
    <x v="1"/>
    <m/>
    <m/>
    <s v="2021/Feb"/>
    <n v="0"/>
  </r>
  <r>
    <x v="0"/>
    <s v="AMEACA"/>
    <x v="150"/>
    <s v="ERVAL GRANDE"/>
    <x v="0"/>
    <m/>
    <s v="ERVAL GRANDE"/>
    <s v="2021/Jan"/>
    <n v="5"/>
  </r>
  <r>
    <x v="0"/>
    <s v="AMEACA"/>
    <x v="150"/>
    <s v="ERVAL GRANDE"/>
    <x v="1"/>
    <m/>
    <m/>
    <s v="2021/Feb"/>
    <n v="0"/>
  </r>
  <r>
    <x v="0"/>
    <s v="AMEACA"/>
    <x v="151"/>
    <s v="ERVAL SECO"/>
    <x v="0"/>
    <m/>
    <s v="ERVAL SECO"/>
    <s v="2021/Jan"/>
    <n v="1"/>
  </r>
  <r>
    <x v="0"/>
    <s v="AMEACA"/>
    <x v="151"/>
    <s v="ERVAL SECO"/>
    <x v="1"/>
    <m/>
    <m/>
    <s v="2021/Feb"/>
    <n v="0"/>
  </r>
  <r>
    <x v="0"/>
    <s v="AMEACA"/>
    <x v="152"/>
    <s v="ESMERALDA"/>
    <x v="0"/>
    <m/>
    <s v="ESMERALDA"/>
    <s v="2021/Jan"/>
    <n v="2"/>
  </r>
  <r>
    <x v="0"/>
    <s v="AMEACA"/>
    <x v="152"/>
    <s v="ESMERALDA"/>
    <x v="1"/>
    <m/>
    <m/>
    <s v="2021/Feb"/>
    <n v="0"/>
  </r>
  <r>
    <x v="0"/>
    <s v="AMEACA"/>
    <x v="153"/>
    <s v="ESPERANCA DO SUL"/>
    <x v="0"/>
    <m/>
    <s v="ESPERANCA DO SUL"/>
    <s v="2021/Jan"/>
    <n v="1"/>
  </r>
  <r>
    <x v="0"/>
    <s v="AMEACA"/>
    <x v="153"/>
    <s v="ESPERANCA DO SUL"/>
    <x v="1"/>
    <m/>
    <m/>
    <s v="2021/Feb"/>
    <n v="0"/>
  </r>
  <r>
    <x v="0"/>
    <s v="AMEACA"/>
    <x v="154"/>
    <s v="ESPUMOSO"/>
    <x v="0"/>
    <m/>
    <s v="ESPUMOSO"/>
    <s v="2021/Jan"/>
    <n v="6"/>
  </r>
  <r>
    <x v="0"/>
    <s v="AMEACA"/>
    <x v="154"/>
    <s v="ESPUMOSO"/>
    <x v="1"/>
    <m/>
    <m/>
    <s v="2021/Feb"/>
    <n v="1"/>
  </r>
  <r>
    <x v="0"/>
    <s v="AMEACA"/>
    <x v="155"/>
    <s v="ESTACAO"/>
    <x v="0"/>
    <m/>
    <s v="ESTACAO"/>
    <s v="2021/Jan"/>
    <n v="3"/>
  </r>
  <r>
    <x v="0"/>
    <s v="AMEACA"/>
    <x v="155"/>
    <s v="ESTACAO"/>
    <x v="1"/>
    <m/>
    <m/>
    <s v="2021/Feb"/>
    <n v="0"/>
  </r>
  <r>
    <x v="0"/>
    <s v="AMEACA"/>
    <x v="156"/>
    <s v="ESTANCIA VELHA"/>
    <x v="0"/>
    <m/>
    <s v="ESTANCIA VELHA"/>
    <s v="2021/Jan"/>
    <n v="14"/>
  </r>
  <r>
    <x v="0"/>
    <s v="AMEACA"/>
    <x v="156"/>
    <s v="ESTANCIA VELHA"/>
    <x v="1"/>
    <m/>
    <m/>
    <s v="2021/Feb"/>
    <n v="0"/>
  </r>
  <r>
    <x v="0"/>
    <s v="AMEACA"/>
    <x v="157"/>
    <s v="ESTEIO"/>
    <x v="0"/>
    <m/>
    <s v="ESTEIO"/>
    <s v="2021/Jan"/>
    <n v="20"/>
  </r>
  <r>
    <x v="0"/>
    <s v="AMEACA"/>
    <x v="157"/>
    <s v="ESTEIO"/>
    <x v="1"/>
    <m/>
    <m/>
    <s v="2021/Feb"/>
    <n v="4"/>
  </r>
  <r>
    <x v="0"/>
    <s v="AMEACA"/>
    <x v="158"/>
    <s v="ESTRELA"/>
    <x v="0"/>
    <m/>
    <s v="ESTRELA"/>
    <s v="2021/Jan"/>
    <n v="8"/>
  </r>
  <r>
    <x v="0"/>
    <s v="AMEACA"/>
    <x v="158"/>
    <s v="ESTRELA"/>
    <x v="1"/>
    <m/>
    <m/>
    <s v="2021/Feb"/>
    <n v="0"/>
  </r>
  <r>
    <x v="0"/>
    <s v="AMEACA"/>
    <x v="159"/>
    <s v="ESTRELA VELHA"/>
    <x v="0"/>
    <m/>
    <s v="ESTRELA VELHA"/>
    <s v="2021/Jan"/>
    <n v="1"/>
  </r>
  <r>
    <x v="0"/>
    <s v="AMEACA"/>
    <x v="159"/>
    <s v="ESTRELA VELHA"/>
    <x v="1"/>
    <m/>
    <m/>
    <s v="2021/Feb"/>
    <n v="0"/>
  </r>
  <r>
    <x v="0"/>
    <s v="AMEACA"/>
    <x v="160"/>
    <s v="EUGENIO DE CASTRO"/>
    <x v="0"/>
    <m/>
    <s v="EUGENIO DE CASTRO"/>
    <s v="2021/Jan"/>
    <n v="0"/>
  </r>
  <r>
    <x v="0"/>
    <s v="AMEACA"/>
    <x v="160"/>
    <s v="EUGENIO DE CASTRO"/>
    <x v="1"/>
    <m/>
    <m/>
    <s v="2021/Feb"/>
    <n v="0"/>
  </r>
  <r>
    <x v="0"/>
    <s v="AMEACA"/>
    <x v="161"/>
    <s v="FAGUNDES VARELA"/>
    <x v="0"/>
    <m/>
    <s v="FAGUNDES VARELA"/>
    <s v="2021/Jan"/>
    <n v="0"/>
  </r>
  <r>
    <x v="0"/>
    <s v="AMEACA"/>
    <x v="161"/>
    <s v="FAGUNDES VARELA"/>
    <x v="1"/>
    <m/>
    <m/>
    <s v="2021/Feb"/>
    <n v="0"/>
  </r>
  <r>
    <x v="0"/>
    <s v="AMEACA"/>
    <x v="162"/>
    <s v="FARROUPILHA"/>
    <x v="0"/>
    <m/>
    <s v="FARROUPILHA"/>
    <s v="2021/Jan"/>
    <n v="19"/>
  </r>
  <r>
    <x v="0"/>
    <s v="AMEACA"/>
    <x v="162"/>
    <s v="FARROUPILHA"/>
    <x v="1"/>
    <m/>
    <m/>
    <s v="2021/Feb"/>
    <n v="1"/>
  </r>
  <r>
    <x v="0"/>
    <s v="AMEACA"/>
    <x v="163"/>
    <s v="FAXINAL DO SOTURNO"/>
    <x v="0"/>
    <m/>
    <s v="FAXINAL DO SOTURNO"/>
    <s v="2021/Jan"/>
    <n v="1"/>
  </r>
  <r>
    <x v="0"/>
    <s v="AMEACA"/>
    <x v="163"/>
    <s v="FAXINAL DO SOTURNO"/>
    <x v="1"/>
    <m/>
    <m/>
    <s v="2021/Feb"/>
    <n v="0"/>
  </r>
  <r>
    <x v="0"/>
    <s v="AMEACA"/>
    <x v="164"/>
    <s v="FAXINALZINHO"/>
    <x v="0"/>
    <m/>
    <s v="FAXINALZINHO"/>
    <s v="2021/Jan"/>
    <n v="1"/>
  </r>
  <r>
    <x v="0"/>
    <s v="AMEACA"/>
    <x v="164"/>
    <s v="FAXINALZINHO"/>
    <x v="1"/>
    <m/>
    <m/>
    <s v="2021/Feb"/>
    <n v="0"/>
  </r>
  <r>
    <x v="0"/>
    <s v="AMEACA"/>
    <x v="165"/>
    <s v="FAZENDA VILA NOVA"/>
    <x v="0"/>
    <m/>
    <s v="FAZENDA VILA NOVA"/>
    <s v="2021/Jan"/>
    <n v="4"/>
  </r>
  <r>
    <x v="0"/>
    <s v="AMEACA"/>
    <x v="165"/>
    <s v="FAZENDA VILA NOVA"/>
    <x v="1"/>
    <m/>
    <m/>
    <s v="2021/Feb"/>
    <n v="0"/>
  </r>
  <r>
    <x v="0"/>
    <s v="AMEACA"/>
    <x v="166"/>
    <s v="FELIZ"/>
    <x v="0"/>
    <m/>
    <s v="FELIZ"/>
    <s v="2021/Jan"/>
    <n v="2"/>
  </r>
  <r>
    <x v="0"/>
    <s v="AMEACA"/>
    <x v="166"/>
    <s v="FELIZ"/>
    <x v="1"/>
    <m/>
    <m/>
    <s v="2021/Feb"/>
    <n v="1"/>
  </r>
  <r>
    <x v="0"/>
    <s v="AMEACA"/>
    <x v="167"/>
    <s v="FLORES DA CUNHA"/>
    <x v="0"/>
    <m/>
    <s v="FLORES DA CUNHA"/>
    <s v="2021/Jan"/>
    <n v="10"/>
  </r>
  <r>
    <x v="0"/>
    <s v="AMEACA"/>
    <x v="167"/>
    <s v="FLORES DA CUNHA"/>
    <x v="1"/>
    <m/>
    <m/>
    <s v="2021/Feb"/>
    <n v="0"/>
  </r>
  <r>
    <x v="0"/>
    <s v="AMEACA"/>
    <x v="168"/>
    <s v="FLORIANO PEIXOTO"/>
    <x v="0"/>
    <m/>
    <s v="FLORIANO PEIXOTO"/>
    <s v="2021/Jan"/>
    <n v="0"/>
  </r>
  <r>
    <x v="0"/>
    <s v="AMEACA"/>
    <x v="168"/>
    <s v="FLORIANO PEIXOTO"/>
    <x v="1"/>
    <m/>
    <m/>
    <s v="2021/Feb"/>
    <n v="0"/>
  </r>
  <r>
    <x v="0"/>
    <s v="AMEACA"/>
    <x v="169"/>
    <s v="FONTOURA XAVIER"/>
    <x v="0"/>
    <m/>
    <s v="FONTOURA XAVIER"/>
    <s v="2021/Jan"/>
    <n v="2"/>
  </r>
  <r>
    <x v="0"/>
    <s v="AMEACA"/>
    <x v="169"/>
    <s v="FONTOURA XAVIER"/>
    <x v="1"/>
    <m/>
    <m/>
    <s v="2021/Feb"/>
    <n v="0"/>
  </r>
  <r>
    <x v="0"/>
    <s v="AMEACA"/>
    <x v="170"/>
    <s v="FORMIGUEIRO"/>
    <x v="0"/>
    <m/>
    <s v="FORMIGUEIRO"/>
    <s v="2021/Jan"/>
    <n v="3"/>
  </r>
  <r>
    <x v="0"/>
    <s v="AMEACA"/>
    <x v="170"/>
    <s v="FORMIGUEIRO"/>
    <x v="1"/>
    <m/>
    <m/>
    <s v="2021/Feb"/>
    <n v="0"/>
  </r>
  <r>
    <x v="0"/>
    <s v="AMEACA"/>
    <x v="171"/>
    <s v="FORQUETINHA"/>
    <x v="0"/>
    <m/>
    <s v="FORQUETINHA"/>
    <s v="2021/Jan"/>
    <n v="0"/>
  </r>
  <r>
    <x v="0"/>
    <s v="AMEACA"/>
    <x v="171"/>
    <s v="FORQUETINHA"/>
    <x v="1"/>
    <m/>
    <m/>
    <s v="2021/Feb"/>
    <n v="0"/>
  </r>
  <r>
    <x v="0"/>
    <s v="AMEACA"/>
    <x v="172"/>
    <s v="FORTALEZA DOS VALOS"/>
    <x v="0"/>
    <m/>
    <s v="FORTALEZA DOS VALOS"/>
    <s v="2021/Jan"/>
    <n v="0"/>
  </r>
  <r>
    <x v="0"/>
    <s v="AMEACA"/>
    <x v="172"/>
    <s v="FORTALEZA DOS VALOS"/>
    <x v="1"/>
    <m/>
    <m/>
    <s v="2021/Feb"/>
    <n v="1"/>
  </r>
  <r>
    <x v="0"/>
    <s v="AMEACA"/>
    <x v="173"/>
    <s v="FREDERICO WESTPHALEN"/>
    <x v="0"/>
    <m/>
    <s v="FREDERICO WESTPHALEN"/>
    <s v="2021/Jan"/>
    <n v="10"/>
  </r>
  <r>
    <x v="0"/>
    <s v="AMEACA"/>
    <x v="173"/>
    <s v="FREDERICO WESTPHALEN"/>
    <x v="1"/>
    <m/>
    <m/>
    <s v="2021/Feb"/>
    <n v="1"/>
  </r>
  <r>
    <x v="0"/>
    <s v="AMEACA"/>
    <x v="174"/>
    <s v="GARIBALDI"/>
    <x v="0"/>
    <m/>
    <s v="GARIBALDI"/>
    <s v="2021/Jan"/>
    <n v="6"/>
  </r>
  <r>
    <x v="0"/>
    <s v="AMEACA"/>
    <x v="174"/>
    <s v="GARIBALDI"/>
    <x v="1"/>
    <m/>
    <m/>
    <s v="2021/Feb"/>
    <n v="1"/>
  </r>
  <r>
    <x v="0"/>
    <s v="AMEACA"/>
    <x v="175"/>
    <s v="GARRUCHOS"/>
    <x v="0"/>
    <m/>
    <s v="GARRUCHOS"/>
    <s v="2021/Jan"/>
    <n v="0"/>
  </r>
  <r>
    <x v="0"/>
    <s v="AMEACA"/>
    <x v="175"/>
    <s v="GARRUCHOS"/>
    <x v="1"/>
    <m/>
    <m/>
    <s v="2021/Feb"/>
    <n v="0"/>
  </r>
  <r>
    <x v="0"/>
    <s v="AMEACA"/>
    <x v="176"/>
    <s v="GAURAMA"/>
    <x v="0"/>
    <m/>
    <s v="GAURAMA"/>
    <s v="2021/Jan"/>
    <n v="0"/>
  </r>
  <r>
    <x v="0"/>
    <s v="AMEACA"/>
    <x v="176"/>
    <s v="GAURAMA"/>
    <x v="1"/>
    <m/>
    <m/>
    <s v="2021/Feb"/>
    <n v="1"/>
  </r>
  <r>
    <x v="0"/>
    <s v="AMEACA"/>
    <x v="177"/>
    <s v="GENERAL CAMARA"/>
    <x v="0"/>
    <m/>
    <s v="GENERAL CAMARA"/>
    <s v="2021/Jan"/>
    <n v="1"/>
  </r>
  <r>
    <x v="0"/>
    <s v="AMEACA"/>
    <x v="177"/>
    <s v="GENERAL CAMARA"/>
    <x v="1"/>
    <m/>
    <m/>
    <s v="2021/Feb"/>
    <n v="0"/>
  </r>
  <r>
    <x v="0"/>
    <s v="AMEACA"/>
    <x v="178"/>
    <s v="GENTIL"/>
    <x v="0"/>
    <m/>
    <s v="GENTIL"/>
    <s v="2021/Jan"/>
    <n v="0"/>
  </r>
  <r>
    <x v="0"/>
    <s v="AMEACA"/>
    <x v="178"/>
    <s v="GENTIL"/>
    <x v="1"/>
    <m/>
    <m/>
    <s v="2021/Feb"/>
    <n v="0"/>
  </r>
  <r>
    <x v="0"/>
    <s v="AMEACA"/>
    <x v="179"/>
    <s v="GETULIO VARGAS"/>
    <x v="0"/>
    <m/>
    <s v="GETULIO VARGAS"/>
    <s v="2021/Jan"/>
    <n v="7"/>
  </r>
  <r>
    <x v="0"/>
    <s v="AMEACA"/>
    <x v="179"/>
    <s v="GETULIO VARGAS"/>
    <x v="1"/>
    <m/>
    <m/>
    <s v="2021/Feb"/>
    <n v="0"/>
  </r>
  <r>
    <x v="0"/>
    <s v="AMEACA"/>
    <x v="180"/>
    <s v="GIRUA"/>
    <x v="0"/>
    <m/>
    <s v="GIRUA"/>
    <s v="2021/Jan"/>
    <n v="5"/>
  </r>
  <r>
    <x v="0"/>
    <s v="AMEACA"/>
    <x v="180"/>
    <s v="GIRUA"/>
    <x v="1"/>
    <m/>
    <m/>
    <s v="2021/Feb"/>
    <n v="0"/>
  </r>
  <r>
    <x v="0"/>
    <s v="AMEACA"/>
    <x v="181"/>
    <s v="GLORINHA"/>
    <x v="0"/>
    <m/>
    <s v="GLORINHA"/>
    <s v="2021/Jan"/>
    <n v="1"/>
  </r>
  <r>
    <x v="0"/>
    <s v="AMEACA"/>
    <x v="181"/>
    <s v="GLORINHA"/>
    <x v="1"/>
    <m/>
    <m/>
    <s v="2021/Feb"/>
    <n v="1"/>
  </r>
  <r>
    <x v="0"/>
    <s v="AMEACA"/>
    <x v="182"/>
    <s v="GRAMADO"/>
    <x v="0"/>
    <m/>
    <s v="GRAMADO"/>
    <s v="2021/Jan"/>
    <n v="10"/>
  </r>
  <r>
    <x v="0"/>
    <s v="AMEACA"/>
    <x v="182"/>
    <s v="GRAMADO"/>
    <x v="1"/>
    <m/>
    <m/>
    <s v="2021/Feb"/>
    <n v="1"/>
  </r>
  <r>
    <x v="0"/>
    <s v="AMEACA"/>
    <x v="183"/>
    <s v="GRAMADO DOS LOUREIROS"/>
    <x v="0"/>
    <m/>
    <s v="GRAMADO DOS LOUREIROS"/>
    <s v="2021/Jan"/>
    <n v="0"/>
  </r>
  <r>
    <x v="0"/>
    <s v="AMEACA"/>
    <x v="183"/>
    <s v="GRAMADO DOS LOUREIROS"/>
    <x v="1"/>
    <m/>
    <m/>
    <s v="2021/Feb"/>
    <n v="0"/>
  </r>
  <r>
    <x v="0"/>
    <s v="AMEACA"/>
    <x v="184"/>
    <s v="GRAMADO XAVIER"/>
    <x v="0"/>
    <m/>
    <s v="GRAMADO XAVIER"/>
    <s v="2021/Jan"/>
    <n v="0"/>
  </r>
  <r>
    <x v="0"/>
    <s v="AMEACA"/>
    <x v="184"/>
    <s v="GRAMADO XAVIER"/>
    <x v="1"/>
    <m/>
    <m/>
    <s v="2021/Feb"/>
    <n v="0"/>
  </r>
  <r>
    <x v="0"/>
    <s v="AMEACA"/>
    <x v="185"/>
    <s v="GRAVATAI"/>
    <x v="0"/>
    <m/>
    <s v="GRAVATAI"/>
    <s v="2021/Jan"/>
    <n v="47"/>
  </r>
  <r>
    <x v="0"/>
    <s v="AMEACA"/>
    <x v="185"/>
    <s v="GRAVATAI"/>
    <x v="1"/>
    <m/>
    <m/>
    <s v="2021/Feb"/>
    <n v="10"/>
  </r>
  <r>
    <x v="0"/>
    <s v="AMEACA"/>
    <x v="186"/>
    <s v="GUABIJU"/>
    <x v="0"/>
    <m/>
    <s v="GUABIJU"/>
    <s v="2021/Jan"/>
    <n v="0"/>
  </r>
  <r>
    <x v="0"/>
    <s v="AMEACA"/>
    <x v="186"/>
    <s v="GUABIJU"/>
    <x v="1"/>
    <m/>
    <m/>
    <s v="2021/Feb"/>
    <n v="0"/>
  </r>
  <r>
    <x v="0"/>
    <s v="AMEACA"/>
    <x v="187"/>
    <s v="GUAIBA"/>
    <x v="0"/>
    <m/>
    <s v="GUAIBA"/>
    <s v="2021/Jan"/>
    <n v="35"/>
  </r>
  <r>
    <x v="0"/>
    <s v="AMEACA"/>
    <x v="187"/>
    <s v="GUAIBA"/>
    <x v="1"/>
    <m/>
    <m/>
    <s v="2021/Feb"/>
    <n v="4"/>
  </r>
  <r>
    <x v="0"/>
    <s v="AMEACA"/>
    <x v="188"/>
    <s v="GUAPORE"/>
    <x v="0"/>
    <m/>
    <s v="GUAPORE"/>
    <s v="2021/Jan"/>
    <n v="11"/>
  </r>
  <r>
    <x v="0"/>
    <s v="AMEACA"/>
    <x v="188"/>
    <s v="GUAPORE"/>
    <x v="1"/>
    <m/>
    <m/>
    <s v="2021/Feb"/>
    <n v="1"/>
  </r>
  <r>
    <x v="0"/>
    <s v="AMEACA"/>
    <x v="189"/>
    <s v="GUARANI DAS MISSOES"/>
    <x v="0"/>
    <m/>
    <s v="GUARANI DAS MISSOES"/>
    <s v="2021/Jan"/>
    <n v="0"/>
  </r>
  <r>
    <x v="0"/>
    <s v="AMEACA"/>
    <x v="189"/>
    <s v="GUARANI DAS MISSOES"/>
    <x v="1"/>
    <m/>
    <m/>
    <s v="2021/Feb"/>
    <n v="0"/>
  </r>
  <r>
    <x v="0"/>
    <s v="AMEACA"/>
    <x v="190"/>
    <s v="HARMONIA"/>
    <x v="0"/>
    <m/>
    <s v="HARMONIA"/>
    <s v="2021/Jan"/>
    <n v="0"/>
  </r>
  <r>
    <x v="0"/>
    <s v="AMEACA"/>
    <x v="190"/>
    <s v="HARMONIA"/>
    <x v="1"/>
    <m/>
    <m/>
    <s v="2021/Feb"/>
    <n v="1"/>
  </r>
  <r>
    <x v="0"/>
    <s v="AMEACA"/>
    <x v="191"/>
    <s v="HERVAL"/>
    <x v="0"/>
    <m/>
    <s v="HERVAL"/>
    <s v="2021/Jan"/>
    <n v="1"/>
  </r>
  <r>
    <x v="0"/>
    <s v="AMEACA"/>
    <x v="191"/>
    <s v="HERVAL"/>
    <x v="1"/>
    <m/>
    <m/>
    <s v="2021/Feb"/>
    <n v="0"/>
  </r>
  <r>
    <x v="0"/>
    <s v="AMEACA"/>
    <x v="192"/>
    <s v="HERVEIRAS"/>
    <x v="0"/>
    <m/>
    <s v="HERVEIRAS"/>
    <s v="2021/Jan"/>
    <n v="1"/>
  </r>
  <r>
    <x v="0"/>
    <s v="AMEACA"/>
    <x v="192"/>
    <s v="HERVEIRAS"/>
    <x v="1"/>
    <m/>
    <m/>
    <s v="2021/Feb"/>
    <n v="0"/>
  </r>
  <r>
    <x v="0"/>
    <s v="AMEACA"/>
    <x v="193"/>
    <s v="HORIZONTINA"/>
    <x v="0"/>
    <m/>
    <s v="HORIZONTINA"/>
    <s v="2021/Jan"/>
    <n v="5"/>
  </r>
  <r>
    <x v="0"/>
    <s v="AMEACA"/>
    <x v="193"/>
    <s v="HORIZONTINA"/>
    <x v="1"/>
    <m/>
    <m/>
    <s v="2021/Feb"/>
    <n v="2"/>
  </r>
  <r>
    <x v="0"/>
    <s v="AMEACA"/>
    <x v="194"/>
    <s v="HULHA NEGRA"/>
    <x v="0"/>
    <m/>
    <s v="HULHA NEGRA"/>
    <s v="2021/Jan"/>
    <n v="2"/>
  </r>
  <r>
    <x v="0"/>
    <s v="AMEACA"/>
    <x v="194"/>
    <s v="HULHA NEGRA"/>
    <x v="1"/>
    <m/>
    <m/>
    <s v="2021/Feb"/>
    <n v="0"/>
  </r>
  <r>
    <x v="0"/>
    <s v="AMEACA"/>
    <x v="195"/>
    <s v="HUMAITA"/>
    <x v="0"/>
    <m/>
    <s v="HUMAITA"/>
    <s v="2021/Jan"/>
    <n v="2"/>
  </r>
  <r>
    <x v="0"/>
    <s v="AMEACA"/>
    <x v="195"/>
    <s v="HUMAITA"/>
    <x v="1"/>
    <m/>
    <m/>
    <s v="2021/Feb"/>
    <n v="0"/>
  </r>
  <r>
    <x v="0"/>
    <s v="AMEACA"/>
    <x v="196"/>
    <s v="IBARAMA"/>
    <x v="0"/>
    <m/>
    <s v="IBARAMA"/>
    <s v="2021/Jan"/>
    <n v="4"/>
  </r>
  <r>
    <x v="0"/>
    <s v="AMEACA"/>
    <x v="196"/>
    <s v="IBARAMA"/>
    <x v="1"/>
    <m/>
    <m/>
    <s v="2021/Feb"/>
    <n v="0"/>
  </r>
  <r>
    <x v="0"/>
    <s v="AMEACA"/>
    <x v="197"/>
    <s v="IBIACA"/>
    <x v="0"/>
    <m/>
    <s v="IBIACA"/>
    <s v="2021/Jan"/>
    <n v="0"/>
  </r>
  <r>
    <x v="0"/>
    <s v="AMEACA"/>
    <x v="197"/>
    <s v="IBIACA"/>
    <x v="1"/>
    <m/>
    <m/>
    <s v="2021/Feb"/>
    <n v="0"/>
  </r>
  <r>
    <x v="0"/>
    <s v="AMEACA"/>
    <x v="198"/>
    <s v="IBIRAIARAS"/>
    <x v="0"/>
    <m/>
    <s v="IBIRAIARAS"/>
    <s v="2021/Jan"/>
    <n v="0"/>
  </r>
  <r>
    <x v="0"/>
    <s v="AMEACA"/>
    <x v="198"/>
    <s v="IBIRAIARAS"/>
    <x v="1"/>
    <m/>
    <m/>
    <s v="2021/Feb"/>
    <n v="0"/>
  </r>
  <r>
    <x v="0"/>
    <s v="AMEACA"/>
    <x v="199"/>
    <s v="IBIRAPUITA"/>
    <x v="0"/>
    <m/>
    <s v="IBIRAPUITA"/>
    <s v="2021/Jan"/>
    <n v="0"/>
  </r>
  <r>
    <x v="0"/>
    <s v="AMEACA"/>
    <x v="199"/>
    <s v="IBIRAPUITA"/>
    <x v="1"/>
    <m/>
    <m/>
    <s v="2021/Feb"/>
    <n v="0"/>
  </r>
  <r>
    <x v="0"/>
    <s v="AMEACA"/>
    <x v="200"/>
    <s v="IBIRUBA"/>
    <x v="0"/>
    <m/>
    <s v="IBIRUBA"/>
    <s v="2021/Jan"/>
    <n v="6"/>
  </r>
  <r>
    <x v="0"/>
    <s v="AMEACA"/>
    <x v="200"/>
    <s v="IBIRUBA"/>
    <x v="1"/>
    <m/>
    <m/>
    <s v="2021/Feb"/>
    <n v="2"/>
  </r>
  <r>
    <x v="0"/>
    <s v="AMEACA"/>
    <x v="201"/>
    <s v="IGREJINHA"/>
    <x v="0"/>
    <m/>
    <s v="IGREJINHA"/>
    <s v="2021/Jan"/>
    <n v="11"/>
  </r>
  <r>
    <x v="0"/>
    <s v="AMEACA"/>
    <x v="201"/>
    <s v="IGREJINHA"/>
    <x v="1"/>
    <m/>
    <m/>
    <s v="2021/Feb"/>
    <n v="1"/>
  </r>
  <r>
    <x v="0"/>
    <s v="AMEACA"/>
    <x v="202"/>
    <s v="IJUI"/>
    <x v="0"/>
    <m/>
    <s v="IJUI"/>
    <s v="2021/Jan"/>
    <n v="36"/>
  </r>
  <r>
    <x v="0"/>
    <s v="AMEACA"/>
    <x v="202"/>
    <s v="IJUI"/>
    <x v="1"/>
    <m/>
    <m/>
    <s v="2021/Feb"/>
    <n v="2"/>
  </r>
  <r>
    <x v="0"/>
    <s v="AMEACA"/>
    <x v="203"/>
    <s v="ILOPOLIS"/>
    <x v="0"/>
    <m/>
    <s v="ILOPOLIS"/>
    <s v="2021/Jan"/>
    <n v="2"/>
  </r>
  <r>
    <x v="0"/>
    <s v="AMEACA"/>
    <x v="203"/>
    <s v="ILOPOLIS"/>
    <x v="1"/>
    <m/>
    <m/>
    <s v="2021/Feb"/>
    <n v="0"/>
  </r>
  <r>
    <x v="0"/>
    <s v="AMEACA"/>
    <x v="204"/>
    <s v="IMBE"/>
    <x v="0"/>
    <m/>
    <s v="IMBE"/>
    <s v="2021/Jan"/>
    <n v="17"/>
  </r>
  <r>
    <x v="0"/>
    <s v="AMEACA"/>
    <x v="204"/>
    <s v="IMBE"/>
    <x v="1"/>
    <m/>
    <m/>
    <s v="2021/Feb"/>
    <n v="2"/>
  </r>
  <r>
    <x v="0"/>
    <s v="AMEACA"/>
    <x v="205"/>
    <s v="IMIGRANTE"/>
    <x v="0"/>
    <m/>
    <s v="IMIGRANTE"/>
    <s v="2021/Jan"/>
    <n v="0"/>
  </r>
  <r>
    <x v="0"/>
    <s v="AMEACA"/>
    <x v="205"/>
    <s v="IMIGRANTE"/>
    <x v="1"/>
    <m/>
    <m/>
    <s v="2021/Feb"/>
    <n v="0"/>
  </r>
  <r>
    <x v="0"/>
    <s v="AMEACA"/>
    <x v="206"/>
    <s v="INDEPENDENCIA"/>
    <x v="0"/>
    <m/>
    <s v="INDEPENDENCIA"/>
    <s v="2021/Jan"/>
    <n v="2"/>
  </r>
  <r>
    <x v="0"/>
    <s v="AMEACA"/>
    <x v="206"/>
    <s v="INDEPENDENCIA"/>
    <x v="1"/>
    <m/>
    <m/>
    <s v="2021/Feb"/>
    <n v="0"/>
  </r>
  <r>
    <x v="0"/>
    <s v="AMEACA"/>
    <x v="207"/>
    <s v="INHACORA"/>
    <x v="0"/>
    <m/>
    <s v="INHACORA"/>
    <s v="2021/Jan"/>
    <n v="0"/>
  </r>
  <r>
    <x v="0"/>
    <s v="AMEACA"/>
    <x v="207"/>
    <s v="INHACORA"/>
    <x v="1"/>
    <m/>
    <m/>
    <s v="2021/Feb"/>
    <n v="0"/>
  </r>
  <r>
    <x v="0"/>
    <s v="AMEACA"/>
    <x v="208"/>
    <s v="IPE"/>
    <x v="0"/>
    <m/>
    <s v="IPE"/>
    <s v="2021/Jan"/>
    <n v="0"/>
  </r>
  <r>
    <x v="0"/>
    <s v="AMEACA"/>
    <x v="208"/>
    <s v="IPE"/>
    <x v="1"/>
    <m/>
    <m/>
    <s v="2021/Feb"/>
    <n v="1"/>
  </r>
  <r>
    <x v="0"/>
    <s v="AMEACA"/>
    <x v="209"/>
    <s v="IPIRANGA DO SUL"/>
    <x v="0"/>
    <m/>
    <s v="IPIRANGA DO SUL"/>
    <s v="2021/Jan"/>
    <n v="0"/>
  </r>
  <r>
    <x v="0"/>
    <s v="AMEACA"/>
    <x v="209"/>
    <s v="IPIRANGA DO SUL"/>
    <x v="1"/>
    <m/>
    <m/>
    <s v="2021/Feb"/>
    <n v="0"/>
  </r>
  <r>
    <x v="0"/>
    <s v="AMEACA"/>
    <x v="210"/>
    <s v="IRAI"/>
    <x v="0"/>
    <m/>
    <s v="IRAI"/>
    <s v="2021/Jan"/>
    <n v="3"/>
  </r>
  <r>
    <x v="0"/>
    <s v="AMEACA"/>
    <x v="210"/>
    <s v="IRAI"/>
    <x v="1"/>
    <m/>
    <m/>
    <s v="2021/Feb"/>
    <n v="0"/>
  </r>
  <r>
    <x v="0"/>
    <s v="AMEACA"/>
    <x v="211"/>
    <s v="ITAARA"/>
    <x v="0"/>
    <m/>
    <s v="ITAARA"/>
    <s v="2021/Jan"/>
    <n v="4"/>
  </r>
  <r>
    <x v="0"/>
    <s v="AMEACA"/>
    <x v="211"/>
    <s v="ITAARA"/>
    <x v="1"/>
    <m/>
    <m/>
    <s v="2021/Feb"/>
    <n v="0"/>
  </r>
  <r>
    <x v="0"/>
    <s v="AMEACA"/>
    <x v="212"/>
    <s v="ITACURUBI"/>
    <x v="0"/>
    <m/>
    <s v="ITACURUBI"/>
    <s v="2021/Jan"/>
    <n v="2"/>
  </r>
  <r>
    <x v="0"/>
    <s v="AMEACA"/>
    <x v="212"/>
    <s v="ITACURUBI"/>
    <x v="1"/>
    <m/>
    <m/>
    <s v="2021/Feb"/>
    <n v="0"/>
  </r>
  <r>
    <x v="0"/>
    <s v="AMEACA"/>
    <x v="213"/>
    <s v="ITAPUCA"/>
    <x v="0"/>
    <m/>
    <s v="ITAPUCA"/>
    <s v="2021/Jan"/>
    <n v="4"/>
  </r>
  <r>
    <x v="0"/>
    <s v="AMEACA"/>
    <x v="213"/>
    <s v="ITAPUCA"/>
    <x v="1"/>
    <m/>
    <m/>
    <s v="2021/Feb"/>
    <n v="0"/>
  </r>
  <r>
    <x v="0"/>
    <s v="AMEACA"/>
    <x v="214"/>
    <s v="ITAQUI"/>
    <x v="0"/>
    <m/>
    <s v="ITAQUI"/>
    <s v="2021/Jan"/>
    <n v="11"/>
  </r>
  <r>
    <x v="0"/>
    <s v="AMEACA"/>
    <x v="214"/>
    <s v="ITAQUI"/>
    <x v="1"/>
    <m/>
    <m/>
    <s v="2021/Feb"/>
    <n v="0"/>
  </r>
  <r>
    <x v="0"/>
    <s v="AMEACA"/>
    <x v="215"/>
    <s v="ITATI"/>
    <x v="0"/>
    <m/>
    <s v="ITATI"/>
    <s v="2021/Jan"/>
    <n v="0"/>
  </r>
  <r>
    <x v="0"/>
    <s v="AMEACA"/>
    <x v="215"/>
    <s v="ITATI"/>
    <x v="1"/>
    <m/>
    <m/>
    <s v="2021/Feb"/>
    <n v="0"/>
  </r>
  <r>
    <x v="0"/>
    <s v="AMEACA"/>
    <x v="216"/>
    <s v="ITATIBA DO SUL"/>
    <x v="0"/>
    <m/>
    <s v="ITATIBA DO SUL"/>
    <s v="2021/Jan"/>
    <n v="0"/>
  </r>
  <r>
    <x v="0"/>
    <s v="AMEACA"/>
    <x v="216"/>
    <s v="ITATIBA DO SUL"/>
    <x v="1"/>
    <m/>
    <m/>
    <s v="2021/Feb"/>
    <n v="0"/>
  </r>
  <r>
    <x v="0"/>
    <s v="AMEACA"/>
    <x v="217"/>
    <s v="IVORA"/>
    <x v="0"/>
    <m/>
    <s v="IVORA"/>
    <s v="2021/Jan"/>
    <n v="1"/>
  </r>
  <r>
    <x v="0"/>
    <s v="AMEACA"/>
    <x v="217"/>
    <s v="IVORA"/>
    <x v="1"/>
    <m/>
    <m/>
    <s v="2021/Feb"/>
    <n v="0"/>
  </r>
  <r>
    <x v="0"/>
    <s v="AMEACA"/>
    <x v="218"/>
    <s v="IVOTI"/>
    <x v="0"/>
    <m/>
    <s v="IVOTI"/>
    <s v="2021/Jan"/>
    <n v="3"/>
  </r>
  <r>
    <x v="0"/>
    <s v="AMEACA"/>
    <x v="218"/>
    <s v="IVOTI"/>
    <x v="1"/>
    <m/>
    <m/>
    <s v="2021/Feb"/>
    <n v="1"/>
  </r>
  <r>
    <x v="0"/>
    <s v="AMEACA"/>
    <x v="219"/>
    <s v="JABOTICABA"/>
    <x v="0"/>
    <m/>
    <s v="JABOTICABA"/>
    <s v="2021/Jan"/>
    <n v="0"/>
  </r>
  <r>
    <x v="0"/>
    <s v="AMEACA"/>
    <x v="219"/>
    <s v="JABOTICABA"/>
    <x v="1"/>
    <m/>
    <m/>
    <s v="2021/Feb"/>
    <n v="0"/>
  </r>
  <r>
    <x v="0"/>
    <s v="AMEACA"/>
    <x v="220"/>
    <s v="JACUIZINHO"/>
    <x v="0"/>
    <m/>
    <s v="JACUIZINHO"/>
    <s v="2021/Jan"/>
    <n v="0"/>
  </r>
  <r>
    <x v="0"/>
    <s v="AMEACA"/>
    <x v="220"/>
    <s v="JACUIZINHO"/>
    <x v="1"/>
    <m/>
    <m/>
    <s v="2021/Feb"/>
    <n v="0"/>
  </r>
  <r>
    <x v="0"/>
    <s v="AMEACA"/>
    <x v="221"/>
    <s v="JACUTINGA"/>
    <x v="0"/>
    <m/>
    <s v="JACUTINGA"/>
    <s v="2021/Jan"/>
    <n v="1"/>
  </r>
  <r>
    <x v="0"/>
    <s v="AMEACA"/>
    <x v="221"/>
    <s v="JACUTINGA"/>
    <x v="1"/>
    <m/>
    <m/>
    <s v="2021/Feb"/>
    <n v="0"/>
  </r>
  <r>
    <x v="0"/>
    <s v="AMEACA"/>
    <x v="222"/>
    <s v="JAGUARAO"/>
    <x v="0"/>
    <m/>
    <s v="JAGUARAO"/>
    <s v="2021/Jan"/>
    <n v="7"/>
  </r>
  <r>
    <x v="0"/>
    <s v="AMEACA"/>
    <x v="222"/>
    <s v="JAGUARAO"/>
    <x v="1"/>
    <m/>
    <m/>
    <s v="2021/Feb"/>
    <n v="1"/>
  </r>
  <r>
    <x v="0"/>
    <s v="AMEACA"/>
    <x v="223"/>
    <s v="JAGUARI"/>
    <x v="0"/>
    <m/>
    <s v="JAGUARI"/>
    <s v="2021/Jan"/>
    <n v="1"/>
  </r>
  <r>
    <x v="0"/>
    <s v="AMEACA"/>
    <x v="223"/>
    <s v="JAGUARI"/>
    <x v="1"/>
    <m/>
    <m/>
    <s v="2021/Feb"/>
    <n v="0"/>
  </r>
  <r>
    <x v="0"/>
    <s v="AMEACA"/>
    <x v="224"/>
    <s v="JAQUIRANA"/>
    <x v="0"/>
    <m/>
    <s v="JAQUIRANA"/>
    <s v="2021/Jan"/>
    <n v="0"/>
  </r>
  <r>
    <x v="0"/>
    <s v="AMEACA"/>
    <x v="224"/>
    <s v="JAQUIRANA"/>
    <x v="1"/>
    <m/>
    <m/>
    <s v="2021/Feb"/>
    <n v="0"/>
  </r>
  <r>
    <x v="0"/>
    <s v="AMEACA"/>
    <x v="225"/>
    <s v="JARI"/>
    <x v="0"/>
    <m/>
    <s v="JARI"/>
    <s v="2021/Jan"/>
    <n v="0"/>
  </r>
  <r>
    <x v="0"/>
    <s v="AMEACA"/>
    <x v="225"/>
    <s v="JARI"/>
    <x v="1"/>
    <m/>
    <m/>
    <s v="2021/Feb"/>
    <n v="0"/>
  </r>
  <r>
    <x v="0"/>
    <s v="AMEACA"/>
    <x v="226"/>
    <s v="JOIA"/>
    <x v="0"/>
    <m/>
    <s v="JOIA"/>
    <s v="2021/Jan"/>
    <n v="1"/>
  </r>
  <r>
    <x v="0"/>
    <s v="AMEACA"/>
    <x v="226"/>
    <s v="JOIA"/>
    <x v="1"/>
    <m/>
    <m/>
    <s v="2021/Feb"/>
    <n v="0"/>
  </r>
  <r>
    <x v="0"/>
    <s v="AMEACA"/>
    <x v="227"/>
    <s v="JULIO DE CASTILHOS"/>
    <x v="0"/>
    <m/>
    <s v="JULIO DE CASTILHOS"/>
    <s v="2021/Jan"/>
    <n v="6"/>
  </r>
  <r>
    <x v="0"/>
    <s v="AMEACA"/>
    <x v="227"/>
    <s v="JULIO DE CASTILHOS"/>
    <x v="1"/>
    <m/>
    <m/>
    <s v="2021/Feb"/>
    <n v="0"/>
  </r>
  <r>
    <x v="0"/>
    <s v="AMEACA"/>
    <x v="228"/>
    <s v="LAGOA BONITA DO SUL"/>
    <x v="0"/>
    <m/>
    <s v="LAGOA BONITA DO SUL"/>
    <s v="2021/Jan"/>
    <n v="0"/>
  </r>
  <r>
    <x v="0"/>
    <s v="AMEACA"/>
    <x v="228"/>
    <s v="LAGOA BONITA DO SUL"/>
    <x v="1"/>
    <m/>
    <m/>
    <s v="2021/Feb"/>
    <n v="0"/>
  </r>
  <r>
    <x v="0"/>
    <s v="AMEACA"/>
    <x v="229"/>
    <s v="LAGOA DOS TRES CANTOS"/>
    <x v="0"/>
    <m/>
    <s v="LAGOA DOS TRES CANTOS"/>
    <s v="2021/Jan"/>
    <n v="0"/>
  </r>
  <r>
    <x v="0"/>
    <s v="AMEACA"/>
    <x v="229"/>
    <s v="LAGOA DOS TRES CANTOS"/>
    <x v="1"/>
    <m/>
    <m/>
    <s v="2021/Feb"/>
    <n v="0"/>
  </r>
  <r>
    <x v="0"/>
    <s v="AMEACA"/>
    <x v="230"/>
    <s v="LAGOA VERMELHA"/>
    <x v="0"/>
    <m/>
    <s v="LAGOA VERMELHA"/>
    <s v="2021/Jan"/>
    <n v="20"/>
  </r>
  <r>
    <x v="0"/>
    <s v="AMEACA"/>
    <x v="230"/>
    <s v="LAGOA VERMELHA"/>
    <x v="1"/>
    <m/>
    <m/>
    <s v="2021/Feb"/>
    <n v="2"/>
  </r>
  <r>
    <x v="0"/>
    <s v="AMEACA"/>
    <x v="231"/>
    <s v="LAGOAO"/>
    <x v="0"/>
    <m/>
    <s v="LAGOAO"/>
    <s v="2021/Jan"/>
    <n v="0"/>
  </r>
  <r>
    <x v="0"/>
    <s v="AMEACA"/>
    <x v="231"/>
    <s v="LAGOAO"/>
    <x v="1"/>
    <m/>
    <m/>
    <s v="2021/Feb"/>
    <n v="0"/>
  </r>
  <r>
    <x v="0"/>
    <s v="AMEACA"/>
    <x v="232"/>
    <s v="LAJEADO"/>
    <x v="0"/>
    <m/>
    <s v="LAJEADO"/>
    <s v="2021/Jan"/>
    <n v="26"/>
  </r>
  <r>
    <x v="0"/>
    <s v="AMEACA"/>
    <x v="232"/>
    <s v="LAJEADO"/>
    <x v="1"/>
    <m/>
    <m/>
    <s v="2021/Feb"/>
    <n v="6"/>
  </r>
  <r>
    <x v="0"/>
    <s v="AMEACA"/>
    <x v="233"/>
    <s v="LAJEADO DO BUGRE"/>
    <x v="0"/>
    <m/>
    <s v="LAJEADO DO BUGRE"/>
    <s v="2021/Jan"/>
    <n v="1"/>
  </r>
  <r>
    <x v="0"/>
    <s v="AMEACA"/>
    <x v="233"/>
    <s v="LAJEADO DO BUGRE"/>
    <x v="1"/>
    <m/>
    <m/>
    <s v="2021/Feb"/>
    <n v="0"/>
  </r>
  <r>
    <x v="0"/>
    <s v="AMEACA"/>
    <x v="234"/>
    <s v="LAVRAS DO SUL"/>
    <x v="0"/>
    <m/>
    <s v="LAVRAS DO SUL"/>
    <s v="2021/Jan"/>
    <n v="0"/>
  </r>
  <r>
    <x v="0"/>
    <s v="AMEACA"/>
    <x v="234"/>
    <s v="LAVRAS DO SUL"/>
    <x v="1"/>
    <m/>
    <m/>
    <s v="2021/Feb"/>
    <n v="0"/>
  </r>
  <r>
    <x v="0"/>
    <s v="AMEACA"/>
    <x v="235"/>
    <s v="LIBERATO SALZANO"/>
    <x v="0"/>
    <m/>
    <s v="LIBERATO SALZANO"/>
    <s v="2021/Jan"/>
    <n v="0"/>
  </r>
  <r>
    <x v="0"/>
    <s v="AMEACA"/>
    <x v="235"/>
    <s v="LIBERATO SALZANO"/>
    <x v="1"/>
    <m/>
    <m/>
    <s v="2021/Feb"/>
    <n v="0"/>
  </r>
  <r>
    <x v="0"/>
    <s v="AMEACA"/>
    <x v="236"/>
    <s v="LINDOLFO COLLOR"/>
    <x v="0"/>
    <m/>
    <s v="LINDOLFO COLLOR"/>
    <s v="2021/Jan"/>
    <n v="2"/>
  </r>
  <r>
    <x v="0"/>
    <s v="AMEACA"/>
    <x v="236"/>
    <s v="LINDOLFO COLLOR"/>
    <x v="1"/>
    <m/>
    <m/>
    <s v="2021/Feb"/>
    <n v="0"/>
  </r>
  <r>
    <x v="0"/>
    <s v="AMEACA"/>
    <x v="237"/>
    <s v="LINHA NOVA"/>
    <x v="0"/>
    <m/>
    <s v="LINHA NOVA"/>
    <s v="2021/Jan"/>
    <n v="0"/>
  </r>
  <r>
    <x v="0"/>
    <s v="AMEACA"/>
    <x v="237"/>
    <s v="LINHA NOVA"/>
    <x v="1"/>
    <m/>
    <m/>
    <s v="2021/Feb"/>
    <n v="0"/>
  </r>
  <r>
    <x v="0"/>
    <s v="AMEACA"/>
    <x v="238"/>
    <s v="MACAMBARA"/>
    <x v="0"/>
    <m/>
    <s v="MACAMBARA"/>
    <s v="2021/Jan"/>
    <n v="0"/>
  </r>
  <r>
    <x v="0"/>
    <s v="AMEACA"/>
    <x v="238"/>
    <s v="MACAMBARA"/>
    <x v="1"/>
    <m/>
    <m/>
    <s v="2021/Feb"/>
    <n v="0"/>
  </r>
  <r>
    <x v="0"/>
    <s v="AMEACA"/>
    <x v="239"/>
    <s v="MACHADINHO"/>
    <x v="0"/>
    <m/>
    <s v="MACHADINHO"/>
    <s v="2021/Jan"/>
    <n v="3"/>
  </r>
  <r>
    <x v="0"/>
    <s v="AMEACA"/>
    <x v="239"/>
    <s v="MACHADINHO"/>
    <x v="1"/>
    <m/>
    <m/>
    <s v="2021/Feb"/>
    <n v="0"/>
  </r>
  <r>
    <x v="0"/>
    <s v="AMEACA"/>
    <x v="240"/>
    <s v="MAMPITUBA"/>
    <x v="0"/>
    <m/>
    <s v="MAMPITUBA"/>
    <s v="2021/Jan"/>
    <n v="0"/>
  </r>
  <r>
    <x v="0"/>
    <s v="AMEACA"/>
    <x v="240"/>
    <s v="MAMPITUBA"/>
    <x v="1"/>
    <m/>
    <m/>
    <s v="2021/Feb"/>
    <n v="0"/>
  </r>
  <r>
    <x v="0"/>
    <s v="AMEACA"/>
    <x v="241"/>
    <s v="MANOEL VIANA"/>
    <x v="0"/>
    <m/>
    <s v="MANOEL VIANA"/>
    <s v="2021/Jan"/>
    <n v="1"/>
  </r>
  <r>
    <x v="0"/>
    <s v="AMEACA"/>
    <x v="241"/>
    <s v="MANOEL VIANA"/>
    <x v="1"/>
    <m/>
    <m/>
    <s v="2021/Feb"/>
    <n v="0"/>
  </r>
  <r>
    <x v="0"/>
    <s v="AMEACA"/>
    <x v="242"/>
    <s v="MAQUINE"/>
    <x v="0"/>
    <m/>
    <s v="MAQUINE"/>
    <s v="2021/Jan"/>
    <n v="3"/>
  </r>
  <r>
    <x v="0"/>
    <s v="AMEACA"/>
    <x v="242"/>
    <s v="MAQUINE"/>
    <x v="1"/>
    <m/>
    <m/>
    <s v="2021/Feb"/>
    <n v="0"/>
  </r>
  <r>
    <x v="0"/>
    <s v="AMEACA"/>
    <x v="243"/>
    <s v="MARATA"/>
    <x v="0"/>
    <m/>
    <s v="MARATA"/>
    <s v="2021/Jan"/>
    <n v="0"/>
  </r>
  <r>
    <x v="0"/>
    <s v="AMEACA"/>
    <x v="243"/>
    <s v="MARATA"/>
    <x v="1"/>
    <m/>
    <m/>
    <s v="2021/Feb"/>
    <n v="0"/>
  </r>
  <r>
    <x v="0"/>
    <s v="AMEACA"/>
    <x v="244"/>
    <s v="MARAU"/>
    <x v="0"/>
    <m/>
    <s v="MARAU"/>
    <s v="2021/Jan"/>
    <n v="18"/>
  </r>
  <r>
    <x v="0"/>
    <s v="AMEACA"/>
    <x v="244"/>
    <s v="MARAU"/>
    <x v="1"/>
    <m/>
    <m/>
    <s v="2021/Feb"/>
    <n v="0"/>
  </r>
  <r>
    <x v="0"/>
    <s v="AMEACA"/>
    <x v="245"/>
    <s v="MARCELINO RAMOS"/>
    <x v="0"/>
    <m/>
    <s v="MARCELINO RAMOS"/>
    <s v="2021/Jan"/>
    <n v="2"/>
  </r>
  <r>
    <x v="0"/>
    <s v="AMEACA"/>
    <x v="245"/>
    <s v="MARCELINO RAMOS"/>
    <x v="1"/>
    <m/>
    <m/>
    <s v="2021/Feb"/>
    <n v="0"/>
  </r>
  <r>
    <x v="0"/>
    <s v="AMEACA"/>
    <x v="246"/>
    <s v="MARIANA PIMENTEL"/>
    <x v="0"/>
    <m/>
    <s v="MARIANA PIMENTEL"/>
    <s v="2021/Jan"/>
    <n v="0"/>
  </r>
  <r>
    <x v="0"/>
    <s v="AMEACA"/>
    <x v="246"/>
    <s v="MARIANA PIMENTEL"/>
    <x v="1"/>
    <m/>
    <m/>
    <s v="2021/Feb"/>
    <n v="0"/>
  </r>
  <r>
    <x v="0"/>
    <s v="AMEACA"/>
    <x v="247"/>
    <s v="MARIANO MORO"/>
    <x v="0"/>
    <m/>
    <s v="MARIANO MORO"/>
    <s v="2021/Jan"/>
    <n v="1"/>
  </r>
  <r>
    <x v="0"/>
    <s v="AMEACA"/>
    <x v="247"/>
    <s v="MARIANO MORO"/>
    <x v="1"/>
    <m/>
    <m/>
    <s v="2021/Feb"/>
    <n v="0"/>
  </r>
  <r>
    <x v="0"/>
    <s v="AMEACA"/>
    <x v="248"/>
    <s v="MARQUES DE SOUZA"/>
    <x v="0"/>
    <m/>
    <s v="MARQUES DE SOUZA"/>
    <s v="2021/Jan"/>
    <n v="0"/>
  </r>
  <r>
    <x v="0"/>
    <s v="AMEACA"/>
    <x v="248"/>
    <s v="MARQUES DE SOUZA"/>
    <x v="1"/>
    <m/>
    <m/>
    <s v="2021/Feb"/>
    <n v="0"/>
  </r>
  <r>
    <x v="0"/>
    <s v="AMEACA"/>
    <x v="249"/>
    <s v="MATA"/>
    <x v="0"/>
    <m/>
    <s v="MATA"/>
    <s v="2021/Jan"/>
    <n v="2"/>
  </r>
  <r>
    <x v="0"/>
    <s v="AMEACA"/>
    <x v="249"/>
    <s v="MATA"/>
    <x v="1"/>
    <m/>
    <m/>
    <s v="2021/Feb"/>
    <n v="0"/>
  </r>
  <r>
    <x v="0"/>
    <s v="AMEACA"/>
    <x v="250"/>
    <s v="MATO CASTELHANO"/>
    <x v="0"/>
    <m/>
    <s v="MATO CASTELHANO"/>
    <s v="2021/Jan"/>
    <n v="2"/>
  </r>
  <r>
    <x v="0"/>
    <s v="AMEACA"/>
    <x v="250"/>
    <s v="MATO CASTELHANO"/>
    <x v="1"/>
    <m/>
    <m/>
    <s v="2021/Feb"/>
    <n v="0"/>
  </r>
  <r>
    <x v="0"/>
    <s v="AMEACA"/>
    <x v="251"/>
    <s v="MATO LEITAO"/>
    <x v="0"/>
    <m/>
    <s v="MATO LEITAO"/>
    <s v="2021/Jan"/>
    <n v="2"/>
  </r>
  <r>
    <x v="0"/>
    <s v="AMEACA"/>
    <x v="251"/>
    <s v="MATO LEITAO"/>
    <x v="1"/>
    <m/>
    <m/>
    <s v="2021/Feb"/>
    <n v="1"/>
  </r>
  <r>
    <x v="0"/>
    <s v="AMEACA"/>
    <x v="252"/>
    <s v="MATO QUEIMADO"/>
    <x v="0"/>
    <m/>
    <s v="MATO QUEIMADO"/>
    <s v="2021/Jan"/>
    <n v="1"/>
  </r>
  <r>
    <x v="0"/>
    <s v="AMEACA"/>
    <x v="252"/>
    <s v="MATO QUEIMADO"/>
    <x v="1"/>
    <m/>
    <m/>
    <s v="2021/Feb"/>
    <n v="0"/>
  </r>
  <r>
    <x v="0"/>
    <s v="AMEACA"/>
    <x v="253"/>
    <s v="MAXIMILIANO DE ALMEIDA"/>
    <x v="0"/>
    <m/>
    <s v="MAXIMILIANO DE ALMEIDA"/>
    <s v="2021/Jan"/>
    <n v="1"/>
  </r>
  <r>
    <x v="0"/>
    <s v="AMEACA"/>
    <x v="253"/>
    <s v="MAXIMILIANO DE ALMEIDA"/>
    <x v="1"/>
    <m/>
    <m/>
    <s v="2021/Feb"/>
    <n v="0"/>
  </r>
  <r>
    <x v="0"/>
    <s v="AMEACA"/>
    <x v="254"/>
    <s v="MINAS DO LEAO"/>
    <x v="0"/>
    <m/>
    <s v="MINAS DO LEAO"/>
    <s v="2021/Jan"/>
    <n v="2"/>
  </r>
  <r>
    <x v="0"/>
    <s v="AMEACA"/>
    <x v="254"/>
    <s v="MINAS DO LEAO"/>
    <x v="1"/>
    <m/>
    <m/>
    <s v="2021/Feb"/>
    <n v="0"/>
  </r>
  <r>
    <x v="0"/>
    <s v="AMEACA"/>
    <x v="255"/>
    <s v="MIRAGUAI"/>
    <x v="0"/>
    <m/>
    <s v="MIRAGUAI"/>
    <s v="2021/Jan"/>
    <n v="1"/>
  </r>
  <r>
    <x v="0"/>
    <s v="AMEACA"/>
    <x v="255"/>
    <s v="MIRAGUAI"/>
    <x v="1"/>
    <m/>
    <m/>
    <s v="2021/Feb"/>
    <n v="0"/>
  </r>
  <r>
    <x v="0"/>
    <s v="AMEACA"/>
    <x v="256"/>
    <s v="MONTAURI"/>
    <x v="0"/>
    <m/>
    <s v="MONTAURI"/>
    <s v="2021/Jan"/>
    <n v="0"/>
  </r>
  <r>
    <x v="0"/>
    <s v="AMEACA"/>
    <x v="256"/>
    <s v="MONTAURI"/>
    <x v="1"/>
    <m/>
    <m/>
    <s v="2021/Feb"/>
    <n v="0"/>
  </r>
  <r>
    <x v="0"/>
    <s v="AMEACA"/>
    <x v="257"/>
    <s v="MONTE ALEGRE DOS CAMPOS"/>
    <x v="0"/>
    <m/>
    <s v="MONTE ALEGRE DOS CAMPOS"/>
    <s v="2021/Jan"/>
    <n v="1"/>
  </r>
  <r>
    <x v="0"/>
    <s v="AMEACA"/>
    <x v="257"/>
    <s v="MONTE ALEGRE DOS CAMPOS"/>
    <x v="1"/>
    <m/>
    <m/>
    <s v="2021/Feb"/>
    <n v="0"/>
  </r>
  <r>
    <x v="0"/>
    <s v="AMEACA"/>
    <x v="258"/>
    <s v="MONTE BELO DO SUL"/>
    <x v="0"/>
    <m/>
    <s v="MONTE BELO DO SUL"/>
    <s v="2021/Jan"/>
    <n v="0"/>
  </r>
  <r>
    <x v="0"/>
    <s v="AMEACA"/>
    <x v="258"/>
    <s v="MONTE BELO DO SUL"/>
    <x v="1"/>
    <m/>
    <m/>
    <s v="2021/Feb"/>
    <n v="0"/>
  </r>
  <r>
    <x v="0"/>
    <s v="AMEACA"/>
    <x v="259"/>
    <s v="MONTENEGRO"/>
    <x v="0"/>
    <m/>
    <s v="MONTENEGRO"/>
    <s v="2021/Jan"/>
    <n v="21"/>
  </r>
  <r>
    <x v="0"/>
    <s v="AMEACA"/>
    <x v="259"/>
    <s v="MONTENEGRO"/>
    <x v="1"/>
    <m/>
    <m/>
    <s v="2021/Feb"/>
    <n v="1"/>
  </r>
  <r>
    <x v="0"/>
    <s v="AMEACA"/>
    <x v="260"/>
    <s v="MORMACO"/>
    <x v="0"/>
    <m/>
    <s v="MORMACO"/>
    <s v="2021/Jan"/>
    <n v="0"/>
  </r>
  <r>
    <x v="0"/>
    <s v="AMEACA"/>
    <x v="260"/>
    <s v="MORMACO"/>
    <x v="1"/>
    <m/>
    <m/>
    <s v="2021/Feb"/>
    <n v="1"/>
  </r>
  <r>
    <x v="0"/>
    <s v="AMEACA"/>
    <x v="261"/>
    <s v="MORRINHOS DO SUL"/>
    <x v="0"/>
    <m/>
    <s v="MORRINHOS DO SUL"/>
    <s v="2021/Jan"/>
    <n v="0"/>
  </r>
  <r>
    <x v="0"/>
    <s v="AMEACA"/>
    <x v="261"/>
    <s v="MORRINHOS DO SUL"/>
    <x v="1"/>
    <m/>
    <m/>
    <s v="2021/Feb"/>
    <n v="0"/>
  </r>
  <r>
    <x v="0"/>
    <s v="AMEACA"/>
    <x v="262"/>
    <s v="MORRO REDONDO"/>
    <x v="0"/>
    <m/>
    <s v="MORRO REDONDO"/>
    <s v="2021/Jan"/>
    <n v="0"/>
  </r>
  <r>
    <x v="0"/>
    <s v="AMEACA"/>
    <x v="262"/>
    <s v="MORRO REDONDO"/>
    <x v="1"/>
    <m/>
    <m/>
    <s v="2021/Feb"/>
    <n v="0"/>
  </r>
  <r>
    <x v="0"/>
    <s v="AMEACA"/>
    <x v="263"/>
    <s v="MORRO REUTER"/>
    <x v="0"/>
    <m/>
    <s v="MORRO REUTER"/>
    <s v="2021/Jan"/>
    <n v="0"/>
  </r>
  <r>
    <x v="0"/>
    <s v="AMEACA"/>
    <x v="263"/>
    <s v="MORRO REUTER"/>
    <x v="1"/>
    <m/>
    <m/>
    <s v="2021/Feb"/>
    <n v="0"/>
  </r>
  <r>
    <x v="0"/>
    <s v="AMEACA"/>
    <x v="264"/>
    <s v="MOSTARDAS"/>
    <x v="0"/>
    <m/>
    <s v="MOSTARDAS"/>
    <s v="2021/Jan"/>
    <n v="3"/>
  </r>
  <r>
    <x v="0"/>
    <s v="AMEACA"/>
    <x v="264"/>
    <s v="MOSTARDAS"/>
    <x v="1"/>
    <m/>
    <m/>
    <s v="2021/Feb"/>
    <n v="1"/>
  </r>
  <r>
    <x v="0"/>
    <s v="AMEACA"/>
    <x v="265"/>
    <s v="MUCUM"/>
    <x v="0"/>
    <m/>
    <s v="MUCUM"/>
    <s v="2021/Jan"/>
    <n v="4"/>
  </r>
  <r>
    <x v="0"/>
    <s v="AMEACA"/>
    <x v="265"/>
    <s v="MUCUM"/>
    <x v="1"/>
    <m/>
    <m/>
    <s v="2021/Feb"/>
    <n v="0"/>
  </r>
  <r>
    <x v="0"/>
    <s v="AMEACA"/>
    <x v="266"/>
    <s v="MUITOS CAPOES"/>
    <x v="0"/>
    <m/>
    <s v="MUITOS CAPOES"/>
    <s v="2021/Jan"/>
    <n v="0"/>
  </r>
  <r>
    <x v="0"/>
    <s v="AMEACA"/>
    <x v="266"/>
    <s v="MUITOS CAPOES"/>
    <x v="1"/>
    <m/>
    <m/>
    <s v="2021/Feb"/>
    <n v="0"/>
  </r>
  <r>
    <x v="0"/>
    <s v="AMEACA"/>
    <x v="267"/>
    <s v="MULITERNO"/>
    <x v="0"/>
    <m/>
    <s v="MULITERNO"/>
    <s v="2021/Jan"/>
    <n v="0"/>
  </r>
  <r>
    <x v="0"/>
    <s v="AMEACA"/>
    <x v="267"/>
    <s v="MULITERNO"/>
    <x v="1"/>
    <m/>
    <m/>
    <s v="2021/Feb"/>
    <n v="0"/>
  </r>
  <r>
    <x v="0"/>
    <s v="AMEACA"/>
    <x v="268"/>
    <s v="NAO-ME-TOQUE"/>
    <x v="0"/>
    <m/>
    <s v="NAO-ME-TOQUE"/>
    <s v="2021/Jan"/>
    <n v="5"/>
  </r>
  <r>
    <x v="0"/>
    <s v="AMEACA"/>
    <x v="268"/>
    <s v="NAO-ME-TOQUE"/>
    <x v="1"/>
    <m/>
    <m/>
    <s v="2021/Feb"/>
    <n v="0"/>
  </r>
  <r>
    <x v="0"/>
    <s v="AMEACA"/>
    <x v="0"/>
    <s v="NAO INFORMA"/>
    <x v="0"/>
    <m/>
    <s v="NAO INFORMA"/>
    <s v="2021/Jan"/>
    <n v="0"/>
  </r>
  <r>
    <x v="0"/>
    <s v="AMEACA"/>
    <x v="0"/>
    <s v="NAO INFORMA"/>
    <x v="1"/>
    <m/>
    <m/>
    <s v="2021/Feb"/>
    <n v="0"/>
  </r>
  <r>
    <x v="0"/>
    <s v="AMEACA"/>
    <x v="269"/>
    <s v="NICOLAU VERGUEIRO"/>
    <x v="0"/>
    <m/>
    <s v="NICOLAU VERGUEIRO"/>
    <s v="2021/Jan"/>
    <n v="0"/>
  </r>
  <r>
    <x v="0"/>
    <s v="AMEACA"/>
    <x v="269"/>
    <s v="NICOLAU VERGUEIRO"/>
    <x v="1"/>
    <m/>
    <m/>
    <s v="2021/Feb"/>
    <n v="0"/>
  </r>
  <r>
    <x v="0"/>
    <s v="AMEACA"/>
    <x v="270"/>
    <s v="NONOAI"/>
    <x v="0"/>
    <m/>
    <s v="NONOAI"/>
    <s v="2021/Jan"/>
    <n v="4"/>
  </r>
  <r>
    <x v="0"/>
    <s v="AMEACA"/>
    <x v="270"/>
    <s v="NONOAI"/>
    <x v="1"/>
    <m/>
    <m/>
    <s v="2021/Feb"/>
    <n v="0"/>
  </r>
  <r>
    <x v="0"/>
    <s v="AMEACA"/>
    <x v="271"/>
    <s v="NOVA ALVORADA"/>
    <x v="0"/>
    <m/>
    <s v="NOVA ALVORADA"/>
    <s v="2021/Jan"/>
    <n v="0"/>
  </r>
  <r>
    <x v="0"/>
    <s v="AMEACA"/>
    <x v="271"/>
    <s v="NOVA ALVORADA"/>
    <x v="1"/>
    <m/>
    <m/>
    <s v="2021/Feb"/>
    <n v="0"/>
  </r>
  <r>
    <x v="0"/>
    <s v="AMEACA"/>
    <x v="272"/>
    <s v="NOVA ARACA"/>
    <x v="0"/>
    <m/>
    <s v="NOVA ARACA"/>
    <s v="2021/Jan"/>
    <n v="2"/>
  </r>
  <r>
    <x v="0"/>
    <s v="AMEACA"/>
    <x v="272"/>
    <s v="NOVA ARACA"/>
    <x v="1"/>
    <m/>
    <m/>
    <s v="2021/Feb"/>
    <n v="0"/>
  </r>
  <r>
    <x v="0"/>
    <s v="AMEACA"/>
    <x v="273"/>
    <s v="NOVA BASSANO"/>
    <x v="0"/>
    <m/>
    <s v="NOVA BASSANO"/>
    <s v="2021/Jan"/>
    <n v="3"/>
  </r>
  <r>
    <x v="0"/>
    <s v="AMEACA"/>
    <x v="273"/>
    <s v="NOVA BASSANO"/>
    <x v="1"/>
    <m/>
    <m/>
    <s v="2021/Feb"/>
    <n v="0"/>
  </r>
  <r>
    <x v="0"/>
    <s v="AMEACA"/>
    <x v="274"/>
    <s v="NOVA BOA VISTA"/>
    <x v="0"/>
    <m/>
    <s v="NOVA BOA VISTA"/>
    <s v="2021/Jan"/>
    <n v="0"/>
  </r>
  <r>
    <x v="0"/>
    <s v="AMEACA"/>
    <x v="274"/>
    <s v="NOVA BOA VISTA"/>
    <x v="1"/>
    <m/>
    <m/>
    <s v="2021/Feb"/>
    <n v="0"/>
  </r>
  <r>
    <x v="0"/>
    <s v="AMEACA"/>
    <x v="275"/>
    <s v="NOVA BRESCIA"/>
    <x v="0"/>
    <m/>
    <s v="NOVA BRESCIA"/>
    <s v="2021/Jan"/>
    <n v="0"/>
  </r>
  <r>
    <x v="0"/>
    <s v="AMEACA"/>
    <x v="275"/>
    <s v="NOVA BRESCIA"/>
    <x v="1"/>
    <m/>
    <m/>
    <s v="2021/Feb"/>
    <n v="0"/>
  </r>
  <r>
    <x v="0"/>
    <s v="AMEACA"/>
    <x v="276"/>
    <s v="NOVA CANDELARIA"/>
    <x v="0"/>
    <m/>
    <s v="NOVA CANDELARIA"/>
    <s v="2021/Jan"/>
    <n v="0"/>
  </r>
  <r>
    <x v="0"/>
    <s v="AMEACA"/>
    <x v="276"/>
    <s v="NOVA CANDELARIA"/>
    <x v="1"/>
    <m/>
    <m/>
    <s v="2021/Feb"/>
    <n v="0"/>
  </r>
  <r>
    <x v="0"/>
    <s v="AMEACA"/>
    <x v="277"/>
    <s v="NOVA ESPERANCA DO SUL"/>
    <x v="0"/>
    <m/>
    <s v="NOVA ESPERANCA DO SUL"/>
    <s v="2021/Jan"/>
    <n v="2"/>
  </r>
  <r>
    <x v="0"/>
    <s v="AMEACA"/>
    <x v="277"/>
    <s v="NOVA ESPERANCA DO SUL"/>
    <x v="1"/>
    <m/>
    <m/>
    <s v="2021/Feb"/>
    <n v="0"/>
  </r>
  <r>
    <x v="0"/>
    <s v="AMEACA"/>
    <x v="278"/>
    <s v="NOVA HARTZ"/>
    <x v="0"/>
    <m/>
    <s v="NOVA HARTZ"/>
    <s v="2021/Jan"/>
    <n v="6"/>
  </r>
  <r>
    <x v="0"/>
    <s v="AMEACA"/>
    <x v="278"/>
    <s v="NOVA HARTZ"/>
    <x v="1"/>
    <m/>
    <m/>
    <s v="2021/Feb"/>
    <n v="1"/>
  </r>
  <r>
    <x v="0"/>
    <s v="AMEACA"/>
    <x v="279"/>
    <s v="NOVA PADUA"/>
    <x v="0"/>
    <m/>
    <s v="NOVA PADUA"/>
    <s v="2021/Jan"/>
    <n v="0"/>
  </r>
  <r>
    <x v="0"/>
    <s v="AMEACA"/>
    <x v="279"/>
    <s v="NOVA PADUA"/>
    <x v="1"/>
    <m/>
    <m/>
    <s v="2021/Feb"/>
    <n v="0"/>
  </r>
  <r>
    <x v="0"/>
    <s v="AMEACA"/>
    <x v="280"/>
    <s v="NOVA PALMA"/>
    <x v="0"/>
    <m/>
    <s v="NOVA PALMA"/>
    <s v="2021/Jan"/>
    <n v="1"/>
  </r>
  <r>
    <x v="0"/>
    <s v="AMEACA"/>
    <x v="280"/>
    <s v="NOVA PALMA"/>
    <x v="1"/>
    <m/>
    <m/>
    <s v="2021/Feb"/>
    <n v="0"/>
  </r>
  <r>
    <x v="0"/>
    <s v="AMEACA"/>
    <x v="281"/>
    <s v="NOVA PETROPOLIS"/>
    <x v="0"/>
    <m/>
    <s v="NOVA PETROPOLIS"/>
    <s v="2021/Jan"/>
    <n v="3"/>
  </r>
  <r>
    <x v="0"/>
    <s v="AMEACA"/>
    <x v="281"/>
    <s v="NOVA PETROPOLIS"/>
    <x v="1"/>
    <m/>
    <m/>
    <s v="2021/Feb"/>
    <n v="1"/>
  </r>
  <r>
    <x v="0"/>
    <s v="AMEACA"/>
    <x v="282"/>
    <s v="NOVA PRATA"/>
    <x v="0"/>
    <m/>
    <s v="NOVA PRATA"/>
    <s v="2021/Jan"/>
    <n v="8"/>
  </r>
  <r>
    <x v="0"/>
    <s v="AMEACA"/>
    <x v="282"/>
    <s v="NOVA PRATA"/>
    <x v="1"/>
    <m/>
    <m/>
    <s v="2021/Feb"/>
    <n v="0"/>
  </r>
  <r>
    <x v="0"/>
    <s v="AMEACA"/>
    <x v="283"/>
    <s v="NOVA RAMADA"/>
    <x v="0"/>
    <m/>
    <s v="NOVA RAMADA"/>
    <s v="2021/Jan"/>
    <n v="0"/>
  </r>
  <r>
    <x v="0"/>
    <s v="AMEACA"/>
    <x v="283"/>
    <s v="NOVA RAMADA"/>
    <x v="1"/>
    <m/>
    <m/>
    <s v="2021/Feb"/>
    <n v="0"/>
  </r>
  <r>
    <x v="0"/>
    <s v="AMEACA"/>
    <x v="284"/>
    <s v="NOVA ROMA DO SUL"/>
    <x v="0"/>
    <m/>
    <s v="NOVA ROMA DO SUL"/>
    <s v="2021/Jan"/>
    <n v="0"/>
  </r>
  <r>
    <x v="0"/>
    <s v="AMEACA"/>
    <x v="284"/>
    <s v="NOVA ROMA DO SUL"/>
    <x v="1"/>
    <m/>
    <m/>
    <s v="2021/Feb"/>
    <n v="0"/>
  </r>
  <r>
    <x v="0"/>
    <s v="AMEACA"/>
    <x v="285"/>
    <s v="NOVA SANTA RITA"/>
    <x v="0"/>
    <m/>
    <s v="NOVA SANTA RITA"/>
    <s v="2021/Jan"/>
    <n v="5"/>
  </r>
  <r>
    <x v="0"/>
    <s v="AMEACA"/>
    <x v="285"/>
    <s v="NOVA SANTA RITA"/>
    <x v="1"/>
    <m/>
    <m/>
    <s v="2021/Feb"/>
    <n v="0"/>
  </r>
  <r>
    <x v="0"/>
    <s v="AMEACA"/>
    <x v="286"/>
    <s v="NOVO BARREIRO"/>
    <x v="0"/>
    <m/>
    <s v="NOVO BARREIRO"/>
    <s v="2021/Jan"/>
    <n v="0"/>
  </r>
  <r>
    <x v="0"/>
    <s v="AMEACA"/>
    <x v="286"/>
    <s v="NOVO BARREIRO"/>
    <x v="1"/>
    <m/>
    <m/>
    <s v="2021/Feb"/>
    <n v="0"/>
  </r>
  <r>
    <x v="0"/>
    <s v="AMEACA"/>
    <x v="287"/>
    <s v="NOVO CABRAIS"/>
    <x v="0"/>
    <m/>
    <s v="NOVO CABRAIS"/>
    <s v="2021/Jan"/>
    <n v="0"/>
  </r>
  <r>
    <x v="0"/>
    <s v="AMEACA"/>
    <x v="287"/>
    <s v="NOVO CABRAIS"/>
    <x v="1"/>
    <m/>
    <m/>
    <s v="2021/Feb"/>
    <n v="0"/>
  </r>
  <r>
    <x v="0"/>
    <s v="AMEACA"/>
    <x v="288"/>
    <s v="NOVO HAMBURGO"/>
    <x v="0"/>
    <m/>
    <s v="NOVO HAMBURGO"/>
    <s v="2021/Jan"/>
    <n v="82"/>
  </r>
  <r>
    <x v="0"/>
    <s v="AMEACA"/>
    <x v="288"/>
    <s v="NOVO HAMBURGO"/>
    <x v="1"/>
    <m/>
    <m/>
    <s v="2021/Feb"/>
    <n v="11"/>
  </r>
  <r>
    <x v="0"/>
    <s v="AMEACA"/>
    <x v="289"/>
    <s v="NOVO MACHADO"/>
    <x v="0"/>
    <m/>
    <s v="NOVO MACHADO"/>
    <s v="2021/Jan"/>
    <n v="0"/>
  </r>
  <r>
    <x v="0"/>
    <s v="AMEACA"/>
    <x v="289"/>
    <s v="NOVO MACHADO"/>
    <x v="1"/>
    <m/>
    <m/>
    <s v="2021/Feb"/>
    <n v="0"/>
  </r>
  <r>
    <x v="0"/>
    <s v="AMEACA"/>
    <x v="290"/>
    <s v="NOVO TIRADENTES"/>
    <x v="0"/>
    <m/>
    <s v="NOVO TIRADENTES"/>
    <s v="2021/Jan"/>
    <n v="2"/>
  </r>
  <r>
    <x v="0"/>
    <s v="AMEACA"/>
    <x v="290"/>
    <s v="NOVO TIRADENTES"/>
    <x v="1"/>
    <m/>
    <m/>
    <s v="2021/Feb"/>
    <n v="0"/>
  </r>
  <r>
    <x v="0"/>
    <s v="AMEACA"/>
    <x v="291"/>
    <s v="NOVO XINGU"/>
    <x v="0"/>
    <m/>
    <s v="NOVO XINGU"/>
    <s v="2021/Jan"/>
    <n v="0"/>
  </r>
  <r>
    <x v="0"/>
    <s v="AMEACA"/>
    <x v="291"/>
    <s v="NOVO XINGU"/>
    <x v="1"/>
    <m/>
    <m/>
    <s v="2021/Feb"/>
    <n v="0"/>
  </r>
  <r>
    <x v="0"/>
    <s v="AMEACA"/>
    <x v="292"/>
    <s v="OSORIO"/>
    <x v="0"/>
    <m/>
    <s v="OSORIO"/>
    <s v="2021/Jan"/>
    <n v="17"/>
  </r>
  <r>
    <x v="0"/>
    <s v="AMEACA"/>
    <x v="292"/>
    <s v="OSORIO"/>
    <x v="1"/>
    <m/>
    <m/>
    <s v="2021/Feb"/>
    <n v="0"/>
  </r>
  <r>
    <x v="0"/>
    <s v="AMEACA"/>
    <x v="293"/>
    <s v="PAIM FILHO"/>
    <x v="0"/>
    <m/>
    <s v="PAIM FILHO"/>
    <s v="2021/Jan"/>
    <n v="1"/>
  </r>
  <r>
    <x v="0"/>
    <s v="AMEACA"/>
    <x v="293"/>
    <s v="PAIM FILHO"/>
    <x v="1"/>
    <m/>
    <m/>
    <s v="2021/Feb"/>
    <n v="0"/>
  </r>
  <r>
    <x v="0"/>
    <s v="AMEACA"/>
    <x v="294"/>
    <s v="PALMARES DO SUL"/>
    <x v="0"/>
    <m/>
    <s v="PALMARES DO SUL"/>
    <s v="2021/Jan"/>
    <n v="6"/>
  </r>
  <r>
    <x v="0"/>
    <s v="AMEACA"/>
    <x v="294"/>
    <s v="PALMARES DO SUL"/>
    <x v="1"/>
    <m/>
    <m/>
    <s v="2021/Feb"/>
    <n v="1"/>
  </r>
  <r>
    <x v="0"/>
    <s v="AMEACA"/>
    <x v="295"/>
    <s v="PALMEIRA DAS MISSOES"/>
    <x v="0"/>
    <m/>
    <s v="PALMEIRA DAS MISSOES"/>
    <s v="2021/Jan"/>
    <n v="19"/>
  </r>
  <r>
    <x v="0"/>
    <s v="AMEACA"/>
    <x v="295"/>
    <s v="PALMEIRA DAS MISSOES"/>
    <x v="1"/>
    <m/>
    <m/>
    <s v="2021/Feb"/>
    <n v="2"/>
  </r>
  <r>
    <x v="0"/>
    <s v="AMEACA"/>
    <x v="296"/>
    <s v="PALMITINHO"/>
    <x v="0"/>
    <m/>
    <s v="PALMITINHO"/>
    <s v="2021/Jan"/>
    <n v="2"/>
  </r>
  <r>
    <x v="0"/>
    <s v="AMEACA"/>
    <x v="296"/>
    <s v="PALMITINHO"/>
    <x v="1"/>
    <m/>
    <m/>
    <s v="2021/Feb"/>
    <n v="0"/>
  </r>
  <r>
    <x v="0"/>
    <s v="AMEACA"/>
    <x v="297"/>
    <s v="PANAMBI"/>
    <x v="0"/>
    <m/>
    <s v="PANAMBI"/>
    <s v="2021/Jan"/>
    <n v="16"/>
  </r>
  <r>
    <x v="0"/>
    <s v="AMEACA"/>
    <x v="297"/>
    <s v="PANAMBI"/>
    <x v="1"/>
    <m/>
    <m/>
    <s v="2021/Feb"/>
    <n v="3"/>
  </r>
  <r>
    <x v="0"/>
    <s v="AMEACA"/>
    <x v="298"/>
    <s v="PANTANO GRANDE"/>
    <x v="0"/>
    <m/>
    <s v="PANTANO GRANDE"/>
    <s v="2021/Jan"/>
    <n v="0"/>
  </r>
  <r>
    <x v="0"/>
    <s v="AMEACA"/>
    <x v="298"/>
    <s v="PANTANO GRANDE"/>
    <x v="1"/>
    <m/>
    <m/>
    <s v="2021/Feb"/>
    <n v="0"/>
  </r>
  <r>
    <x v="0"/>
    <s v="AMEACA"/>
    <x v="299"/>
    <s v="PARAI"/>
    <x v="0"/>
    <m/>
    <s v="PARAI"/>
    <s v="2021/Jan"/>
    <n v="4"/>
  </r>
  <r>
    <x v="0"/>
    <s v="AMEACA"/>
    <x v="299"/>
    <s v="PARAI"/>
    <x v="1"/>
    <m/>
    <m/>
    <s v="2021/Feb"/>
    <n v="0"/>
  </r>
  <r>
    <x v="0"/>
    <s v="AMEACA"/>
    <x v="300"/>
    <s v="PARAISO DO SUL"/>
    <x v="0"/>
    <m/>
    <s v="PARAISO DO SUL"/>
    <s v="2021/Jan"/>
    <n v="2"/>
  </r>
  <r>
    <x v="0"/>
    <s v="AMEACA"/>
    <x v="300"/>
    <s v="PARAISO DO SUL"/>
    <x v="1"/>
    <m/>
    <m/>
    <s v="2021/Feb"/>
    <n v="0"/>
  </r>
  <r>
    <x v="0"/>
    <s v="AMEACA"/>
    <x v="301"/>
    <s v="PARECI NOVO"/>
    <x v="0"/>
    <m/>
    <s v="PARECI NOVO"/>
    <s v="2021/Jan"/>
    <n v="2"/>
  </r>
  <r>
    <x v="0"/>
    <s v="AMEACA"/>
    <x v="301"/>
    <s v="PARECI NOVO"/>
    <x v="1"/>
    <m/>
    <m/>
    <s v="2021/Feb"/>
    <n v="0"/>
  </r>
  <r>
    <x v="0"/>
    <s v="AMEACA"/>
    <x v="302"/>
    <s v="PAROBE"/>
    <x v="0"/>
    <m/>
    <s v="PAROBE"/>
    <s v="2021/Jan"/>
    <n v="22"/>
  </r>
  <r>
    <x v="0"/>
    <s v="AMEACA"/>
    <x v="302"/>
    <s v="PAROBE"/>
    <x v="1"/>
    <m/>
    <m/>
    <s v="2021/Feb"/>
    <n v="1"/>
  </r>
  <r>
    <x v="0"/>
    <s v="AMEACA"/>
    <x v="303"/>
    <s v="PASSA SETE"/>
    <x v="0"/>
    <m/>
    <s v="PASSA SETE"/>
    <s v="2021/Jan"/>
    <n v="0"/>
  </r>
  <r>
    <x v="0"/>
    <s v="AMEACA"/>
    <x v="303"/>
    <s v="PASSA SETE"/>
    <x v="1"/>
    <m/>
    <m/>
    <s v="2021/Feb"/>
    <n v="0"/>
  </r>
  <r>
    <x v="0"/>
    <s v="AMEACA"/>
    <x v="304"/>
    <s v="PASSO DO SOBRADO"/>
    <x v="0"/>
    <m/>
    <s v="PASSO DO SOBRADO"/>
    <s v="2021/Jan"/>
    <n v="0"/>
  </r>
  <r>
    <x v="0"/>
    <s v="AMEACA"/>
    <x v="304"/>
    <s v="PASSO DO SOBRADO"/>
    <x v="1"/>
    <m/>
    <m/>
    <s v="2021/Feb"/>
    <n v="0"/>
  </r>
  <r>
    <x v="0"/>
    <s v="AMEACA"/>
    <x v="305"/>
    <s v="PASSO FUNDO"/>
    <x v="0"/>
    <m/>
    <s v="PASSO FUNDO"/>
    <s v="2021/Jan"/>
    <n v="72"/>
  </r>
  <r>
    <x v="0"/>
    <s v="AMEACA"/>
    <x v="305"/>
    <s v="PASSO FUNDO"/>
    <x v="1"/>
    <m/>
    <m/>
    <s v="2021/Feb"/>
    <n v="10"/>
  </r>
  <r>
    <x v="0"/>
    <s v="AMEACA"/>
    <x v="306"/>
    <s v="PAULO BENTO"/>
    <x v="0"/>
    <m/>
    <s v="PAULO BENTO"/>
    <s v="2021/Jan"/>
    <n v="0"/>
  </r>
  <r>
    <x v="0"/>
    <s v="AMEACA"/>
    <x v="306"/>
    <s v="PAULO BENTO"/>
    <x v="1"/>
    <m/>
    <m/>
    <s v="2021/Feb"/>
    <n v="0"/>
  </r>
  <r>
    <x v="0"/>
    <s v="AMEACA"/>
    <x v="307"/>
    <s v="PAVERAMA"/>
    <x v="0"/>
    <m/>
    <s v="PAVERAMA"/>
    <s v="2021/Jan"/>
    <n v="1"/>
  </r>
  <r>
    <x v="0"/>
    <s v="AMEACA"/>
    <x v="307"/>
    <s v="PAVERAMA"/>
    <x v="1"/>
    <m/>
    <m/>
    <s v="2021/Feb"/>
    <n v="0"/>
  </r>
  <r>
    <x v="0"/>
    <s v="AMEACA"/>
    <x v="308"/>
    <s v="PEDRAS ALTAS"/>
    <x v="0"/>
    <m/>
    <s v="PEDRAS ALTAS"/>
    <s v="2021/Jan"/>
    <n v="0"/>
  </r>
  <r>
    <x v="0"/>
    <s v="AMEACA"/>
    <x v="308"/>
    <s v="PEDRAS ALTAS"/>
    <x v="1"/>
    <m/>
    <m/>
    <s v="2021/Feb"/>
    <n v="0"/>
  </r>
  <r>
    <x v="0"/>
    <s v="AMEACA"/>
    <x v="309"/>
    <s v="PEDRO OSORIO"/>
    <x v="0"/>
    <m/>
    <s v="PEDRO OSORIO"/>
    <s v="2021/Jan"/>
    <n v="3"/>
  </r>
  <r>
    <x v="0"/>
    <s v="AMEACA"/>
    <x v="309"/>
    <s v="PEDRO OSORIO"/>
    <x v="1"/>
    <m/>
    <m/>
    <s v="2021/Feb"/>
    <n v="0"/>
  </r>
  <r>
    <x v="0"/>
    <s v="AMEACA"/>
    <x v="310"/>
    <s v="PEJUCARA"/>
    <x v="0"/>
    <m/>
    <s v="PEJUCARA"/>
    <s v="2021/Jan"/>
    <n v="1"/>
  </r>
  <r>
    <x v="0"/>
    <s v="AMEACA"/>
    <x v="310"/>
    <s v="PEJUCARA"/>
    <x v="1"/>
    <m/>
    <m/>
    <s v="2021/Feb"/>
    <n v="0"/>
  </r>
  <r>
    <x v="0"/>
    <s v="AMEACA"/>
    <x v="311"/>
    <s v="PELOTAS"/>
    <x v="0"/>
    <m/>
    <s v="PELOTAS"/>
    <s v="2021/Jan"/>
    <n v="45"/>
  </r>
  <r>
    <x v="0"/>
    <s v="AMEACA"/>
    <x v="311"/>
    <s v="PELOTAS"/>
    <x v="1"/>
    <m/>
    <m/>
    <s v="2021/Feb"/>
    <n v="11"/>
  </r>
  <r>
    <x v="0"/>
    <s v="AMEACA"/>
    <x v="312"/>
    <s v="PICADA CAFE"/>
    <x v="0"/>
    <m/>
    <s v="PICADA CAFE"/>
    <s v="2021/Jan"/>
    <n v="1"/>
  </r>
  <r>
    <x v="0"/>
    <s v="AMEACA"/>
    <x v="312"/>
    <s v="PICADA CAFE"/>
    <x v="1"/>
    <m/>
    <m/>
    <s v="2021/Feb"/>
    <n v="0"/>
  </r>
  <r>
    <x v="0"/>
    <s v="AMEACA"/>
    <x v="313"/>
    <s v="PINHAL"/>
    <x v="0"/>
    <m/>
    <s v="PINHAL"/>
    <s v="2021/Jan"/>
    <n v="0"/>
  </r>
  <r>
    <x v="0"/>
    <s v="AMEACA"/>
    <x v="313"/>
    <s v="PINHAL"/>
    <x v="1"/>
    <m/>
    <m/>
    <s v="2021/Feb"/>
    <n v="0"/>
  </r>
  <r>
    <x v="0"/>
    <s v="AMEACA"/>
    <x v="314"/>
    <s v="PINHAL DA SERRA"/>
    <x v="0"/>
    <m/>
    <s v="PINHAL DA SERRA"/>
    <s v="2021/Jan"/>
    <n v="0"/>
  </r>
  <r>
    <x v="0"/>
    <s v="AMEACA"/>
    <x v="314"/>
    <s v="PINHAL DA SERRA"/>
    <x v="1"/>
    <m/>
    <m/>
    <s v="2021/Feb"/>
    <n v="0"/>
  </r>
  <r>
    <x v="0"/>
    <s v="AMEACA"/>
    <x v="315"/>
    <s v="PINHAL GRANDE"/>
    <x v="0"/>
    <m/>
    <s v="PINHAL GRANDE"/>
    <s v="2021/Jan"/>
    <n v="1"/>
  </r>
  <r>
    <x v="0"/>
    <s v="AMEACA"/>
    <x v="315"/>
    <s v="PINHAL GRANDE"/>
    <x v="1"/>
    <m/>
    <m/>
    <s v="2021/Feb"/>
    <n v="0"/>
  </r>
  <r>
    <x v="0"/>
    <s v="AMEACA"/>
    <x v="316"/>
    <s v="PINHEIRINHO DO VALE"/>
    <x v="0"/>
    <m/>
    <s v="PINHEIRINHO DO VALE"/>
    <s v="2021/Jan"/>
    <n v="1"/>
  </r>
  <r>
    <x v="0"/>
    <s v="AMEACA"/>
    <x v="316"/>
    <s v="PINHEIRINHO DO VALE"/>
    <x v="1"/>
    <m/>
    <m/>
    <s v="2021/Feb"/>
    <n v="0"/>
  </r>
  <r>
    <x v="0"/>
    <s v="AMEACA"/>
    <x v="317"/>
    <s v="PINHEIRO MACHADO"/>
    <x v="0"/>
    <m/>
    <s v="PINHEIRO MACHADO"/>
    <s v="2021/Jan"/>
    <n v="3"/>
  </r>
  <r>
    <x v="0"/>
    <s v="AMEACA"/>
    <x v="317"/>
    <s v="PINHEIRO MACHADO"/>
    <x v="1"/>
    <m/>
    <m/>
    <s v="2021/Feb"/>
    <n v="0"/>
  </r>
  <r>
    <x v="0"/>
    <s v="AMEACA"/>
    <x v="318"/>
    <s v="PINTO BANDEIRA (BENTO GONC)"/>
    <x v="0"/>
    <m/>
    <s v="PINTO BANDEIRA (BENTO GONC)"/>
    <s v="2021/Jan"/>
    <n v="0"/>
  </r>
  <r>
    <x v="0"/>
    <s v="AMEACA"/>
    <x v="318"/>
    <s v="PINTO BANDEIRA (BENTO GONC)"/>
    <x v="1"/>
    <m/>
    <m/>
    <s v="2021/Feb"/>
    <n v="0"/>
  </r>
  <r>
    <x v="0"/>
    <s v="AMEACA"/>
    <x v="319"/>
    <s v="PIRAPO"/>
    <x v="0"/>
    <m/>
    <s v="PIRAPO"/>
    <s v="2021/Jan"/>
    <n v="0"/>
  </r>
  <r>
    <x v="0"/>
    <s v="AMEACA"/>
    <x v="319"/>
    <s v="PIRAPO"/>
    <x v="1"/>
    <m/>
    <m/>
    <s v="2021/Feb"/>
    <n v="0"/>
  </r>
  <r>
    <x v="0"/>
    <s v="AMEACA"/>
    <x v="320"/>
    <s v="PIRATINI"/>
    <x v="0"/>
    <m/>
    <s v="PIRATINI"/>
    <s v="2021/Jan"/>
    <n v="2"/>
  </r>
  <r>
    <x v="0"/>
    <s v="AMEACA"/>
    <x v="320"/>
    <s v="PIRATINI"/>
    <x v="1"/>
    <m/>
    <m/>
    <s v="2021/Feb"/>
    <n v="2"/>
  </r>
  <r>
    <x v="0"/>
    <s v="AMEACA"/>
    <x v="321"/>
    <s v="PLANALTO"/>
    <x v="0"/>
    <m/>
    <s v="PLANALTO"/>
    <s v="2021/Jan"/>
    <n v="9"/>
  </r>
  <r>
    <x v="0"/>
    <s v="AMEACA"/>
    <x v="321"/>
    <s v="PLANALTO"/>
    <x v="1"/>
    <m/>
    <m/>
    <s v="2021/Feb"/>
    <n v="0"/>
  </r>
  <r>
    <x v="0"/>
    <s v="AMEACA"/>
    <x v="322"/>
    <s v="POCO DAS ANTAS"/>
    <x v="0"/>
    <m/>
    <s v="POCO DAS ANTAS"/>
    <s v="2021/Jan"/>
    <n v="0"/>
  </r>
  <r>
    <x v="0"/>
    <s v="AMEACA"/>
    <x v="322"/>
    <s v="POCO DAS ANTAS"/>
    <x v="1"/>
    <m/>
    <m/>
    <s v="2021/Feb"/>
    <n v="0"/>
  </r>
  <r>
    <x v="0"/>
    <s v="AMEACA"/>
    <x v="323"/>
    <s v="PONTAO"/>
    <x v="0"/>
    <m/>
    <s v="PONTAO"/>
    <s v="2021/Jan"/>
    <n v="1"/>
  </r>
  <r>
    <x v="0"/>
    <s v="AMEACA"/>
    <x v="323"/>
    <s v="PONTAO"/>
    <x v="1"/>
    <m/>
    <m/>
    <s v="2021/Feb"/>
    <n v="0"/>
  </r>
  <r>
    <x v="0"/>
    <s v="AMEACA"/>
    <x v="324"/>
    <s v="PONTE PRETA"/>
    <x v="0"/>
    <m/>
    <s v="PONTE PRETA"/>
    <s v="2021/Jan"/>
    <n v="0"/>
  </r>
  <r>
    <x v="0"/>
    <s v="AMEACA"/>
    <x v="324"/>
    <s v="PONTE PRETA"/>
    <x v="1"/>
    <m/>
    <m/>
    <s v="2021/Feb"/>
    <n v="0"/>
  </r>
  <r>
    <x v="0"/>
    <s v="AMEACA"/>
    <x v="325"/>
    <s v="PORTAO"/>
    <x v="0"/>
    <m/>
    <s v="PORTAO"/>
    <s v="2021/Jan"/>
    <n v="11"/>
  </r>
  <r>
    <x v="0"/>
    <s v="AMEACA"/>
    <x v="325"/>
    <s v="PORTAO"/>
    <x v="1"/>
    <m/>
    <m/>
    <s v="2021/Feb"/>
    <n v="0"/>
  </r>
  <r>
    <x v="0"/>
    <s v="AMEACA"/>
    <x v="326"/>
    <s v="PORTO ALEGRE"/>
    <x v="0"/>
    <m/>
    <s v="PORTO ALEGRE"/>
    <s v="2021/Jan"/>
    <n v="320"/>
  </r>
  <r>
    <x v="0"/>
    <s v="AMEACA"/>
    <x v="326"/>
    <s v="PORTO ALEGRE"/>
    <x v="1"/>
    <m/>
    <m/>
    <s v="2021/Feb"/>
    <n v="31"/>
  </r>
  <r>
    <x v="0"/>
    <s v="AMEACA"/>
    <x v="327"/>
    <s v="PORTO LUCENA"/>
    <x v="0"/>
    <m/>
    <s v="PORTO LUCENA"/>
    <s v="2021/Jan"/>
    <n v="2"/>
  </r>
  <r>
    <x v="0"/>
    <s v="AMEACA"/>
    <x v="327"/>
    <s v="PORTO LUCENA"/>
    <x v="1"/>
    <m/>
    <m/>
    <s v="2021/Feb"/>
    <n v="0"/>
  </r>
  <r>
    <x v="0"/>
    <s v="AMEACA"/>
    <x v="328"/>
    <s v="PORTO MAUA"/>
    <x v="0"/>
    <m/>
    <s v="PORTO MAUA"/>
    <s v="2021/Jan"/>
    <n v="0"/>
  </r>
  <r>
    <x v="0"/>
    <s v="AMEACA"/>
    <x v="328"/>
    <s v="PORTO MAUA"/>
    <x v="1"/>
    <m/>
    <m/>
    <s v="2021/Feb"/>
    <n v="0"/>
  </r>
  <r>
    <x v="0"/>
    <s v="AMEACA"/>
    <x v="329"/>
    <s v="PORTO VERA CRUZ"/>
    <x v="0"/>
    <m/>
    <s v="PORTO VERA CRUZ"/>
    <s v="2021/Jan"/>
    <n v="1"/>
  </r>
  <r>
    <x v="0"/>
    <s v="AMEACA"/>
    <x v="329"/>
    <s v="PORTO VERA CRUZ"/>
    <x v="1"/>
    <m/>
    <m/>
    <s v="2021/Feb"/>
    <n v="1"/>
  </r>
  <r>
    <x v="0"/>
    <s v="AMEACA"/>
    <x v="330"/>
    <s v="PORTO XAVIER"/>
    <x v="0"/>
    <m/>
    <s v="PORTO XAVIER"/>
    <s v="2021/Jan"/>
    <n v="4"/>
  </r>
  <r>
    <x v="0"/>
    <s v="AMEACA"/>
    <x v="330"/>
    <s v="PORTO XAVIER"/>
    <x v="1"/>
    <m/>
    <m/>
    <s v="2021/Feb"/>
    <n v="1"/>
  </r>
  <r>
    <x v="0"/>
    <s v="AMEACA"/>
    <x v="331"/>
    <s v="POUSO NOVO"/>
    <x v="0"/>
    <m/>
    <s v="POUSO NOVO"/>
    <s v="2021/Jan"/>
    <n v="0"/>
  </r>
  <r>
    <x v="0"/>
    <s v="AMEACA"/>
    <x v="331"/>
    <s v="POUSO NOVO"/>
    <x v="1"/>
    <m/>
    <m/>
    <s v="2021/Feb"/>
    <n v="0"/>
  </r>
  <r>
    <x v="0"/>
    <s v="AMEACA"/>
    <x v="332"/>
    <s v="PRESIDENTE LUCENA"/>
    <x v="0"/>
    <m/>
    <s v="PRESIDENTE LUCENA"/>
    <s v="2021/Jan"/>
    <n v="0"/>
  </r>
  <r>
    <x v="0"/>
    <s v="AMEACA"/>
    <x v="332"/>
    <s v="PRESIDENTE LUCENA"/>
    <x v="1"/>
    <m/>
    <m/>
    <s v="2021/Feb"/>
    <n v="0"/>
  </r>
  <r>
    <x v="0"/>
    <s v="AMEACA"/>
    <x v="333"/>
    <s v="PROGRESSO"/>
    <x v="0"/>
    <m/>
    <s v="PROGRESSO"/>
    <s v="2021/Jan"/>
    <n v="0"/>
  </r>
  <r>
    <x v="0"/>
    <s v="AMEACA"/>
    <x v="333"/>
    <s v="PROGRESSO"/>
    <x v="1"/>
    <m/>
    <m/>
    <s v="2021/Feb"/>
    <n v="0"/>
  </r>
  <r>
    <x v="0"/>
    <s v="AMEACA"/>
    <x v="334"/>
    <s v="PROTASIO ALVES"/>
    <x v="0"/>
    <m/>
    <s v="PROTASIO ALVES"/>
    <s v="2021/Jan"/>
    <n v="1"/>
  </r>
  <r>
    <x v="0"/>
    <s v="AMEACA"/>
    <x v="334"/>
    <s v="PROTASIO ALVES"/>
    <x v="1"/>
    <m/>
    <m/>
    <s v="2021/Feb"/>
    <n v="0"/>
  </r>
  <r>
    <x v="0"/>
    <s v="AMEACA"/>
    <x v="335"/>
    <s v="PUTINGA"/>
    <x v="0"/>
    <m/>
    <s v="PUTINGA"/>
    <s v="2021/Jan"/>
    <n v="0"/>
  </r>
  <r>
    <x v="0"/>
    <s v="AMEACA"/>
    <x v="335"/>
    <s v="PUTINGA"/>
    <x v="1"/>
    <m/>
    <m/>
    <s v="2021/Feb"/>
    <n v="0"/>
  </r>
  <r>
    <x v="0"/>
    <s v="AMEACA"/>
    <x v="336"/>
    <s v="QUARAI"/>
    <x v="0"/>
    <m/>
    <s v="QUARAI"/>
    <s v="2021/Jan"/>
    <n v="7"/>
  </r>
  <r>
    <x v="0"/>
    <s v="AMEACA"/>
    <x v="336"/>
    <s v="QUARAI"/>
    <x v="1"/>
    <m/>
    <m/>
    <s v="2021/Feb"/>
    <n v="0"/>
  </r>
  <r>
    <x v="0"/>
    <s v="AMEACA"/>
    <x v="337"/>
    <s v="QUATRO IRMAOS"/>
    <x v="0"/>
    <m/>
    <s v="QUATRO IRMAOS"/>
    <s v="2021/Jan"/>
    <n v="0"/>
  </r>
  <r>
    <x v="0"/>
    <s v="AMEACA"/>
    <x v="337"/>
    <s v="QUATRO IRMAOS"/>
    <x v="1"/>
    <m/>
    <m/>
    <s v="2021/Feb"/>
    <n v="0"/>
  </r>
  <r>
    <x v="0"/>
    <s v="AMEACA"/>
    <x v="338"/>
    <s v="QUEVEDOS"/>
    <x v="0"/>
    <m/>
    <s v="QUEVEDOS"/>
    <s v="2021/Jan"/>
    <n v="0"/>
  </r>
  <r>
    <x v="0"/>
    <s v="AMEACA"/>
    <x v="338"/>
    <s v="QUEVEDOS"/>
    <x v="1"/>
    <m/>
    <m/>
    <s v="2021/Feb"/>
    <n v="0"/>
  </r>
  <r>
    <x v="0"/>
    <s v="AMEACA"/>
    <x v="339"/>
    <s v="QUINZE DE NOVEMBRO"/>
    <x v="0"/>
    <m/>
    <s v="QUINZE DE NOVEMBRO"/>
    <s v="2021/Jan"/>
    <n v="0"/>
  </r>
  <r>
    <x v="0"/>
    <s v="AMEACA"/>
    <x v="339"/>
    <s v="QUINZE DE NOVEMBRO"/>
    <x v="1"/>
    <m/>
    <m/>
    <s v="2021/Feb"/>
    <n v="0"/>
  </r>
  <r>
    <x v="0"/>
    <s v="AMEACA"/>
    <x v="340"/>
    <s v="REDENTORA"/>
    <x v="0"/>
    <m/>
    <s v="REDENTORA"/>
    <s v="2021/Jan"/>
    <n v="0"/>
  </r>
  <r>
    <x v="0"/>
    <s v="AMEACA"/>
    <x v="340"/>
    <s v="REDENTORA"/>
    <x v="1"/>
    <m/>
    <m/>
    <s v="2021/Feb"/>
    <n v="0"/>
  </r>
  <r>
    <x v="0"/>
    <s v="AMEACA"/>
    <x v="341"/>
    <s v="RELVADO"/>
    <x v="0"/>
    <m/>
    <s v="RELVADO"/>
    <s v="2021/Jan"/>
    <n v="0"/>
  </r>
  <r>
    <x v="0"/>
    <s v="AMEACA"/>
    <x v="341"/>
    <s v="RELVADO"/>
    <x v="1"/>
    <m/>
    <m/>
    <s v="2021/Feb"/>
    <n v="0"/>
  </r>
  <r>
    <x v="0"/>
    <s v="AMEACA"/>
    <x v="342"/>
    <s v="RESTINGA SECA"/>
    <x v="0"/>
    <m/>
    <s v="RESTINGA SECA"/>
    <s v="2021/Jan"/>
    <n v="3"/>
  </r>
  <r>
    <x v="0"/>
    <s v="AMEACA"/>
    <x v="342"/>
    <s v="RESTINGA SECA"/>
    <x v="1"/>
    <m/>
    <m/>
    <s v="2021/Feb"/>
    <n v="0"/>
  </r>
  <r>
    <x v="0"/>
    <s v="AMEACA"/>
    <x v="343"/>
    <s v="RIO DOS INDIOS"/>
    <x v="0"/>
    <m/>
    <s v="RIO DOS INDIOS"/>
    <s v="2021/Jan"/>
    <n v="0"/>
  </r>
  <r>
    <x v="0"/>
    <s v="AMEACA"/>
    <x v="343"/>
    <s v="RIO DOS INDIOS"/>
    <x v="1"/>
    <m/>
    <m/>
    <s v="2021/Feb"/>
    <n v="0"/>
  </r>
  <r>
    <x v="0"/>
    <s v="AMEACA"/>
    <x v="344"/>
    <s v="RIO GRANDE"/>
    <x v="0"/>
    <m/>
    <s v="RIO GRANDE"/>
    <s v="2021/Jan"/>
    <n v="55"/>
  </r>
  <r>
    <x v="0"/>
    <s v="AMEACA"/>
    <x v="344"/>
    <s v="RIO GRANDE"/>
    <x v="1"/>
    <m/>
    <m/>
    <s v="2021/Feb"/>
    <n v="7"/>
  </r>
  <r>
    <x v="0"/>
    <s v="AMEACA"/>
    <x v="345"/>
    <s v="RIO PARDO"/>
    <x v="0"/>
    <m/>
    <s v="RIO PARDO"/>
    <s v="2021/Jan"/>
    <n v="12"/>
  </r>
  <r>
    <x v="0"/>
    <s v="AMEACA"/>
    <x v="345"/>
    <s v="RIO PARDO"/>
    <x v="1"/>
    <m/>
    <m/>
    <s v="2021/Feb"/>
    <n v="2"/>
  </r>
  <r>
    <x v="0"/>
    <s v="AMEACA"/>
    <x v="346"/>
    <s v="RIOZINHO"/>
    <x v="0"/>
    <m/>
    <s v="RIOZINHO"/>
    <s v="2021/Jan"/>
    <n v="2"/>
  </r>
  <r>
    <x v="0"/>
    <s v="AMEACA"/>
    <x v="346"/>
    <s v="RIOZINHO"/>
    <x v="1"/>
    <m/>
    <m/>
    <s v="2021/Feb"/>
    <n v="0"/>
  </r>
  <r>
    <x v="0"/>
    <s v="AMEACA"/>
    <x v="347"/>
    <s v="ROCA SALES"/>
    <x v="0"/>
    <m/>
    <s v="ROCA SALES"/>
    <s v="2021/Jan"/>
    <n v="4"/>
  </r>
  <r>
    <x v="0"/>
    <s v="AMEACA"/>
    <x v="347"/>
    <s v="ROCA SALES"/>
    <x v="1"/>
    <m/>
    <m/>
    <s v="2021/Feb"/>
    <n v="1"/>
  </r>
  <r>
    <x v="0"/>
    <s v="AMEACA"/>
    <x v="348"/>
    <s v="RODEIO BONITO"/>
    <x v="0"/>
    <m/>
    <s v="RODEIO BONITO"/>
    <s v="2021/Jan"/>
    <n v="1"/>
  </r>
  <r>
    <x v="0"/>
    <s v="AMEACA"/>
    <x v="348"/>
    <s v="RODEIO BONITO"/>
    <x v="1"/>
    <m/>
    <m/>
    <s v="2021/Feb"/>
    <n v="0"/>
  </r>
  <r>
    <x v="0"/>
    <s v="AMEACA"/>
    <x v="349"/>
    <s v="ROLADOR"/>
    <x v="0"/>
    <m/>
    <s v="ROLADOR"/>
    <s v="2021/Jan"/>
    <n v="0"/>
  </r>
  <r>
    <x v="0"/>
    <s v="AMEACA"/>
    <x v="349"/>
    <s v="ROLADOR"/>
    <x v="1"/>
    <m/>
    <m/>
    <s v="2021/Feb"/>
    <n v="0"/>
  </r>
  <r>
    <x v="0"/>
    <s v="AMEACA"/>
    <x v="350"/>
    <s v="ROLANTE"/>
    <x v="0"/>
    <m/>
    <s v="ROLANTE"/>
    <s v="2021/Jan"/>
    <n v="10"/>
  </r>
  <r>
    <x v="0"/>
    <s v="AMEACA"/>
    <x v="350"/>
    <s v="ROLANTE"/>
    <x v="1"/>
    <m/>
    <m/>
    <s v="2021/Feb"/>
    <n v="1"/>
  </r>
  <r>
    <x v="0"/>
    <s v="AMEACA"/>
    <x v="351"/>
    <s v="RONDA ALTA"/>
    <x v="0"/>
    <m/>
    <s v="RONDA ALTA"/>
    <s v="2021/Jan"/>
    <n v="1"/>
  </r>
  <r>
    <x v="0"/>
    <s v="AMEACA"/>
    <x v="351"/>
    <s v="RONDA ALTA"/>
    <x v="1"/>
    <m/>
    <m/>
    <s v="2021/Feb"/>
    <n v="1"/>
  </r>
  <r>
    <x v="0"/>
    <s v="AMEACA"/>
    <x v="352"/>
    <s v="RONDINHA"/>
    <x v="0"/>
    <m/>
    <s v="RONDINHA"/>
    <s v="2021/Jan"/>
    <n v="1"/>
  </r>
  <r>
    <x v="0"/>
    <s v="AMEACA"/>
    <x v="352"/>
    <s v="RONDINHA"/>
    <x v="1"/>
    <m/>
    <m/>
    <s v="2021/Feb"/>
    <n v="0"/>
  </r>
  <r>
    <x v="0"/>
    <s v="AMEACA"/>
    <x v="353"/>
    <s v="ROQUE GONZALES"/>
    <x v="0"/>
    <m/>
    <s v="ROQUE GONZALES"/>
    <s v="2021/Jan"/>
    <n v="0"/>
  </r>
  <r>
    <x v="0"/>
    <s v="AMEACA"/>
    <x v="353"/>
    <s v="ROQUE GONZALES"/>
    <x v="1"/>
    <m/>
    <m/>
    <s v="2021/Feb"/>
    <n v="0"/>
  </r>
  <r>
    <x v="0"/>
    <s v="AMEACA"/>
    <x v="354"/>
    <s v="ROSARIO DO SUL"/>
    <x v="0"/>
    <m/>
    <s v="ROSARIO DO SUL"/>
    <s v="2021/Jan"/>
    <n v="13"/>
  </r>
  <r>
    <x v="0"/>
    <s v="AMEACA"/>
    <x v="354"/>
    <s v="ROSARIO DO SUL"/>
    <x v="1"/>
    <m/>
    <m/>
    <s v="2021/Feb"/>
    <n v="1"/>
  </r>
  <r>
    <x v="0"/>
    <s v="AMEACA"/>
    <x v="355"/>
    <s v="SAGRADA FAMILIA"/>
    <x v="0"/>
    <m/>
    <s v="SAGRADA FAMILIA"/>
    <s v="2021/Jan"/>
    <n v="0"/>
  </r>
  <r>
    <x v="0"/>
    <s v="AMEACA"/>
    <x v="355"/>
    <s v="SAGRADA FAMILIA"/>
    <x v="1"/>
    <m/>
    <m/>
    <s v="2021/Feb"/>
    <n v="0"/>
  </r>
  <r>
    <x v="0"/>
    <s v="AMEACA"/>
    <x v="356"/>
    <s v="SALDANHA MARINHO"/>
    <x v="0"/>
    <m/>
    <s v="SALDANHA MARINHO"/>
    <s v="2021/Jan"/>
    <n v="0"/>
  </r>
  <r>
    <x v="0"/>
    <s v="AMEACA"/>
    <x v="356"/>
    <s v="SALDANHA MARINHO"/>
    <x v="1"/>
    <m/>
    <m/>
    <s v="2021/Feb"/>
    <n v="0"/>
  </r>
  <r>
    <x v="0"/>
    <s v="AMEACA"/>
    <x v="357"/>
    <s v="SALTO DO JACUI"/>
    <x v="0"/>
    <m/>
    <s v="SALTO DO JACUI"/>
    <s v="2021/Jan"/>
    <n v="2"/>
  </r>
  <r>
    <x v="0"/>
    <s v="AMEACA"/>
    <x v="357"/>
    <s v="SALTO DO JACUI"/>
    <x v="1"/>
    <m/>
    <m/>
    <s v="2021/Feb"/>
    <n v="0"/>
  </r>
  <r>
    <x v="0"/>
    <s v="AMEACA"/>
    <x v="358"/>
    <s v="SALVADOR DAS MISSOES"/>
    <x v="0"/>
    <m/>
    <s v="SALVADOR DAS MISSOES"/>
    <s v="2021/Jan"/>
    <n v="1"/>
  </r>
  <r>
    <x v="0"/>
    <s v="AMEACA"/>
    <x v="358"/>
    <s v="SALVADOR DAS MISSOES"/>
    <x v="1"/>
    <m/>
    <m/>
    <s v="2021/Feb"/>
    <n v="0"/>
  </r>
  <r>
    <x v="0"/>
    <s v="AMEACA"/>
    <x v="359"/>
    <s v="SALVADOR DO SUL"/>
    <x v="0"/>
    <m/>
    <s v="SALVADOR DO SUL"/>
    <s v="2021/Jan"/>
    <n v="2"/>
  </r>
  <r>
    <x v="0"/>
    <s v="AMEACA"/>
    <x v="359"/>
    <s v="SALVADOR DO SUL"/>
    <x v="1"/>
    <m/>
    <m/>
    <s v="2021/Feb"/>
    <n v="0"/>
  </r>
  <r>
    <x v="0"/>
    <s v="AMEACA"/>
    <x v="360"/>
    <s v="SANANDUVA"/>
    <x v="0"/>
    <m/>
    <s v="SANANDUVA"/>
    <s v="2021/Jan"/>
    <n v="1"/>
  </r>
  <r>
    <x v="0"/>
    <s v="AMEACA"/>
    <x v="360"/>
    <s v="SANANDUVA"/>
    <x v="1"/>
    <m/>
    <m/>
    <s v="2021/Feb"/>
    <n v="0"/>
  </r>
  <r>
    <x v="0"/>
    <s v="AMEACA"/>
    <x v="361"/>
    <s v="SANTA BARBARA DO SUL"/>
    <x v="0"/>
    <m/>
    <s v="SANTA BARBARA DO SUL"/>
    <s v="2021/Jan"/>
    <n v="0"/>
  </r>
  <r>
    <x v="0"/>
    <s v="AMEACA"/>
    <x v="361"/>
    <s v="SANTA BARBARA DO SUL"/>
    <x v="1"/>
    <m/>
    <m/>
    <s v="2021/Feb"/>
    <n v="0"/>
  </r>
  <r>
    <x v="0"/>
    <s v="AMEACA"/>
    <x v="362"/>
    <s v="SANTA CECILIA DO SUL"/>
    <x v="0"/>
    <m/>
    <s v="SANTA CECILIA DO SUL"/>
    <s v="2021/Jan"/>
    <n v="0"/>
  </r>
  <r>
    <x v="0"/>
    <s v="AMEACA"/>
    <x v="362"/>
    <s v="SANTA CECILIA DO SUL"/>
    <x v="1"/>
    <m/>
    <m/>
    <s v="2021/Feb"/>
    <n v="0"/>
  </r>
  <r>
    <x v="0"/>
    <s v="AMEACA"/>
    <x v="363"/>
    <s v="SANTA CLARA DO SUL"/>
    <x v="0"/>
    <m/>
    <s v="SANTA CLARA DO SUL"/>
    <s v="2021/Jan"/>
    <n v="0"/>
  </r>
  <r>
    <x v="0"/>
    <s v="AMEACA"/>
    <x v="363"/>
    <s v="SANTA CLARA DO SUL"/>
    <x v="1"/>
    <m/>
    <m/>
    <s v="2021/Feb"/>
    <n v="0"/>
  </r>
  <r>
    <x v="0"/>
    <s v="AMEACA"/>
    <x v="364"/>
    <s v="SANTA CRUZ DO SUL"/>
    <x v="0"/>
    <m/>
    <s v="SANTA CRUZ DO SUL"/>
    <s v="2021/Jan"/>
    <n v="26"/>
  </r>
  <r>
    <x v="0"/>
    <s v="AMEACA"/>
    <x v="364"/>
    <s v="SANTA CRUZ DO SUL"/>
    <x v="1"/>
    <m/>
    <m/>
    <s v="2021/Feb"/>
    <n v="6"/>
  </r>
  <r>
    <x v="0"/>
    <s v="AMEACA"/>
    <x v="365"/>
    <s v="SANTA MARGARIDA DO SUL"/>
    <x v="0"/>
    <m/>
    <s v="SANTA MARGARIDA DO SUL"/>
    <s v="2021/Jan"/>
    <n v="0"/>
  </r>
  <r>
    <x v="0"/>
    <s v="AMEACA"/>
    <x v="365"/>
    <s v="SANTA MARGARIDA DO SUL"/>
    <x v="1"/>
    <m/>
    <m/>
    <s v="2021/Feb"/>
    <n v="1"/>
  </r>
  <r>
    <x v="0"/>
    <s v="AMEACA"/>
    <x v="366"/>
    <s v="SANTA MARIA"/>
    <x v="0"/>
    <m/>
    <s v="SANTA MARIA"/>
    <s v="2021/Jan"/>
    <n v="91"/>
  </r>
  <r>
    <x v="0"/>
    <s v="AMEACA"/>
    <x v="366"/>
    <s v="SANTA MARIA"/>
    <x v="1"/>
    <m/>
    <m/>
    <s v="2021/Feb"/>
    <n v="5"/>
  </r>
  <r>
    <x v="0"/>
    <s v="AMEACA"/>
    <x v="367"/>
    <s v="SANTA MARIA DO HERVAL"/>
    <x v="0"/>
    <m/>
    <s v="SANTA MARIA DO HERVAL"/>
    <s v="2021/Jan"/>
    <n v="0"/>
  </r>
  <r>
    <x v="0"/>
    <s v="AMEACA"/>
    <x v="367"/>
    <s v="SANTA MARIA DO HERVAL"/>
    <x v="1"/>
    <m/>
    <m/>
    <s v="2021/Feb"/>
    <n v="0"/>
  </r>
  <r>
    <x v="0"/>
    <s v="AMEACA"/>
    <x v="368"/>
    <s v="SANTA ROSA"/>
    <x v="0"/>
    <m/>
    <s v="SANTA ROSA"/>
    <s v="2021/Jan"/>
    <n v="33"/>
  </r>
  <r>
    <x v="0"/>
    <s v="AMEACA"/>
    <x v="368"/>
    <s v="SANTA ROSA"/>
    <x v="1"/>
    <m/>
    <m/>
    <s v="2021/Feb"/>
    <n v="5"/>
  </r>
  <r>
    <x v="0"/>
    <s v="AMEACA"/>
    <x v="369"/>
    <s v="SANTA TEREZA"/>
    <x v="0"/>
    <m/>
    <s v="SANTA TEREZA"/>
    <s v="2021/Jan"/>
    <n v="0"/>
  </r>
  <r>
    <x v="0"/>
    <s v="AMEACA"/>
    <x v="369"/>
    <s v="SANTA TEREZA"/>
    <x v="1"/>
    <m/>
    <m/>
    <s v="2021/Feb"/>
    <n v="0"/>
  </r>
  <r>
    <x v="0"/>
    <s v="AMEACA"/>
    <x v="370"/>
    <s v="SANTA VITORIA DO PALMAR"/>
    <x v="0"/>
    <m/>
    <s v="SANTA VITORIA DO PALMAR"/>
    <s v="2021/Jan"/>
    <n v="6"/>
  </r>
  <r>
    <x v="0"/>
    <s v="AMEACA"/>
    <x v="370"/>
    <s v="SANTA VITORIA DO PALMAR"/>
    <x v="1"/>
    <m/>
    <m/>
    <s v="2021/Feb"/>
    <n v="1"/>
  </r>
  <r>
    <x v="0"/>
    <s v="AMEACA"/>
    <x v="371"/>
    <s v="SANTANA DA BOA VISTA"/>
    <x v="0"/>
    <m/>
    <s v="SANTANA DA BOA VISTA"/>
    <s v="2021/Jan"/>
    <n v="2"/>
  </r>
  <r>
    <x v="0"/>
    <s v="AMEACA"/>
    <x v="371"/>
    <s v="SANTANA DA BOA VISTA"/>
    <x v="1"/>
    <m/>
    <m/>
    <s v="2021/Feb"/>
    <n v="0"/>
  </r>
  <r>
    <x v="0"/>
    <s v="AMEACA"/>
    <x v="372"/>
    <s v="SANTANA DO LIVRAMENTO"/>
    <x v="0"/>
    <m/>
    <s v="SANTANA DO LIVRAMENTO"/>
    <s v="2021/Jan"/>
    <n v="22"/>
  </r>
  <r>
    <x v="0"/>
    <s v="AMEACA"/>
    <x v="372"/>
    <s v="SANTANA DO LIVRAMENTO"/>
    <x v="1"/>
    <m/>
    <m/>
    <s v="2021/Feb"/>
    <n v="4"/>
  </r>
  <r>
    <x v="0"/>
    <s v="AMEACA"/>
    <x v="373"/>
    <s v="SANTIAGO"/>
    <x v="0"/>
    <m/>
    <s v="SANTIAGO"/>
    <s v="2021/Jan"/>
    <n v="14"/>
  </r>
  <r>
    <x v="0"/>
    <s v="AMEACA"/>
    <x v="373"/>
    <s v="SANTIAGO"/>
    <x v="1"/>
    <m/>
    <m/>
    <s v="2021/Feb"/>
    <n v="4"/>
  </r>
  <r>
    <x v="0"/>
    <s v="AMEACA"/>
    <x v="374"/>
    <s v="SANTO ANGELO"/>
    <x v="0"/>
    <m/>
    <s v="SANTO ANGELO"/>
    <s v="2021/Jan"/>
    <n v="20"/>
  </r>
  <r>
    <x v="0"/>
    <s v="AMEACA"/>
    <x v="374"/>
    <s v="SANTO ANGELO"/>
    <x v="1"/>
    <m/>
    <m/>
    <s v="2021/Feb"/>
    <n v="9"/>
  </r>
  <r>
    <x v="0"/>
    <s v="AMEACA"/>
    <x v="375"/>
    <s v="SANTO ANTONIO DA PATRULHA"/>
    <x v="0"/>
    <m/>
    <s v="SANTO ANTONIO DA PATRULHA"/>
    <s v="2021/Jan"/>
    <n v="10"/>
  </r>
  <r>
    <x v="0"/>
    <s v="AMEACA"/>
    <x v="375"/>
    <s v="SANTO ANTONIO DA PATRULHA"/>
    <x v="1"/>
    <m/>
    <m/>
    <s v="2021/Feb"/>
    <n v="2"/>
  </r>
  <r>
    <x v="0"/>
    <s v="AMEACA"/>
    <x v="376"/>
    <s v="SANTO ANTONIO DAS MISSOES"/>
    <x v="0"/>
    <m/>
    <s v="SANTO ANTONIO DAS MISSOES"/>
    <s v="2021/Jan"/>
    <n v="0"/>
  </r>
  <r>
    <x v="0"/>
    <s v="AMEACA"/>
    <x v="376"/>
    <s v="SANTO ANTONIO DAS MISSOES"/>
    <x v="1"/>
    <m/>
    <m/>
    <s v="2021/Feb"/>
    <n v="0"/>
  </r>
  <r>
    <x v="0"/>
    <s v="AMEACA"/>
    <x v="377"/>
    <s v="SANTO ANTONIO DO PALMA"/>
    <x v="0"/>
    <m/>
    <s v="SANTO ANTONIO DO PALMA"/>
    <s v="2021/Jan"/>
    <n v="2"/>
  </r>
  <r>
    <x v="0"/>
    <s v="AMEACA"/>
    <x v="377"/>
    <s v="SANTO ANTONIO DO PALMA"/>
    <x v="1"/>
    <m/>
    <m/>
    <s v="2021/Feb"/>
    <n v="0"/>
  </r>
  <r>
    <x v="0"/>
    <s v="AMEACA"/>
    <x v="378"/>
    <s v="SANTO ANTONIO DO PLANALTO"/>
    <x v="0"/>
    <m/>
    <s v="SANTO ANTONIO DO PLANALTO"/>
    <s v="2021/Jan"/>
    <n v="1"/>
  </r>
  <r>
    <x v="0"/>
    <s v="AMEACA"/>
    <x v="378"/>
    <s v="SANTO ANTONIO DO PLANALTO"/>
    <x v="1"/>
    <m/>
    <m/>
    <s v="2021/Feb"/>
    <n v="0"/>
  </r>
  <r>
    <x v="0"/>
    <s v="AMEACA"/>
    <x v="379"/>
    <s v="SANTO AUGUSTO"/>
    <x v="0"/>
    <m/>
    <s v="SANTO AUGUSTO"/>
    <s v="2021/Jan"/>
    <n v="9"/>
  </r>
  <r>
    <x v="0"/>
    <s v="AMEACA"/>
    <x v="379"/>
    <s v="SANTO AUGUSTO"/>
    <x v="1"/>
    <m/>
    <m/>
    <s v="2021/Feb"/>
    <n v="0"/>
  </r>
  <r>
    <x v="0"/>
    <s v="AMEACA"/>
    <x v="380"/>
    <s v="SANTO CRISTO"/>
    <x v="0"/>
    <m/>
    <s v="SANTO CRISTO"/>
    <s v="2021/Jan"/>
    <n v="2"/>
  </r>
  <r>
    <x v="0"/>
    <s v="AMEACA"/>
    <x v="380"/>
    <s v="SANTO CRISTO"/>
    <x v="1"/>
    <m/>
    <m/>
    <s v="2021/Feb"/>
    <n v="0"/>
  </r>
  <r>
    <x v="0"/>
    <s v="AMEACA"/>
    <x v="381"/>
    <s v="SANTO EXPEDITO DO SUL"/>
    <x v="0"/>
    <m/>
    <s v="SANTO EXPEDITO DO SUL"/>
    <s v="2021/Jan"/>
    <n v="0"/>
  </r>
  <r>
    <x v="0"/>
    <s v="AMEACA"/>
    <x v="381"/>
    <s v="SANTO EXPEDITO DO SUL"/>
    <x v="1"/>
    <m/>
    <m/>
    <s v="2021/Feb"/>
    <n v="0"/>
  </r>
  <r>
    <x v="0"/>
    <s v="AMEACA"/>
    <x v="382"/>
    <s v="SAO BORJA"/>
    <x v="0"/>
    <m/>
    <s v="SAO BORJA"/>
    <s v="2021/Jan"/>
    <n v="21"/>
  </r>
  <r>
    <x v="0"/>
    <s v="AMEACA"/>
    <x v="382"/>
    <s v="SAO BORJA"/>
    <x v="1"/>
    <m/>
    <m/>
    <s v="2021/Feb"/>
    <n v="3"/>
  </r>
  <r>
    <x v="0"/>
    <s v="AMEACA"/>
    <x v="383"/>
    <s v="SAO DOMINGOS DO SUL"/>
    <x v="0"/>
    <m/>
    <s v="SAO DOMINGOS DO SUL"/>
    <s v="2021/Jan"/>
    <n v="1"/>
  </r>
  <r>
    <x v="0"/>
    <s v="AMEACA"/>
    <x v="383"/>
    <s v="SAO DOMINGOS DO SUL"/>
    <x v="1"/>
    <m/>
    <m/>
    <s v="2021/Feb"/>
    <n v="0"/>
  </r>
  <r>
    <x v="0"/>
    <s v="AMEACA"/>
    <x v="384"/>
    <s v="SAO FRANCISCO DE ASSIS"/>
    <x v="0"/>
    <m/>
    <s v="SAO FRANCISCO DE ASSIS"/>
    <s v="2021/Jan"/>
    <n v="10"/>
  </r>
  <r>
    <x v="0"/>
    <s v="AMEACA"/>
    <x v="384"/>
    <s v="SAO FRANCISCO DE ASSIS"/>
    <x v="1"/>
    <m/>
    <m/>
    <s v="2021/Feb"/>
    <n v="1"/>
  </r>
  <r>
    <x v="0"/>
    <s v="AMEACA"/>
    <x v="385"/>
    <s v="SAO FRANCISCO DE PAULA"/>
    <x v="0"/>
    <m/>
    <s v="SAO FRANCISCO DE PAULA"/>
    <s v="2021/Jan"/>
    <n v="1"/>
  </r>
  <r>
    <x v="0"/>
    <s v="AMEACA"/>
    <x v="385"/>
    <s v="SAO FRANCISCO DE PAULA"/>
    <x v="1"/>
    <m/>
    <m/>
    <s v="2021/Feb"/>
    <n v="1"/>
  </r>
  <r>
    <x v="0"/>
    <s v="AMEACA"/>
    <x v="386"/>
    <s v="SAO GABRIEL"/>
    <x v="0"/>
    <m/>
    <s v="SAO GABRIEL"/>
    <s v="2021/Jan"/>
    <n v="14"/>
  </r>
  <r>
    <x v="0"/>
    <s v="AMEACA"/>
    <x v="386"/>
    <s v="SAO GABRIEL"/>
    <x v="1"/>
    <m/>
    <m/>
    <s v="2021/Feb"/>
    <n v="1"/>
  </r>
  <r>
    <x v="0"/>
    <s v="AMEACA"/>
    <x v="387"/>
    <s v="SAO JERONIMO"/>
    <x v="0"/>
    <m/>
    <s v="SAO JERONIMO"/>
    <s v="2021/Jan"/>
    <n v="7"/>
  </r>
  <r>
    <x v="0"/>
    <s v="AMEACA"/>
    <x v="387"/>
    <s v="SAO JERONIMO"/>
    <x v="1"/>
    <m/>
    <m/>
    <s v="2021/Feb"/>
    <n v="1"/>
  </r>
  <r>
    <x v="0"/>
    <s v="AMEACA"/>
    <x v="388"/>
    <s v="SAO JOAO DA URTIGA"/>
    <x v="0"/>
    <m/>
    <s v="SAO JOAO DA URTIGA"/>
    <s v="2021/Jan"/>
    <n v="0"/>
  </r>
  <r>
    <x v="0"/>
    <s v="AMEACA"/>
    <x v="388"/>
    <s v="SAO JOAO DA URTIGA"/>
    <x v="1"/>
    <m/>
    <m/>
    <s v="2021/Feb"/>
    <n v="0"/>
  </r>
  <r>
    <x v="0"/>
    <s v="AMEACA"/>
    <x v="389"/>
    <s v="SAO JOAO DO POLESINE"/>
    <x v="0"/>
    <m/>
    <s v="SAO JOAO DO POLESINE"/>
    <s v="2021/Jan"/>
    <n v="0"/>
  </r>
  <r>
    <x v="0"/>
    <s v="AMEACA"/>
    <x v="389"/>
    <s v="SAO JOAO DO POLESINE"/>
    <x v="1"/>
    <m/>
    <m/>
    <s v="2021/Feb"/>
    <n v="0"/>
  </r>
  <r>
    <x v="0"/>
    <s v="AMEACA"/>
    <x v="390"/>
    <s v="SAO JORGE"/>
    <x v="0"/>
    <m/>
    <s v="SAO JORGE"/>
    <s v="2021/Jan"/>
    <n v="0"/>
  </r>
  <r>
    <x v="0"/>
    <s v="AMEACA"/>
    <x v="390"/>
    <s v="SAO JORGE"/>
    <x v="1"/>
    <m/>
    <m/>
    <s v="2021/Feb"/>
    <n v="0"/>
  </r>
  <r>
    <x v="0"/>
    <s v="AMEACA"/>
    <x v="391"/>
    <s v="SAO JOSE DAS MISSOES"/>
    <x v="0"/>
    <m/>
    <s v="SAO JOSE DAS MISSOES"/>
    <s v="2021/Jan"/>
    <n v="1"/>
  </r>
  <r>
    <x v="0"/>
    <s v="AMEACA"/>
    <x v="391"/>
    <s v="SAO JOSE DAS MISSOES"/>
    <x v="1"/>
    <m/>
    <m/>
    <s v="2021/Feb"/>
    <n v="0"/>
  </r>
  <r>
    <x v="0"/>
    <s v="AMEACA"/>
    <x v="392"/>
    <s v="SAO JOSE DO HERVAL"/>
    <x v="0"/>
    <m/>
    <s v="SAO JOSE DO HERVAL"/>
    <s v="2021/Jan"/>
    <n v="1"/>
  </r>
  <r>
    <x v="0"/>
    <s v="AMEACA"/>
    <x v="392"/>
    <s v="SAO JOSE DO HERVAL"/>
    <x v="1"/>
    <m/>
    <m/>
    <s v="2021/Feb"/>
    <n v="0"/>
  </r>
  <r>
    <x v="0"/>
    <s v="AMEACA"/>
    <x v="393"/>
    <s v="SAO JOSE DO HORTENCIO"/>
    <x v="0"/>
    <m/>
    <s v="SAO JOSE DO HORTENCIO"/>
    <s v="2021/Jan"/>
    <n v="0"/>
  </r>
  <r>
    <x v="0"/>
    <s v="AMEACA"/>
    <x v="393"/>
    <s v="SAO JOSE DO HORTENCIO"/>
    <x v="1"/>
    <m/>
    <m/>
    <s v="2021/Feb"/>
    <n v="0"/>
  </r>
  <r>
    <x v="0"/>
    <s v="AMEACA"/>
    <x v="394"/>
    <s v="SAO JOSE DO INHACORA"/>
    <x v="0"/>
    <m/>
    <s v="SAO JOSE DO INHACORA"/>
    <s v="2021/Jan"/>
    <n v="2"/>
  </r>
  <r>
    <x v="0"/>
    <s v="AMEACA"/>
    <x v="394"/>
    <s v="SAO JOSE DO INHACORA"/>
    <x v="1"/>
    <m/>
    <m/>
    <s v="2021/Feb"/>
    <n v="0"/>
  </r>
  <r>
    <x v="0"/>
    <s v="AMEACA"/>
    <x v="395"/>
    <s v="SAO JOSE DO NORTE"/>
    <x v="0"/>
    <m/>
    <s v="SAO JOSE DO NORTE"/>
    <s v="2021/Jan"/>
    <n v="4"/>
  </r>
  <r>
    <x v="0"/>
    <s v="AMEACA"/>
    <x v="395"/>
    <s v="SAO JOSE DO NORTE"/>
    <x v="1"/>
    <m/>
    <m/>
    <s v="2021/Feb"/>
    <n v="3"/>
  </r>
  <r>
    <x v="0"/>
    <s v="AMEACA"/>
    <x v="396"/>
    <s v="SAO JOSE DO OURO"/>
    <x v="0"/>
    <m/>
    <s v="SAO JOSE DO OURO"/>
    <s v="2021/Jan"/>
    <n v="1"/>
  </r>
  <r>
    <x v="0"/>
    <s v="AMEACA"/>
    <x v="396"/>
    <s v="SAO JOSE DO OURO"/>
    <x v="1"/>
    <m/>
    <m/>
    <s v="2021/Feb"/>
    <n v="0"/>
  </r>
  <r>
    <x v="0"/>
    <s v="AMEACA"/>
    <x v="397"/>
    <s v="SAO JOSE DO SUL"/>
    <x v="0"/>
    <m/>
    <s v="SAO JOSE DO SUL"/>
    <s v="2021/Jan"/>
    <n v="1"/>
  </r>
  <r>
    <x v="0"/>
    <s v="AMEACA"/>
    <x v="397"/>
    <s v="SAO JOSE DO SUL"/>
    <x v="1"/>
    <m/>
    <m/>
    <s v="2021/Feb"/>
    <n v="0"/>
  </r>
  <r>
    <x v="0"/>
    <s v="AMEACA"/>
    <x v="398"/>
    <s v="SAO JOSE DOS AUSENTES"/>
    <x v="0"/>
    <m/>
    <s v="SAO JOSE DOS AUSENTES"/>
    <s v="2021/Jan"/>
    <n v="0"/>
  </r>
  <r>
    <x v="0"/>
    <s v="AMEACA"/>
    <x v="398"/>
    <s v="SAO JOSE DOS AUSENTES"/>
    <x v="1"/>
    <m/>
    <m/>
    <s v="2021/Feb"/>
    <n v="0"/>
  </r>
  <r>
    <x v="0"/>
    <s v="AMEACA"/>
    <x v="399"/>
    <s v="SAO LEOPOLDO"/>
    <x v="0"/>
    <m/>
    <s v="SAO LEOPOLDO"/>
    <s v="2021/Jan"/>
    <n v="70"/>
  </r>
  <r>
    <x v="0"/>
    <s v="AMEACA"/>
    <x v="399"/>
    <s v="SAO LEOPOLDO"/>
    <x v="1"/>
    <m/>
    <m/>
    <s v="2021/Feb"/>
    <n v="17"/>
  </r>
  <r>
    <x v="0"/>
    <s v="AMEACA"/>
    <x v="400"/>
    <s v="SAO LOURENCO DO SUL"/>
    <x v="0"/>
    <m/>
    <s v="SAO LOURENCO DO SUL"/>
    <s v="2021/Jan"/>
    <n v="9"/>
  </r>
  <r>
    <x v="0"/>
    <s v="AMEACA"/>
    <x v="400"/>
    <s v="SAO LOURENCO DO SUL"/>
    <x v="1"/>
    <m/>
    <m/>
    <s v="2021/Feb"/>
    <n v="2"/>
  </r>
  <r>
    <x v="0"/>
    <s v="AMEACA"/>
    <x v="401"/>
    <s v="SAO LUIZ GONZAGA"/>
    <x v="0"/>
    <m/>
    <s v="SAO LUIZ GONZAGA"/>
    <s v="2021/Jan"/>
    <n v="13"/>
  </r>
  <r>
    <x v="0"/>
    <s v="AMEACA"/>
    <x v="401"/>
    <s v="SAO LUIZ GONZAGA"/>
    <x v="1"/>
    <m/>
    <m/>
    <s v="2021/Feb"/>
    <n v="1"/>
  </r>
  <r>
    <x v="0"/>
    <s v="AMEACA"/>
    <x v="402"/>
    <s v="SAO MARCOS"/>
    <x v="0"/>
    <m/>
    <s v="SAO MARCOS"/>
    <s v="2021/Jan"/>
    <n v="4"/>
  </r>
  <r>
    <x v="0"/>
    <s v="AMEACA"/>
    <x v="402"/>
    <s v="SAO MARCOS"/>
    <x v="1"/>
    <m/>
    <m/>
    <s v="2021/Feb"/>
    <n v="0"/>
  </r>
  <r>
    <x v="0"/>
    <s v="AMEACA"/>
    <x v="403"/>
    <s v="SAO MARTINHO"/>
    <x v="0"/>
    <m/>
    <s v="SAO MARTINHO"/>
    <s v="2021/Jan"/>
    <n v="2"/>
  </r>
  <r>
    <x v="0"/>
    <s v="AMEACA"/>
    <x v="403"/>
    <s v="SAO MARTINHO"/>
    <x v="1"/>
    <m/>
    <m/>
    <s v="2021/Feb"/>
    <n v="0"/>
  </r>
  <r>
    <x v="0"/>
    <s v="AMEACA"/>
    <x v="404"/>
    <s v="SAO MARTINHO DA SERRA"/>
    <x v="0"/>
    <m/>
    <s v="SAO MARTINHO DA SERRA"/>
    <s v="2021/Jan"/>
    <n v="0"/>
  </r>
  <r>
    <x v="0"/>
    <s v="AMEACA"/>
    <x v="404"/>
    <s v="SAO MARTINHO DA SERRA"/>
    <x v="1"/>
    <m/>
    <m/>
    <s v="2021/Feb"/>
    <n v="0"/>
  </r>
  <r>
    <x v="0"/>
    <s v="AMEACA"/>
    <x v="405"/>
    <s v="SAO MIGUEL DAS MISSOES"/>
    <x v="0"/>
    <m/>
    <s v="SAO MIGUEL DAS MISSOES"/>
    <s v="2021/Jan"/>
    <n v="2"/>
  </r>
  <r>
    <x v="0"/>
    <s v="AMEACA"/>
    <x v="405"/>
    <s v="SAO MIGUEL DAS MISSOES"/>
    <x v="1"/>
    <m/>
    <m/>
    <s v="2021/Feb"/>
    <n v="0"/>
  </r>
  <r>
    <x v="0"/>
    <s v="AMEACA"/>
    <x v="406"/>
    <s v="SAO NICOLAU"/>
    <x v="0"/>
    <m/>
    <s v="SAO NICOLAU"/>
    <s v="2021/Jan"/>
    <n v="1"/>
  </r>
  <r>
    <x v="0"/>
    <s v="AMEACA"/>
    <x v="406"/>
    <s v="SAO NICOLAU"/>
    <x v="1"/>
    <m/>
    <m/>
    <s v="2021/Feb"/>
    <n v="0"/>
  </r>
  <r>
    <x v="0"/>
    <s v="AMEACA"/>
    <x v="407"/>
    <s v="SAO PAULO DAS MISSOES"/>
    <x v="0"/>
    <m/>
    <s v="SAO PAULO DAS MISSOES"/>
    <s v="2021/Jan"/>
    <n v="0"/>
  </r>
  <r>
    <x v="0"/>
    <s v="AMEACA"/>
    <x v="407"/>
    <s v="SAO PAULO DAS MISSOES"/>
    <x v="1"/>
    <m/>
    <m/>
    <s v="2021/Feb"/>
    <n v="0"/>
  </r>
  <r>
    <x v="0"/>
    <s v="AMEACA"/>
    <x v="408"/>
    <s v="SAO PEDRO DA SERRA"/>
    <x v="0"/>
    <m/>
    <s v="SAO PEDRO DA SERRA"/>
    <s v="2021/Jan"/>
    <n v="1"/>
  </r>
  <r>
    <x v="0"/>
    <s v="AMEACA"/>
    <x v="408"/>
    <s v="SAO PEDRO DA SERRA"/>
    <x v="1"/>
    <m/>
    <m/>
    <s v="2021/Feb"/>
    <n v="1"/>
  </r>
  <r>
    <x v="0"/>
    <s v="AMEACA"/>
    <x v="409"/>
    <s v="SAO PEDRO DAS MISSOES"/>
    <x v="0"/>
    <m/>
    <s v="SAO PEDRO DAS MISSOES"/>
    <s v="2021/Jan"/>
    <n v="0"/>
  </r>
  <r>
    <x v="0"/>
    <s v="AMEACA"/>
    <x v="409"/>
    <s v="SAO PEDRO DAS MISSOES"/>
    <x v="1"/>
    <m/>
    <m/>
    <s v="2021/Feb"/>
    <n v="0"/>
  </r>
  <r>
    <x v="0"/>
    <s v="AMEACA"/>
    <x v="410"/>
    <s v="SAO PEDRO DO BUTIA"/>
    <x v="0"/>
    <m/>
    <s v="SAO PEDRO DO BUTIA"/>
    <s v="2021/Jan"/>
    <n v="0"/>
  </r>
  <r>
    <x v="0"/>
    <s v="AMEACA"/>
    <x v="410"/>
    <s v="SAO PEDRO DO BUTIA"/>
    <x v="1"/>
    <m/>
    <m/>
    <s v="2021/Feb"/>
    <n v="0"/>
  </r>
  <r>
    <x v="0"/>
    <s v="AMEACA"/>
    <x v="411"/>
    <s v="SAO PEDRO DO SUL"/>
    <x v="0"/>
    <m/>
    <s v="SAO PEDRO DO SUL"/>
    <s v="2021/Jan"/>
    <n v="5"/>
  </r>
  <r>
    <x v="0"/>
    <s v="AMEACA"/>
    <x v="411"/>
    <s v="SAO PEDRO DO SUL"/>
    <x v="1"/>
    <m/>
    <m/>
    <s v="2021/Feb"/>
    <n v="0"/>
  </r>
  <r>
    <x v="0"/>
    <s v="AMEACA"/>
    <x v="412"/>
    <s v="SAO SEBASTIAO DO CAI"/>
    <x v="0"/>
    <m/>
    <s v="SAO SEBASTIAO DO CAI"/>
    <s v="2021/Jan"/>
    <n v="8"/>
  </r>
  <r>
    <x v="0"/>
    <s v="AMEACA"/>
    <x v="412"/>
    <s v="SAO SEBASTIAO DO CAI"/>
    <x v="1"/>
    <m/>
    <m/>
    <s v="2021/Feb"/>
    <n v="2"/>
  </r>
  <r>
    <x v="0"/>
    <s v="AMEACA"/>
    <x v="413"/>
    <s v="SAO SEPE"/>
    <x v="0"/>
    <m/>
    <s v="SAO SEPE"/>
    <s v="2021/Jan"/>
    <n v="2"/>
  </r>
  <r>
    <x v="0"/>
    <s v="AMEACA"/>
    <x v="413"/>
    <s v="SAO SEPE"/>
    <x v="1"/>
    <m/>
    <m/>
    <s v="2021/Feb"/>
    <n v="3"/>
  </r>
  <r>
    <x v="0"/>
    <s v="AMEACA"/>
    <x v="414"/>
    <s v="SAO VALENTIM"/>
    <x v="0"/>
    <m/>
    <s v="SAO VALENTIM"/>
    <s v="2021/Jan"/>
    <n v="0"/>
  </r>
  <r>
    <x v="0"/>
    <s v="AMEACA"/>
    <x v="414"/>
    <s v="SAO VALENTIM"/>
    <x v="1"/>
    <m/>
    <m/>
    <s v="2021/Feb"/>
    <n v="0"/>
  </r>
  <r>
    <x v="0"/>
    <s v="AMEACA"/>
    <x v="415"/>
    <s v="SAO VALENTIM DO SUL"/>
    <x v="0"/>
    <m/>
    <s v="SAO VALENTIM DO SUL"/>
    <s v="2021/Jan"/>
    <n v="0"/>
  </r>
  <r>
    <x v="0"/>
    <s v="AMEACA"/>
    <x v="415"/>
    <s v="SAO VALENTIM DO SUL"/>
    <x v="1"/>
    <m/>
    <m/>
    <s v="2021/Feb"/>
    <n v="0"/>
  </r>
  <r>
    <x v="0"/>
    <s v="AMEACA"/>
    <x v="416"/>
    <s v="SAO VALERIO DO SUL"/>
    <x v="0"/>
    <m/>
    <s v="SAO VALERIO DO SUL"/>
    <s v="2021/Jan"/>
    <n v="0"/>
  </r>
  <r>
    <x v="0"/>
    <s v="AMEACA"/>
    <x v="416"/>
    <s v="SAO VALERIO DO SUL"/>
    <x v="1"/>
    <m/>
    <m/>
    <s v="2021/Feb"/>
    <n v="0"/>
  </r>
  <r>
    <x v="0"/>
    <s v="AMEACA"/>
    <x v="417"/>
    <s v="SAO VENDELINO"/>
    <x v="0"/>
    <m/>
    <s v="SAO VENDELINO"/>
    <s v="2021/Jan"/>
    <n v="0"/>
  </r>
  <r>
    <x v="0"/>
    <s v="AMEACA"/>
    <x v="417"/>
    <s v="SAO VENDELINO"/>
    <x v="1"/>
    <m/>
    <m/>
    <s v="2021/Feb"/>
    <n v="0"/>
  </r>
  <r>
    <x v="0"/>
    <s v="AMEACA"/>
    <x v="418"/>
    <s v="SAO VICENTE DO SUL"/>
    <x v="0"/>
    <m/>
    <s v="SAO VICENTE DO SUL"/>
    <s v="2021/Jan"/>
    <n v="2"/>
  </r>
  <r>
    <x v="0"/>
    <s v="AMEACA"/>
    <x v="418"/>
    <s v="SAO VICENTE DO SUL"/>
    <x v="1"/>
    <m/>
    <m/>
    <s v="2021/Feb"/>
    <n v="0"/>
  </r>
  <r>
    <x v="0"/>
    <s v="AMEACA"/>
    <x v="419"/>
    <s v="SAPIRANGA"/>
    <x v="0"/>
    <m/>
    <s v="SAPIRANGA"/>
    <s v="2021/Jan"/>
    <n v="38"/>
  </r>
  <r>
    <x v="0"/>
    <s v="AMEACA"/>
    <x v="419"/>
    <s v="SAPIRANGA"/>
    <x v="1"/>
    <m/>
    <m/>
    <s v="2021/Feb"/>
    <n v="8"/>
  </r>
  <r>
    <x v="0"/>
    <s v="AMEACA"/>
    <x v="420"/>
    <s v="SAPUCAIA DO SUL"/>
    <x v="0"/>
    <m/>
    <s v="SAPUCAIA DO SUL"/>
    <s v="2021/Jan"/>
    <n v="32"/>
  </r>
  <r>
    <x v="0"/>
    <s v="AMEACA"/>
    <x v="420"/>
    <s v="SAPUCAIA DO SUL"/>
    <x v="1"/>
    <m/>
    <m/>
    <s v="2021/Feb"/>
    <n v="6"/>
  </r>
  <r>
    <x v="0"/>
    <s v="AMEACA"/>
    <x v="421"/>
    <s v="SARANDI"/>
    <x v="0"/>
    <m/>
    <s v="SARANDI"/>
    <s v="2021/Jan"/>
    <n v="8"/>
  </r>
  <r>
    <x v="0"/>
    <s v="AMEACA"/>
    <x v="421"/>
    <s v="SARANDI"/>
    <x v="1"/>
    <m/>
    <m/>
    <s v="2021/Feb"/>
    <n v="0"/>
  </r>
  <r>
    <x v="0"/>
    <s v="AMEACA"/>
    <x v="422"/>
    <s v="SEBERI"/>
    <x v="0"/>
    <m/>
    <s v="SEBERI"/>
    <s v="2021/Jan"/>
    <n v="10"/>
  </r>
  <r>
    <x v="0"/>
    <s v="AMEACA"/>
    <x v="422"/>
    <s v="SEBERI"/>
    <x v="1"/>
    <m/>
    <m/>
    <s v="2021/Feb"/>
    <n v="0"/>
  </r>
  <r>
    <x v="0"/>
    <s v="AMEACA"/>
    <x v="423"/>
    <s v="SEDE NOVA"/>
    <x v="0"/>
    <m/>
    <s v="SEDE NOVA"/>
    <s v="2021/Jan"/>
    <n v="1"/>
  </r>
  <r>
    <x v="0"/>
    <s v="AMEACA"/>
    <x v="423"/>
    <s v="SEDE NOVA"/>
    <x v="1"/>
    <m/>
    <m/>
    <s v="2021/Feb"/>
    <n v="0"/>
  </r>
  <r>
    <x v="0"/>
    <s v="AMEACA"/>
    <x v="424"/>
    <s v="SEGREDO"/>
    <x v="0"/>
    <m/>
    <s v="SEGREDO"/>
    <s v="2021/Jan"/>
    <n v="3"/>
  </r>
  <r>
    <x v="0"/>
    <s v="AMEACA"/>
    <x v="424"/>
    <s v="SEGREDO"/>
    <x v="1"/>
    <m/>
    <m/>
    <s v="2021/Feb"/>
    <n v="0"/>
  </r>
  <r>
    <x v="0"/>
    <s v="AMEACA"/>
    <x v="425"/>
    <s v="SELBACH"/>
    <x v="0"/>
    <m/>
    <s v="SELBACH"/>
    <s v="2021/Jan"/>
    <n v="1"/>
  </r>
  <r>
    <x v="0"/>
    <s v="AMEACA"/>
    <x v="425"/>
    <s v="SELBACH"/>
    <x v="1"/>
    <m/>
    <m/>
    <s v="2021/Feb"/>
    <n v="0"/>
  </r>
  <r>
    <x v="0"/>
    <s v="AMEACA"/>
    <x v="426"/>
    <s v="SENADOR SALGADO FILHO"/>
    <x v="0"/>
    <m/>
    <s v="SENADOR SALGADO FILHO"/>
    <s v="2021/Jan"/>
    <n v="0"/>
  </r>
  <r>
    <x v="0"/>
    <s v="AMEACA"/>
    <x v="426"/>
    <s v="SENADOR SALGADO FILHO"/>
    <x v="1"/>
    <m/>
    <m/>
    <s v="2021/Feb"/>
    <n v="1"/>
  </r>
  <r>
    <x v="0"/>
    <s v="AMEACA"/>
    <x v="427"/>
    <s v="SENTINELA DO SUL"/>
    <x v="0"/>
    <m/>
    <s v="SENTINELA DO SUL"/>
    <s v="2021/Jan"/>
    <n v="2"/>
  </r>
  <r>
    <x v="0"/>
    <s v="AMEACA"/>
    <x v="427"/>
    <s v="SENTINELA DO SUL"/>
    <x v="1"/>
    <m/>
    <m/>
    <s v="2021/Feb"/>
    <n v="0"/>
  </r>
  <r>
    <x v="0"/>
    <s v="AMEACA"/>
    <x v="428"/>
    <s v="SERAFINA CORREA"/>
    <x v="0"/>
    <m/>
    <s v="SERAFINA CORREA"/>
    <s v="2021/Jan"/>
    <n v="2"/>
  </r>
  <r>
    <x v="0"/>
    <s v="AMEACA"/>
    <x v="428"/>
    <s v="SERAFINA CORREA"/>
    <x v="1"/>
    <m/>
    <m/>
    <s v="2021/Feb"/>
    <n v="0"/>
  </r>
  <r>
    <x v="0"/>
    <s v="AMEACA"/>
    <x v="429"/>
    <s v="SERIO"/>
    <x v="0"/>
    <m/>
    <s v="SERIO"/>
    <s v="2021/Jan"/>
    <n v="0"/>
  </r>
  <r>
    <x v="0"/>
    <s v="AMEACA"/>
    <x v="429"/>
    <s v="SERIO"/>
    <x v="1"/>
    <m/>
    <m/>
    <s v="2021/Feb"/>
    <n v="0"/>
  </r>
  <r>
    <x v="0"/>
    <s v="AMEACA"/>
    <x v="430"/>
    <s v="SERTAO"/>
    <x v="0"/>
    <m/>
    <s v="SERTAO"/>
    <s v="2021/Jan"/>
    <n v="0"/>
  </r>
  <r>
    <x v="0"/>
    <s v="AMEACA"/>
    <x v="430"/>
    <s v="SERTAO"/>
    <x v="1"/>
    <m/>
    <m/>
    <s v="2021/Feb"/>
    <n v="0"/>
  </r>
  <r>
    <x v="0"/>
    <s v="AMEACA"/>
    <x v="431"/>
    <s v="SERTAO SANTANA"/>
    <x v="0"/>
    <m/>
    <s v="SERTAO SANTANA"/>
    <s v="2021/Jan"/>
    <n v="1"/>
  </r>
  <r>
    <x v="0"/>
    <s v="AMEACA"/>
    <x v="431"/>
    <s v="SERTAO SANTANA"/>
    <x v="1"/>
    <m/>
    <m/>
    <s v="2021/Feb"/>
    <n v="0"/>
  </r>
  <r>
    <x v="0"/>
    <s v="AMEACA"/>
    <x v="432"/>
    <s v="SETE DE SETEMBRO"/>
    <x v="0"/>
    <m/>
    <s v="SETE DE SETEMBRO"/>
    <s v="2021/Jan"/>
    <n v="0"/>
  </r>
  <r>
    <x v="0"/>
    <s v="AMEACA"/>
    <x v="432"/>
    <s v="SETE DE SETEMBRO"/>
    <x v="1"/>
    <m/>
    <m/>
    <s v="2021/Feb"/>
    <n v="0"/>
  </r>
  <r>
    <x v="0"/>
    <s v="AMEACA"/>
    <x v="433"/>
    <s v="SEVERIANO DE ALMEIDA"/>
    <x v="0"/>
    <m/>
    <s v="SEVERIANO DE ALMEIDA"/>
    <s v="2021/Jan"/>
    <n v="1"/>
  </r>
  <r>
    <x v="0"/>
    <s v="AMEACA"/>
    <x v="433"/>
    <s v="SEVERIANO DE ALMEIDA"/>
    <x v="1"/>
    <m/>
    <m/>
    <s v="2021/Feb"/>
    <n v="0"/>
  </r>
  <r>
    <x v="0"/>
    <s v="AMEACA"/>
    <x v="434"/>
    <s v="SILVEIRA MARTINS"/>
    <x v="0"/>
    <m/>
    <s v="SILVEIRA MARTINS"/>
    <s v="2021/Jan"/>
    <n v="0"/>
  </r>
  <r>
    <x v="0"/>
    <s v="AMEACA"/>
    <x v="434"/>
    <s v="SILVEIRA MARTINS"/>
    <x v="1"/>
    <m/>
    <m/>
    <s v="2021/Feb"/>
    <n v="0"/>
  </r>
  <r>
    <x v="0"/>
    <s v="AMEACA"/>
    <x v="435"/>
    <s v="SINIMBU"/>
    <x v="0"/>
    <m/>
    <s v="SINIMBU"/>
    <s v="2021/Jan"/>
    <n v="1"/>
  </r>
  <r>
    <x v="0"/>
    <s v="AMEACA"/>
    <x v="435"/>
    <s v="SINIMBU"/>
    <x v="1"/>
    <m/>
    <m/>
    <s v="2021/Feb"/>
    <n v="0"/>
  </r>
  <r>
    <x v="0"/>
    <s v="AMEACA"/>
    <x v="436"/>
    <s v="SOBRADINHO"/>
    <x v="0"/>
    <m/>
    <s v="SOBRADINHO"/>
    <s v="2021/Jan"/>
    <n v="6"/>
  </r>
  <r>
    <x v="0"/>
    <s v="AMEACA"/>
    <x v="436"/>
    <s v="SOBRADINHO"/>
    <x v="1"/>
    <m/>
    <m/>
    <s v="2021/Feb"/>
    <n v="1"/>
  </r>
  <r>
    <x v="0"/>
    <s v="AMEACA"/>
    <x v="437"/>
    <s v="SOLEDADE"/>
    <x v="0"/>
    <m/>
    <s v="SOLEDADE"/>
    <s v="2021/Jan"/>
    <n v="14"/>
  </r>
  <r>
    <x v="0"/>
    <s v="AMEACA"/>
    <x v="437"/>
    <s v="SOLEDADE"/>
    <x v="1"/>
    <m/>
    <m/>
    <s v="2021/Feb"/>
    <n v="0"/>
  </r>
  <r>
    <x v="0"/>
    <s v="AMEACA"/>
    <x v="438"/>
    <s v="TABAI"/>
    <x v="0"/>
    <m/>
    <s v="TABAI"/>
    <s v="2021/Jan"/>
    <n v="1"/>
  </r>
  <r>
    <x v="0"/>
    <s v="AMEACA"/>
    <x v="438"/>
    <s v="TABAI"/>
    <x v="1"/>
    <m/>
    <m/>
    <s v="2021/Feb"/>
    <n v="0"/>
  </r>
  <r>
    <x v="0"/>
    <s v="AMEACA"/>
    <x v="439"/>
    <s v="TAPEJARA"/>
    <x v="0"/>
    <m/>
    <s v="TAPEJARA"/>
    <s v="2021/Jan"/>
    <n v="8"/>
  </r>
  <r>
    <x v="0"/>
    <s v="AMEACA"/>
    <x v="439"/>
    <s v="TAPEJARA"/>
    <x v="1"/>
    <m/>
    <m/>
    <s v="2021/Feb"/>
    <n v="1"/>
  </r>
  <r>
    <x v="0"/>
    <s v="AMEACA"/>
    <x v="440"/>
    <s v="TAPERA"/>
    <x v="0"/>
    <m/>
    <s v="TAPERA"/>
    <s v="2021/Jan"/>
    <n v="1"/>
  </r>
  <r>
    <x v="0"/>
    <s v="AMEACA"/>
    <x v="440"/>
    <s v="TAPERA"/>
    <x v="1"/>
    <m/>
    <m/>
    <s v="2021/Feb"/>
    <n v="1"/>
  </r>
  <r>
    <x v="0"/>
    <s v="AMEACA"/>
    <x v="441"/>
    <s v="TAPES"/>
    <x v="0"/>
    <m/>
    <s v="TAPES"/>
    <s v="2021/Jan"/>
    <n v="7"/>
  </r>
  <r>
    <x v="0"/>
    <s v="AMEACA"/>
    <x v="441"/>
    <s v="TAPES"/>
    <x v="1"/>
    <m/>
    <m/>
    <s v="2021/Feb"/>
    <n v="1"/>
  </r>
  <r>
    <x v="0"/>
    <s v="AMEACA"/>
    <x v="442"/>
    <s v="TAQUARA"/>
    <x v="0"/>
    <m/>
    <s v="TAQUARA"/>
    <s v="2021/Jan"/>
    <n v="12"/>
  </r>
  <r>
    <x v="0"/>
    <s v="AMEACA"/>
    <x v="442"/>
    <s v="TAQUARA"/>
    <x v="1"/>
    <m/>
    <m/>
    <s v="2021/Feb"/>
    <n v="1"/>
  </r>
  <r>
    <x v="0"/>
    <s v="AMEACA"/>
    <x v="443"/>
    <s v="TAQUARI"/>
    <x v="0"/>
    <m/>
    <s v="TAQUARI"/>
    <s v="2021/Jan"/>
    <n v="5"/>
  </r>
  <r>
    <x v="0"/>
    <s v="AMEACA"/>
    <x v="443"/>
    <s v="TAQUARI"/>
    <x v="1"/>
    <m/>
    <m/>
    <s v="2021/Feb"/>
    <n v="0"/>
  </r>
  <r>
    <x v="0"/>
    <s v="AMEACA"/>
    <x v="444"/>
    <s v="TAQUARUCU DO SUL"/>
    <x v="0"/>
    <m/>
    <s v="TAQUARUCU DO SUL"/>
    <s v="2021/Jan"/>
    <n v="2"/>
  </r>
  <r>
    <x v="0"/>
    <s v="AMEACA"/>
    <x v="444"/>
    <s v="TAQUARUCU DO SUL"/>
    <x v="1"/>
    <m/>
    <m/>
    <s v="2021/Feb"/>
    <n v="0"/>
  </r>
  <r>
    <x v="0"/>
    <s v="AMEACA"/>
    <x v="445"/>
    <s v="TAVARES"/>
    <x v="0"/>
    <m/>
    <s v="TAVARES"/>
    <s v="2021/Jan"/>
    <n v="0"/>
  </r>
  <r>
    <x v="0"/>
    <s v="AMEACA"/>
    <x v="445"/>
    <s v="TAVARES"/>
    <x v="1"/>
    <m/>
    <m/>
    <s v="2021/Feb"/>
    <n v="0"/>
  </r>
  <r>
    <x v="0"/>
    <s v="AMEACA"/>
    <x v="446"/>
    <s v="TENENTE PORTELA"/>
    <x v="0"/>
    <m/>
    <s v="TENENTE PORTELA"/>
    <s v="2021/Jan"/>
    <n v="5"/>
  </r>
  <r>
    <x v="0"/>
    <s v="AMEACA"/>
    <x v="446"/>
    <s v="TENENTE PORTELA"/>
    <x v="1"/>
    <m/>
    <m/>
    <s v="2021/Feb"/>
    <n v="1"/>
  </r>
  <r>
    <x v="0"/>
    <s v="AMEACA"/>
    <x v="447"/>
    <s v="TERRA DE AREIA"/>
    <x v="0"/>
    <m/>
    <s v="TERRA DE AREIA"/>
    <s v="2021/Jan"/>
    <n v="2"/>
  </r>
  <r>
    <x v="0"/>
    <s v="AMEACA"/>
    <x v="447"/>
    <s v="TERRA DE AREIA"/>
    <x v="1"/>
    <m/>
    <m/>
    <s v="2021/Feb"/>
    <n v="0"/>
  </r>
  <r>
    <x v="0"/>
    <s v="AMEACA"/>
    <x v="448"/>
    <s v="TEUTONIA"/>
    <x v="0"/>
    <m/>
    <s v="TEUTONIA"/>
    <s v="2021/Jan"/>
    <n v="11"/>
  </r>
  <r>
    <x v="0"/>
    <s v="AMEACA"/>
    <x v="448"/>
    <s v="TEUTONIA"/>
    <x v="1"/>
    <m/>
    <m/>
    <s v="2021/Feb"/>
    <n v="1"/>
  </r>
  <r>
    <x v="0"/>
    <s v="AMEACA"/>
    <x v="449"/>
    <s v="TIO HUGO"/>
    <x v="0"/>
    <m/>
    <s v="TIO HUGO"/>
    <s v="2021/Jan"/>
    <n v="0"/>
  </r>
  <r>
    <x v="0"/>
    <s v="AMEACA"/>
    <x v="449"/>
    <s v="TIO HUGO"/>
    <x v="1"/>
    <m/>
    <m/>
    <s v="2021/Feb"/>
    <n v="0"/>
  </r>
  <r>
    <x v="0"/>
    <s v="AMEACA"/>
    <x v="450"/>
    <s v="TIRADENTES DO SUL"/>
    <x v="0"/>
    <m/>
    <s v="TIRADENTES DO SUL"/>
    <s v="2021/Jan"/>
    <n v="0"/>
  </r>
  <r>
    <x v="0"/>
    <s v="AMEACA"/>
    <x v="450"/>
    <s v="TIRADENTES DO SUL"/>
    <x v="1"/>
    <m/>
    <m/>
    <s v="2021/Feb"/>
    <n v="0"/>
  </r>
  <r>
    <x v="0"/>
    <s v="AMEACA"/>
    <x v="451"/>
    <s v="TOROPI"/>
    <x v="0"/>
    <m/>
    <s v="TOROPI"/>
    <s v="2021/Jan"/>
    <n v="1"/>
  </r>
  <r>
    <x v="0"/>
    <s v="AMEACA"/>
    <x v="451"/>
    <s v="TOROPI"/>
    <x v="1"/>
    <m/>
    <m/>
    <s v="2021/Feb"/>
    <n v="0"/>
  </r>
  <r>
    <x v="0"/>
    <s v="AMEACA"/>
    <x v="452"/>
    <s v="TORRES"/>
    <x v="0"/>
    <m/>
    <s v="TORRES"/>
    <s v="2021/Jan"/>
    <n v="18"/>
  </r>
  <r>
    <x v="0"/>
    <s v="AMEACA"/>
    <x v="452"/>
    <s v="TORRES"/>
    <x v="1"/>
    <m/>
    <m/>
    <s v="2021/Feb"/>
    <n v="3"/>
  </r>
  <r>
    <x v="0"/>
    <s v="AMEACA"/>
    <x v="453"/>
    <s v="TRAMANDAI"/>
    <x v="0"/>
    <m/>
    <s v="TRAMANDAI"/>
    <s v="2021/Jan"/>
    <n v="31"/>
  </r>
  <r>
    <x v="0"/>
    <s v="AMEACA"/>
    <x v="453"/>
    <s v="TRAMANDAI"/>
    <x v="1"/>
    <m/>
    <m/>
    <s v="2021/Feb"/>
    <n v="5"/>
  </r>
  <r>
    <x v="0"/>
    <s v="AMEACA"/>
    <x v="454"/>
    <s v="TRAVESSEIRO"/>
    <x v="0"/>
    <m/>
    <s v="TRAVESSEIRO"/>
    <s v="2021/Jan"/>
    <n v="0"/>
  </r>
  <r>
    <x v="0"/>
    <s v="AMEACA"/>
    <x v="454"/>
    <s v="TRAVESSEIRO"/>
    <x v="1"/>
    <m/>
    <m/>
    <s v="2021/Feb"/>
    <n v="0"/>
  </r>
  <r>
    <x v="0"/>
    <s v="AMEACA"/>
    <x v="455"/>
    <s v="TRES ARROIOS"/>
    <x v="0"/>
    <m/>
    <s v="TRES ARROIOS"/>
    <s v="2021/Jan"/>
    <n v="0"/>
  </r>
  <r>
    <x v="0"/>
    <s v="AMEACA"/>
    <x v="455"/>
    <s v="TRES ARROIOS"/>
    <x v="1"/>
    <m/>
    <m/>
    <s v="2021/Feb"/>
    <n v="0"/>
  </r>
  <r>
    <x v="0"/>
    <s v="AMEACA"/>
    <x v="456"/>
    <s v="TRES CACHOEIRAS"/>
    <x v="0"/>
    <m/>
    <s v="TRES CACHOEIRAS"/>
    <s v="2021/Jan"/>
    <n v="4"/>
  </r>
  <r>
    <x v="0"/>
    <s v="AMEACA"/>
    <x v="456"/>
    <s v="TRES CACHOEIRAS"/>
    <x v="1"/>
    <m/>
    <m/>
    <s v="2021/Feb"/>
    <n v="0"/>
  </r>
  <r>
    <x v="0"/>
    <s v="AMEACA"/>
    <x v="457"/>
    <s v="TRES COROAS"/>
    <x v="0"/>
    <m/>
    <s v="TRES COROAS"/>
    <s v="2021/Jan"/>
    <n v="12"/>
  </r>
  <r>
    <x v="0"/>
    <s v="AMEACA"/>
    <x v="457"/>
    <s v="TRES COROAS"/>
    <x v="1"/>
    <m/>
    <m/>
    <s v="2021/Feb"/>
    <n v="0"/>
  </r>
  <r>
    <x v="0"/>
    <s v="AMEACA"/>
    <x v="458"/>
    <s v="TRES DE MAIO"/>
    <x v="0"/>
    <m/>
    <s v="TRES DE MAIO"/>
    <s v="2021/Jan"/>
    <n v="6"/>
  </r>
  <r>
    <x v="0"/>
    <s v="AMEACA"/>
    <x v="458"/>
    <s v="TRES DE MAIO"/>
    <x v="1"/>
    <m/>
    <m/>
    <s v="2021/Feb"/>
    <n v="0"/>
  </r>
  <r>
    <x v="0"/>
    <s v="AMEACA"/>
    <x v="459"/>
    <s v="TRES FORQUILHAS"/>
    <x v="0"/>
    <m/>
    <s v="TRES FORQUILHAS"/>
    <s v="2021/Jan"/>
    <n v="0"/>
  </r>
  <r>
    <x v="0"/>
    <s v="AMEACA"/>
    <x v="459"/>
    <s v="TRES FORQUILHAS"/>
    <x v="1"/>
    <m/>
    <m/>
    <s v="2021/Feb"/>
    <n v="0"/>
  </r>
  <r>
    <x v="0"/>
    <s v="AMEACA"/>
    <x v="460"/>
    <s v="TRES PALMEIRAS"/>
    <x v="0"/>
    <m/>
    <s v="TRES PALMEIRAS"/>
    <s v="2021/Jan"/>
    <n v="2"/>
  </r>
  <r>
    <x v="0"/>
    <s v="AMEACA"/>
    <x v="460"/>
    <s v="TRES PALMEIRAS"/>
    <x v="1"/>
    <m/>
    <m/>
    <s v="2021/Feb"/>
    <n v="0"/>
  </r>
  <r>
    <x v="0"/>
    <s v="AMEACA"/>
    <x v="461"/>
    <s v="TRES PASSOS"/>
    <x v="0"/>
    <m/>
    <s v="TRES PASSOS"/>
    <s v="2021/Jan"/>
    <n v="13"/>
  </r>
  <r>
    <x v="0"/>
    <s v="AMEACA"/>
    <x v="461"/>
    <s v="TRES PASSOS"/>
    <x v="1"/>
    <m/>
    <m/>
    <s v="2021/Feb"/>
    <n v="2"/>
  </r>
  <r>
    <x v="0"/>
    <s v="AMEACA"/>
    <x v="462"/>
    <s v="TRINDADE DO SUL"/>
    <x v="0"/>
    <m/>
    <s v="TRINDADE DO SUL"/>
    <s v="2021/Jan"/>
    <n v="2"/>
  </r>
  <r>
    <x v="0"/>
    <s v="AMEACA"/>
    <x v="462"/>
    <s v="TRINDADE DO SUL"/>
    <x v="1"/>
    <m/>
    <m/>
    <s v="2021/Feb"/>
    <n v="0"/>
  </r>
  <r>
    <x v="0"/>
    <s v="AMEACA"/>
    <x v="463"/>
    <s v="TRIUNFO"/>
    <x v="0"/>
    <m/>
    <s v="TRIUNFO"/>
    <s v="2021/Jan"/>
    <n v="8"/>
  </r>
  <r>
    <x v="0"/>
    <s v="AMEACA"/>
    <x v="463"/>
    <s v="TRIUNFO"/>
    <x v="1"/>
    <m/>
    <m/>
    <s v="2021/Feb"/>
    <n v="1"/>
  </r>
  <r>
    <x v="0"/>
    <s v="AMEACA"/>
    <x v="464"/>
    <s v="TUCUNDUVA"/>
    <x v="0"/>
    <m/>
    <s v="TUCUNDUVA"/>
    <s v="2021/Jan"/>
    <n v="0"/>
  </r>
  <r>
    <x v="0"/>
    <s v="AMEACA"/>
    <x v="464"/>
    <s v="TUCUNDUVA"/>
    <x v="1"/>
    <m/>
    <m/>
    <s v="2021/Feb"/>
    <n v="0"/>
  </r>
  <r>
    <x v="0"/>
    <s v="AMEACA"/>
    <x v="465"/>
    <s v="TUNAS"/>
    <x v="0"/>
    <m/>
    <s v="TUNAS"/>
    <s v="2021/Jan"/>
    <n v="1"/>
  </r>
  <r>
    <x v="0"/>
    <s v="AMEACA"/>
    <x v="465"/>
    <s v="TUNAS"/>
    <x v="1"/>
    <m/>
    <m/>
    <s v="2021/Feb"/>
    <n v="0"/>
  </r>
  <r>
    <x v="0"/>
    <s v="AMEACA"/>
    <x v="466"/>
    <s v="TUPANCI DO SUL"/>
    <x v="0"/>
    <m/>
    <s v="TUPANCI DO SUL"/>
    <s v="2021/Jan"/>
    <n v="1"/>
  </r>
  <r>
    <x v="0"/>
    <s v="AMEACA"/>
    <x v="466"/>
    <s v="TUPANCI DO SUL"/>
    <x v="1"/>
    <m/>
    <m/>
    <s v="2021/Feb"/>
    <n v="0"/>
  </r>
  <r>
    <x v="0"/>
    <s v="AMEACA"/>
    <x v="467"/>
    <s v="TUPANCIRETA"/>
    <x v="0"/>
    <m/>
    <s v="TUPANCIRETA"/>
    <s v="2021/Jan"/>
    <n v="3"/>
  </r>
  <r>
    <x v="0"/>
    <s v="AMEACA"/>
    <x v="467"/>
    <s v="TUPANCIRETA"/>
    <x v="1"/>
    <m/>
    <m/>
    <s v="2021/Feb"/>
    <n v="0"/>
  </r>
  <r>
    <x v="0"/>
    <s v="AMEACA"/>
    <x v="468"/>
    <s v="TUPANDI"/>
    <x v="0"/>
    <m/>
    <s v="TUPANDI"/>
    <s v="2021/Jan"/>
    <n v="0"/>
  </r>
  <r>
    <x v="0"/>
    <s v="AMEACA"/>
    <x v="468"/>
    <s v="TUPANDI"/>
    <x v="1"/>
    <m/>
    <m/>
    <s v="2021/Feb"/>
    <n v="0"/>
  </r>
  <r>
    <x v="0"/>
    <s v="AMEACA"/>
    <x v="469"/>
    <s v="TUPARENDI"/>
    <x v="0"/>
    <m/>
    <s v="TUPARENDI"/>
    <s v="2021/Jan"/>
    <n v="1"/>
  </r>
  <r>
    <x v="0"/>
    <s v="AMEACA"/>
    <x v="469"/>
    <s v="TUPARENDI"/>
    <x v="1"/>
    <m/>
    <m/>
    <s v="2021/Feb"/>
    <n v="0"/>
  </r>
  <r>
    <x v="0"/>
    <s v="AMEACA"/>
    <x v="470"/>
    <s v="TURUCU"/>
    <x v="0"/>
    <m/>
    <s v="TURUCU"/>
    <s v="2021/Jan"/>
    <n v="0"/>
  </r>
  <r>
    <x v="0"/>
    <s v="AMEACA"/>
    <x v="470"/>
    <s v="TURUCU"/>
    <x v="1"/>
    <m/>
    <m/>
    <s v="2021/Feb"/>
    <n v="0"/>
  </r>
  <r>
    <x v="0"/>
    <s v="AMEACA"/>
    <x v="471"/>
    <s v="UBIRETAMA"/>
    <x v="0"/>
    <m/>
    <s v="UBIRETAMA"/>
    <s v="2021/Jan"/>
    <n v="0"/>
  </r>
  <r>
    <x v="0"/>
    <s v="AMEACA"/>
    <x v="471"/>
    <s v="UBIRETAMA"/>
    <x v="1"/>
    <m/>
    <m/>
    <s v="2021/Feb"/>
    <n v="0"/>
  </r>
  <r>
    <x v="0"/>
    <s v="AMEACA"/>
    <x v="472"/>
    <s v="UNIAO DA SERRA"/>
    <x v="0"/>
    <m/>
    <s v="UNIAO DA SERRA"/>
    <s v="2021/Jan"/>
    <n v="0"/>
  </r>
  <r>
    <x v="0"/>
    <s v="AMEACA"/>
    <x v="472"/>
    <s v="UNIAO DA SERRA"/>
    <x v="1"/>
    <m/>
    <m/>
    <s v="2021/Feb"/>
    <n v="0"/>
  </r>
  <r>
    <x v="0"/>
    <s v="AMEACA"/>
    <x v="473"/>
    <s v="UNISTALDA"/>
    <x v="0"/>
    <m/>
    <s v="UNISTALDA"/>
    <s v="2021/Jan"/>
    <n v="0"/>
  </r>
  <r>
    <x v="0"/>
    <s v="AMEACA"/>
    <x v="473"/>
    <s v="UNISTALDA"/>
    <x v="1"/>
    <m/>
    <m/>
    <s v="2021/Feb"/>
    <n v="0"/>
  </r>
  <r>
    <x v="0"/>
    <s v="AMEACA"/>
    <x v="474"/>
    <s v="URUGUAIANA"/>
    <x v="0"/>
    <m/>
    <s v="URUGUAIANA"/>
    <s v="2021/Jan"/>
    <n v="37"/>
  </r>
  <r>
    <x v="0"/>
    <s v="AMEACA"/>
    <x v="474"/>
    <s v="URUGUAIANA"/>
    <x v="1"/>
    <m/>
    <m/>
    <s v="2021/Feb"/>
    <n v="6"/>
  </r>
  <r>
    <x v="0"/>
    <s v="AMEACA"/>
    <x v="475"/>
    <s v="VACARIA"/>
    <x v="0"/>
    <m/>
    <s v="VACARIA"/>
    <s v="2021/Jan"/>
    <n v="31"/>
  </r>
  <r>
    <x v="0"/>
    <s v="AMEACA"/>
    <x v="475"/>
    <s v="VACARIA"/>
    <x v="1"/>
    <m/>
    <m/>
    <s v="2021/Feb"/>
    <n v="2"/>
  </r>
  <r>
    <x v="0"/>
    <s v="AMEACA"/>
    <x v="476"/>
    <s v="VALE DO SOL"/>
    <x v="0"/>
    <m/>
    <s v="VALE DO SOL"/>
    <s v="2021/Jan"/>
    <n v="5"/>
  </r>
  <r>
    <x v="0"/>
    <s v="AMEACA"/>
    <x v="476"/>
    <s v="VALE DO SOL"/>
    <x v="1"/>
    <m/>
    <m/>
    <s v="2021/Feb"/>
    <n v="0"/>
  </r>
  <r>
    <x v="0"/>
    <s v="AMEACA"/>
    <x v="477"/>
    <s v="VALE REAL"/>
    <x v="0"/>
    <m/>
    <s v="VALE REAL"/>
    <s v="2021/Jan"/>
    <n v="2"/>
  </r>
  <r>
    <x v="0"/>
    <s v="AMEACA"/>
    <x v="477"/>
    <s v="VALE REAL"/>
    <x v="1"/>
    <m/>
    <m/>
    <s v="2021/Feb"/>
    <n v="0"/>
  </r>
  <r>
    <x v="0"/>
    <s v="AMEACA"/>
    <x v="478"/>
    <s v="VALE VERDE"/>
    <x v="0"/>
    <m/>
    <s v="VALE VERDE"/>
    <s v="2021/Jan"/>
    <n v="0"/>
  </r>
  <r>
    <x v="0"/>
    <s v="AMEACA"/>
    <x v="478"/>
    <s v="VALE VERDE"/>
    <x v="1"/>
    <m/>
    <m/>
    <s v="2021/Feb"/>
    <n v="0"/>
  </r>
  <r>
    <x v="0"/>
    <s v="AMEACA"/>
    <x v="479"/>
    <s v="VANINI"/>
    <x v="0"/>
    <m/>
    <s v="VANINI"/>
    <s v="2021/Jan"/>
    <n v="1"/>
  </r>
  <r>
    <x v="0"/>
    <s v="AMEACA"/>
    <x v="479"/>
    <s v="VANINI"/>
    <x v="1"/>
    <m/>
    <m/>
    <s v="2021/Feb"/>
    <n v="0"/>
  </r>
  <r>
    <x v="0"/>
    <s v="AMEACA"/>
    <x v="480"/>
    <s v="VENANCIO AIRES"/>
    <x v="0"/>
    <m/>
    <s v="VENANCIO AIRES"/>
    <s v="2021/Jan"/>
    <n v="28"/>
  </r>
  <r>
    <x v="0"/>
    <s v="AMEACA"/>
    <x v="480"/>
    <s v="VENANCIO AIRES"/>
    <x v="1"/>
    <m/>
    <m/>
    <s v="2021/Feb"/>
    <n v="3"/>
  </r>
  <r>
    <x v="0"/>
    <s v="AMEACA"/>
    <x v="481"/>
    <s v="VERA CRUZ"/>
    <x v="0"/>
    <m/>
    <s v="VERA CRUZ"/>
    <s v="2021/Jan"/>
    <n v="5"/>
  </r>
  <r>
    <x v="0"/>
    <s v="AMEACA"/>
    <x v="481"/>
    <s v="VERA CRUZ"/>
    <x v="1"/>
    <m/>
    <m/>
    <s v="2021/Feb"/>
    <n v="1"/>
  </r>
  <r>
    <x v="0"/>
    <s v="AMEACA"/>
    <x v="482"/>
    <s v="VERANOPOLIS"/>
    <x v="0"/>
    <m/>
    <s v="VERANOPOLIS"/>
    <s v="2021/Jan"/>
    <n v="5"/>
  </r>
  <r>
    <x v="0"/>
    <s v="AMEACA"/>
    <x v="482"/>
    <s v="VERANOPOLIS"/>
    <x v="1"/>
    <m/>
    <m/>
    <s v="2021/Feb"/>
    <n v="0"/>
  </r>
  <r>
    <x v="0"/>
    <s v="AMEACA"/>
    <x v="483"/>
    <s v="VESPASIANO CORREA"/>
    <x v="0"/>
    <m/>
    <s v="VESPASIANO CORREA"/>
    <s v="2021/Jan"/>
    <n v="0"/>
  </r>
  <r>
    <x v="0"/>
    <s v="AMEACA"/>
    <x v="483"/>
    <s v="VESPASIANO CORREA"/>
    <x v="1"/>
    <m/>
    <m/>
    <s v="2021/Feb"/>
    <n v="0"/>
  </r>
  <r>
    <x v="0"/>
    <s v="AMEACA"/>
    <x v="484"/>
    <s v="VIADUTOS"/>
    <x v="0"/>
    <m/>
    <s v="VIADUTOS"/>
    <s v="2021/Jan"/>
    <n v="2"/>
  </r>
  <r>
    <x v="0"/>
    <s v="AMEACA"/>
    <x v="484"/>
    <s v="VIADUTOS"/>
    <x v="1"/>
    <m/>
    <m/>
    <s v="2021/Feb"/>
    <n v="0"/>
  </r>
  <r>
    <x v="0"/>
    <s v="AMEACA"/>
    <x v="485"/>
    <s v="VIAMAO"/>
    <x v="0"/>
    <m/>
    <s v="VIAMAO"/>
    <s v="2021/Jan"/>
    <n v="63"/>
  </r>
  <r>
    <x v="0"/>
    <s v="AMEACA"/>
    <x v="485"/>
    <s v="VIAMAO"/>
    <x v="1"/>
    <m/>
    <m/>
    <s v="2021/Feb"/>
    <n v="7"/>
  </r>
  <r>
    <x v="0"/>
    <s v="AMEACA"/>
    <x v="486"/>
    <s v="VICENTE DUTRA"/>
    <x v="0"/>
    <m/>
    <s v="VICENTE DUTRA"/>
    <s v="2021/Jan"/>
    <n v="2"/>
  </r>
  <r>
    <x v="0"/>
    <s v="AMEACA"/>
    <x v="486"/>
    <s v="VICENTE DUTRA"/>
    <x v="1"/>
    <m/>
    <m/>
    <s v="2021/Feb"/>
    <n v="0"/>
  </r>
  <r>
    <x v="0"/>
    <s v="AMEACA"/>
    <x v="487"/>
    <s v="VICTOR GRAEFF"/>
    <x v="0"/>
    <m/>
    <s v="VICTOR GRAEFF"/>
    <s v="2021/Jan"/>
    <n v="0"/>
  </r>
  <r>
    <x v="0"/>
    <s v="AMEACA"/>
    <x v="487"/>
    <s v="VICTOR GRAEFF"/>
    <x v="1"/>
    <m/>
    <m/>
    <s v="2021/Feb"/>
    <n v="0"/>
  </r>
  <r>
    <x v="0"/>
    <s v="AMEACA"/>
    <x v="488"/>
    <s v="VILA FLORES"/>
    <x v="0"/>
    <m/>
    <s v="VILA FLORES"/>
    <s v="2021/Jan"/>
    <n v="0"/>
  </r>
  <r>
    <x v="0"/>
    <s v="AMEACA"/>
    <x v="488"/>
    <s v="VILA FLORES"/>
    <x v="1"/>
    <m/>
    <m/>
    <s v="2021/Feb"/>
    <n v="0"/>
  </r>
  <r>
    <x v="0"/>
    <s v="AMEACA"/>
    <x v="489"/>
    <s v="VILA LANGARO"/>
    <x v="0"/>
    <m/>
    <s v="VILA LANGARO"/>
    <s v="2021/Jan"/>
    <n v="0"/>
  </r>
  <r>
    <x v="0"/>
    <s v="AMEACA"/>
    <x v="489"/>
    <s v="VILA LANGARO"/>
    <x v="1"/>
    <m/>
    <m/>
    <s v="2021/Feb"/>
    <n v="0"/>
  </r>
  <r>
    <x v="0"/>
    <s v="AMEACA"/>
    <x v="490"/>
    <s v="VILA MARIA"/>
    <x v="0"/>
    <m/>
    <s v="VILA MARIA"/>
    <s v="2021/Jan"/>
    <n v="0"/>
  </r>
  <r>
    <x v="0"/>
    <s v="AMEACA"/>
    <x v="490"/>
    <s v="VILA MARIA"/>
    <x v="1"/>
    <m/>
    <m/>
    <s v="2021/Feb"/>
    <n v="0"/>
  </r>
  <r>
    <x v="0"/>
    <s v="AMEACA"/>
    <x v="491"/>
    <s v="VILA NOVA DO SUL"/>
    <x v="0"/>
    <m/>
    <s v="VILA NOVA DO SUL"/>
    <s v="2021/Jan"/>
    <n v="0"/>
  </r>
  <r>
    <x v="0"/>
    <s v="AMEACA"/>
    <x v="491"/>
    <s v="VILA NOVA DO SUL"/>
    <x v="1"/>
    <m/>
    <m/>
    <s v="2021/Feb"/>
    <n v="0"/>
  </r>
  <r>
    <x v="0"/>
    <s v="AMEACA"/>
    <x v="492"/>
    <s v="VISTA ALEGRE"/>
    <x v="0"/>
    <m/>
    <s v="VISTA ALEGRE"/>
    <s v="2021/Jan"/>
    <n v="1"/>
  </r>
  <r>
    <x v="0"/>
    <s v="AMEACA"/>
    <x v="492"/>
    <s v="VISTA ALEGRE"/>
    <x v="1"/>
    <m/>
    <m/>
    <s v="2021/Feb"/>
    <n v="0"/>
  </r>
  <r>
    <x v="0"/>
    <s v="AMEACA"/>
    <x v="493"/>
    <s v="VISTA ALEGRE DO PRATA"/>
    <x v="0"/>
    <m/>
    <s v="VISTA ALEGRE DO PRATA"/>
    <s v="2021/Jan"/>
    <n v="0"/>
  </r>
  <r>
    <x v="0"/>
    <s v="AMEACA"/>
    <x v="493"/>
    <s v="VISTA ALEGRE DO PRATA"/>
    <x v="1"/>
    <m/>
    <m/>
    <s v="2021/Feb"/>
    <n v="0"/>
  </r>
  <r>
    <x v="0"/>
    <s v="AMEACA"/>
    <x v="494"/>
    <s v="VISTA GAUCHA"/>
    <x v="0"/>
    <m/>
    <s v="VISTA GAUCHA"/>
    <s v="2021/Jan"/>
    <n v="0"/>
  </r>
  <r>
    <x v="0"/>
    <s v="AMEACA"/>
    <x v="494"/>
    <s v="VISTA GAUCHA"/>
    <x v="1"/>
    <m/>
    <m/>
    <s v="2021/Feb"/>
    <n v="0"/>
  </r>
  <r>
    <x v="0"/>
    <s v="AMEACA"/>
    <x v="495"/>
    <s v="VITORIA DAS MISSOES"/>
    <x v="0"/>
    <m/>
    <s v="VITORIA DAS MISSOES"/>
    <s v="2021/Jan"/>
    <n v="0"/>
  </r>
  <r>
    <x v="0"/>
    <s v="AMEACA"/>
    <x v="495"/>
    <s v="VITORIA DAS MISSOES"/>
    <x v="1"/>
    <m/>
    <m/>
    <s v="2021/Feb"/>
    <n v="0"/>
  </r>
  <r>
    <x v="0"/>
    <s v="AMEACA"/>
    <x v="496"/>
    <s v="WESTFALIA"/>
    <x v="0"/>
    <m/>
    <s v="WESTFALIA"/>
    <s v="2021/Jan"/>
    <n v="1"/>
  </r>
  <r>
    <x v="0"/>
    <s v="AMEACA"/>
    <x v="496"/>
    <s v="WESTFALIA"/>
    <x v="1"/>
    <m/>
    <m/>
    <s v="2021/Feb"/>
    <n v="0"/>
  </r>
  <r>
    <x v="0"/>
    <s v="AMEACA"/>
    <x v="497"/>
    <s v="XANGRI-LA"/>
    <x v="0"/>
    <m/>
    <s v="XANGRI-LA"/>
    <s v="2021/Jan"/>
    <n v="6"/>
  </r>
  <r>
    <x v="0"/>
    <s v="AMEACA"/>
    <x v="497"/>
    <s v="XANGRI-LA"/>
    <x v="1"/>
    <m/>
    <m/>
    <s v="2021/Feb"/>
    <n v="1"/>
  </r>
  <r>
    <x v="1"/>
    <s v="LESAO CORPORAL"/>
    <x v="0"/>
    <s v="-"/>
    <x v="0"/>
    <s v="LESAO CORPORAL"/>
    <s v="-"/>
    <s v="2021/Jan"/>
    <n v="0"/>
  </r>
  <r>
    <x v="1"/>
    <s v="LESAO CORPORAL"/>
    <x v="0"/>
    <s v="-"/>
    <x v="1"/>
    <m/>
    <m/>
    <s v="2021/Feb"/>
    <n v="0"/>
  </r>
  <r>
    <x v="1"/>
    <s v="LESAO CORPORAL"/>
    <x v="1"/>
    <s v="ACEGUA"/>
    <x v="0"/>
    <m/>
    <s v="ACEGUA"/>
    <s v="2021/Jan"/>
    <n v="0"/>
  </r>
  <r>
    <x v="1"/>
    <s v="LESAO CORPORAL"/>
    <x v="1"/>
    <s v="ACEGUA"/>
    <x v="1"/>
    <m/>
    <m/>
    <s v="2021/Feb"/>
    <n v="0"/>
  </r>
  <r>
    <x v="1"/>
    <s v="LESAO CORPORAL"/>
    <x v="2"/>
    <s v="AGUA SANTA"/>
    <x v="0"/>
    <m/>
    <s v="AGUA SANTA"/>
    <s v="2021/Jan"/>
    <n v="0"/>
  </r>
  <r>
    <x v="1"/>
    <s v="LESAO CORPORAL"/>
    <x v="2"/>
    <s v="AGUA SANTA"/>
    <x v="1"/>
    <m/>
    <m/>
    <s v="2021/Feb"/>
    <n v="0"/>
  </r>
  <r>
    <x v="1"/>
    <s v="LESAO CORPORAL"/>
    <x v="3"/>
    <s v="AGUDO"/>
    <x v="0"/>
    <m/>
    <s v="AGUDO"/>
    <s v="2021/Jan"/>
    <n v="2"/>
  </r>
  <r>
    <x v="1"/>
    <s v="LESAO CORPORAL"/>
    <x v="3"/>
    <s v="AGUDO"/>
    <x v="1"/>
    <m/>
    <m/>
    <s v="2021/Feb"/>
    <n v="0"/>
  </r>
  <r>
    <x v="1"/>
    <s v="LESAO CORPORAL"/>
    <x v="4"/>
    <s v="AJURICABA"/>
    <x v="0"/>
    <m/>
    <s v="AJURICABA"/>
    <s v="2021/Jan"/>
    <n v="0"/>
  </r>
  <r>
    <x v="1"/>
    <s v="LESAO CORPORAL"/>
    <x v="4"/>
    <s v="AJURICABA"/>
    <x v="1"/>
    <m/>
    <m/>
    <s v="2021/Feb"/>
    <n v="0"/>
  </r>
  <r>
    <x v="1"/>
    <s v="LESAO CORPORAL"/>
    <x v="5"/>
    <s v="ALECRIM"/>
    <x v="0"/>
    <m/>
    <s v="ALECRIM"/>
    <s v="2021/Jan"/>
    <n v="0"/>
  </r>
  <r>
    <x v="1"/>
    <s v="LESAO CORPORAL"/>
    <x v="5"/>
    <s v="ALECRIM"/>
    <x v="1"/>
    <m/>
    <m/>
    <s v="2021/Feb"/>
    <n v="0"/>
  </r>
  <r>
    <x v="1"/>
    <s v="LESAO CORPORAL"/>
    <x v="6"/>
    <s v="ALEGRETE"/>
    <x v="0"/>
    <m/>
    <s v="ALEGRETE"/>
    <s v="2021/Jan"/>
    <n v="11"/>
  </r>
  <r>
    <x v="1"/>
    <s v="LESAO CORPORAL"/>
    <x v="6"/>
    <s v="ALEGRETE"/>
    <x v="1"/>
    <m/>
    <m/>
    <s v="2021/Feb"/>
    <n v="0"/>
  </r>
  <r>
    <x v="1"/>
    <s v="LESAO CORPORAL"/>
    <x v="7"/>
    <s v="ALEGRIA"/>
    <x v="0"/>
    <m/>
    <s v="ALEGRIA"/>
    <s v="2021/Jan"/>
    <n v="0"/>
  </r>
  <r>
    <x v="1"/>
    <s v="LESAO CORPORAL"/>
    <x v="7"/>
    <s v="ALEGRIA"/>
    <x v="1"/>
    <m/>
    <m/>
    <s v="2021/Feb"/>
    <n v="0"/>
  </r>
  <r>
    <x v="1"/>
    <s v="LESAO CORPORAL"/>
    <x v="8"/>
    <s v="ALMIRANTE TAMANDARE DO SUL"/>
    <x v="0"/>
    <m/>
    <s v="ALMIRANTE TAMANDARE DO SUL"/>
    <s v="2021/Jan"/>
    <n v="0"/>
  </r>
  <r>
    <x v="1"/>
    <s v="LESAO CORPORAL"/>
    <x v="8"/>
    <s v="ALMIRANTE TAMANDARE DO SUL"/>
    <x v="1"/>
    <m/>
    <m/>
    <s v="2021/Feb"/>
    <n v="0"/>
  </r>
  <r>
    <x v="1"/>
    <s v="LESAO CORPORAL"/>
    <x v="9"/>
    <s v="ALPESTRE"/>
    <x v="0"/>
    <m/>
    <s v="ALPESTRE"/>
    <s v="2021/Jan"/>
    <n v="0"/>
  </r>
  <r>
    <x v="1"/>
    <s v="LESAO CORPORAL"/>
    <x v="9"/>
    <s v="ALPESTRE"/>
    <x v="1"/>
    <m/>
    <m/>
    <s v="2021/Feb"/>
    <n v="0"/>
  </r>
  <r>
    <x v="1"/>
    <s v="LESAO CORPORAL"/>
    <x v="10"/>
    <s v="ALTO ALEGRE"/>
    <x v="0"/>
    <m/>
    <s v="ALTO ALEGRE"/>
    <s v="2021/Jan"/>
    <n v="0"/>
  </r>
  <r>
    <x v="1"/>
    <s v="LESAO CORPORAL"/>
    <x v="10"/>
    <s v="ALTO ALEGRE"/>
    <x v="1"/>
    <m/>
    <m/>
    <s v="2021/Feb"/>
    <n v="0"/>
  </r>
  <r>
    <x v="1"/>
    <s v="LESAO CORPORAL"/>
    <x v="11"/>
    <s v="ALTO FELIZ"/>
    <x v="0"/>
    <m/>
    <s v="ALTO FELIZ"/>
    <s v="2021/Jan"/>
    <n v="0"/>
  </r>
  <r>
    <x v="1"/>
    <s v="LESAO CORPORAL"/>
    <x v="11"/>
    <s v="ALTO FELIZ"/>
    <x v="1"/>
    <m/>
    <m/>
    <s v="2021/Feb"/>
    <n v="0"/>
  </r>
  <r>
    <x v="1"/>
    <s v="LESAO CORPORAL"/>
    <x v="12"/>
    <s v="ALVORADA"/>
    <x v="0"/>
    <m/>
    <s v="ALVORADA"/>
    <s v="2021/Jan"/>
    <n v="36"/>
  </r>
  <r>
    <x v="1"/>
    <s v="LESAO CORPORAL"/>
    <x v="12"/>
    <s v="ALVORADA"/>
    <x v="1"/>
    <m/>
    <m/>
    <s v="2021/Feb"/>
    <n v="5"/>
  </r>
  <r>
    <x v="1"/>
    <s v="LESAO CORPORAL"/>
    <x v="13"/>
    <s v="AMARAL FERRADOR"/>
    <x v="0"/>
    <m/>
    <s v="AMARAL FERRADOR"/>
    <s v="2021/Jan"/>
    <n v="0"/>
  </r>
  <r>
    <x v="1"/>
    <s v="LESAO CORPORAL"/>
    <x v="13"/>
    <s v="AMARAL FERRADOR"/>
    <x v="1"/>
    <m/>
    <m/>
    <s v="2021/Feb"/>
    <n v="0"/>
  </r>
  <r>
    <x v="1"/>
    <s v="LESAO CORPORAL"/>
    <x v="14"/>
    <s v="AMETISTA DO SUL"/>
    <x v="0"/>
    <m/>
    <s v="AMETISTA DO SUL"/>
    <s v="2021/Jan"/>
    <n v="0"/>
  </r>
  <r>
    <x v="1"/>
    <s v="LESAO CORPORAL"/>
    <x v="14"/>
    <s v="AMETISTA DO SUL"/>
    <x v="1"/>
    <m/>
    <m/>
    <s v="2021/Feb"/>
    <n v="0"/>
  </r>
  <r>
    <x v="1"/>
    <s v="LESAO CORPORAL"/>
    <x v="15"/>
    <s v="ANDRE DA ROCHA"/>
    <x v="0"/>
    <m/>
    <s v="ANDRE DA ROCHA"/>
    <s v="2021/Jan"/>
    <n v="0"/>
  </r>
  <r>
    <x v="1"/>
    <s v="LESAO CORPORAL"/>
    <x v="15"/>
    <s v="ANDRE DA ROCHA"/>
    <x v="1"/>
    <m/>
    <m/>
    <s v="2021/Feb"/>
    <n v="0"/>
  </r>
  <r>
    <x v="1"/>
    <s v="LESAO CORPORAL"/>
    <x v="16"/>
    <s v="ANTA GORDA"/>
    <x v="0"/>
    <m/>
    <s v="ANTA GORDA"/>
    <s v="2021/Jan"/>
    <n v="0"/>
  </r>
  <r>
    <x v="1"/>
    <s v="LESAO CORPORAL"/>
    <x v="16"/>
    <s v="ANTA GORDA"/>
    <x v="1"/>
    <m/>
    <m/>
    <s v="2021/Feb"/>
    <n v="0"/>
  </r>
  <r>
    <x v="1"/>
    <s v="LESAO CORPORAL"/>
    <x v="17"/>
    <s v="ANTONIO PRADO"/>
    <x v="0"/>
    <m/>
    <s v="ANTONIO PRADO"/>
    <s v="2021/Jan"/>
    <n v="1"/>
  </r>
  <r>
    <x v="1"/>
    <s v="LESAO CORPORAL"/>
    <x v="17"/>
    <s v="ANTONIO PRADO"/>
    <x v="1"/>
    <m/>
    <m/>
    <s v="2021/Feb"/>
    <n v="0"/>
  </r>
  <r>
    <x v="1"/>
    <s v="LESAO CORPORAL"/>
    <x v="18"/>
    <s v="ARAMBARE"/>
    <x v="0"/>
    <m/>
    <s v="ARAMBARE"/>
    <s v="2021/Jan"/>
    <n v="0"/>
  </r>
  <r>
    <x v="1"/>
    <s v="LESAO CORPORAL"/>
    <x v="18"/>
    <s v="ARAMBARE"/>
    <x v="1"/>
    <m/>
    <m/>
    <s v="2021/Feb"/>
    <n v="0"/>
  </r>
  <r>
    <x v="1"/>
    <s v="LESAO CORPORAL"/>
    <x v="19"/>
    <s v="ARARICA"/>
    <x v="0"/>
    <m/>
    <s v="ARARICA"/>
    <s v="2021/Jan"/>
    <n v="0"/>
  </r>
  <r>
    <x v="1"/>
    <s v="LESAO CORPORAL"/>
    <x v="19"/>
    <s v="ARARICA"/>
    <x v="1"/>
    <m/>
    <m/>
    <s v="2021/Feb"/>
    <n v="1"/>
  </r>
  <r>
    <x v="1"/>
    <s v="LESAO CORPORAL"/>
    <x v="20"/>
    <s v="ARATIBA"/>
    <x v="0"/>
    <m/>
    <s v="ARATIBA"/>
    <s v="2021/Jan"/>
    <n v="0"/>
  </r>
  <r>
    <x v="1"/>
    <s v="LESAO CORPORAL"/>
    <x v="20"/>
    <s v="ARATIBA"/>
    <x v="1"/>
    <m/>
    <m/>
    <s v="2021/Feb"/>
    <n v="0"/>
  </r>
  <r>
    <x v="1"/>
    <s v="LESAO CORPORAL"/>
    <x v="21"/>
    <s v="ARROIO DO MEIO"/>
    <x v="0"/>
    <m/>
    <s v="ARROIO DO MEIO"/>
    <s v="2021/Jan"/>
    <n v="0"/>
  </r>
  <r>
    <x v="1"/>
    <s v="LESAO CORPORAL"/>
    <x v="21"/>
    <s v="ARROIO DO MEIO"/>
    <x v="1"/>
    <m/>
    <m/>
    <s v="2021/Feb"/>
    <n v="0"/>
  </r>
  <r>
    <x v="1"/>
    <s v="LESAO CORPORAL"/>
    <x v="22"/>
    <s v="ARROIO DO PADRE"/>
    <x v="0"/>
    <m/>
    <s v="ARROIO DO PADRE"/>
    <s v="2021/Jan"/>
    <n v="0"/>
  </r>
  <r>
    <x v="1"/>
    <s v="LESAO CORPORAL"/>
    <x v="22"/>
    <s v="ARROIO DO PADRE"/>
    <x v="1"/>
    <m/>
    <m/>
    <s v="2021/Feb"/>
    <n v="0"/>
  </r>
  <r>
    <x v="1"/>
    <s v="LESAO CORPORAL"/>
    <x v="23"/>
    <s v="ARROIO DO SAL"/>
    <x v="0"/>
    <m/>
    <s v="ARROIO DO SAL"/>
    <s v="2021/Jan"/>
    <n v="2"/>
  </r>
  <r>
    <x v="1"/>
    <s v="LESAO CORPORAL"/>
    <x v="23"/>
    <s v="ARROIO DO SAL"/>
    <x v="1"/>
    <m/>
    <m/>
    <s v="2021/Feb"/>
    <n v="1"/>
  </r>
  <r>
    <x v="1"/>
    <s v="LESAO CORPORAL"/>
    <x v="24"/>
    <s v="ARROIO DO TIGRE"/>
    <x v="0"/>
    <m/>
    <s v="ARROIO DO TIGRE"/>
    <s v="2021/Jan"/>
    <n v="0"/>
  </r>
  <r>
    <x v="1"/>
    <s v="LESAO CORPORAL"/>
    <x v="24"/>
    <s v="ARROIO DO TIGRE"/>
    <x v="1"/>
    <m/>
    <m/>
    <s v="2021/Feb"/>
    <n v="0"/>
  </r>
  <r>
    <x v="1"/>
    <s v="LESAO CORPORAL"/>
    <x v="25"/>
    <s v="ARROIO DOS RATOS"/>
    <x v="0"/>
    <m/>
    <s v="ARROIO DOS RATOS"/>
    <s v="2021/Jan"/>
    <n v="4"/>
  </r>
  <r>
    <x v="1"/>
    <s v="LESAO CORPORAL"/>
    <x v="25"/>
    <s v="ARROIO DOS RATOS"/>
    <x v="1"/>
    <m/>
    <m/>
    <s v="2021/Feb"/>
    <n v="0"/>
  </r>
  <r>
    <x v="1"/>
    <s v="LESAO CORPORAL"/>
    <x v="26"/>
    <s v="ARROIO GRANDE"/>
    <x v="0"/>
    <m/>
    <s v="ARROIO GRANDE"/>
    <s v="2021/Jan"/>
    <n v="2"/>
  </r>
  <r>
    <x v="1"/>
    <s v="LESAO CORPORAL"/>
    <x v="26"/>
    <s v="ARROIO GRANDE"/>
    <x v="1"/>
    <m/>
    <m/>
    <s v="2021/Feb"/>
    <n v="0"/>
  </r>
  <r>
    <x v="1"/>
    <s v="LESAO CORPORAL"/>
    <x v="27"/>
    <s v="ARVOREZINHA"/>
    <x v="0"/>
    <m/>
    <s v="ARVOREZINHA"/>
    <s v="2021/Jan"/>
    <n v="2"/>
  </r>
  <r>
    <x v="1"/>
    <s v="LESAO CORPORAL"/>
    <x v="27"/>
    <s v="ARVOREZINHA"/>
    <x v="1"/>
    <m/>
    <m/>
    <s v="2021/Feb"/>
    <n v="0"/>
  </r>
  <r>
    <x v="1"/>
    <s v="LESAO CORPORAL"/>
    <x v="28"/>
    <s v="AUGUSTO PESTANA"/>
    <x v="0"/>
    <m/>
    <s v="AUGUSTO PESTANA"/>
    <s v="2021/Jan"/>
    <n v="1"/>
  </r>
  <r>
    <x v="1"/>
    <s v="LESAO CORPORAL"/>
    <x v="28"/>
    <s v="AUGUSTO PESTANA"/>
    <x v="1"/>
    <m/>
    <m/>
    <s v="2021/Feb"/>
    <n v="1"/>
  </r>
  <r>
    <x v="1"/>
    <s v="LESAO CORPORAL"/>
    <x v="29"/>
    <s v="AUREA"/>
    <x v="0"/>
    <m/>
    <s v="AUREA"/>
    <s v="2021/Jan"/>
    <n v="0"/>
  </r>
  <r>
    <x v="1"/>
    <s v="LESAO CORPORAL"/>
    <x v="29"/>
    <s v="AUREA"/>
    <x v="1"/>
    <m/>
    <m/>
    <s v="2021/Feb"/>
    <n v="0"/>
  </r>
  <r>
    <x v="1"/>
    <s v="LESAO CORPORAL"/>
    <x v="30"/>
    <s v="BAGE"/>
    <x v="0"/>
    <m/>
    <s v="BAGE"/>
    <s v="2021/Jan"/>
    <n v="22"/>
  </r>
  <r>
    <x v="1"/>
    <s v="LESAO CORPORAL"/>
    <x v="30"/>
    <s v="BAGE"/>
    <x v="1"/>
    <m/>
    <m/>
    <s v="2021/Feb"/>
    <n v="2"/>
  </r>
  <r>
    <x v="1"/>
    <s v="LESAO CORPORAL"/>
    <x v="31"/>
    <s v="BALNEARIO PINHAL"/>
    <x v="0"/>
    <m/>
    <s v="BALNEARIO PINHAL"/>
    <s v="2021/Jan"/>
    <n v="7"/>
  </r>
  <r>
    <x v="1"/>
    <s v="LESAO CORPORAL"/>
    <x v="31"/>
    <s v="BALNEARIO PINHAL"/>
    <x v="1"/>
    <m/>
    <m/>
    <s v="2021/Feb"/>
    <n v="0"/>
  </r>
  <r>
    <x v="1"/>
    <s v="LESAO CORPORAL"/>
    <x v="32"/>
    <s v="BARAO"/>
    <x v="0"/>
    <m/>
    <s v="BARAO"/>
    <s v="2021/Jan"/>
    <n v="1"/>
  </r>
  <r>
    <x v="1"/>
    <s v="LESAO CORPORAL"/>
    <x v="32"/>
    <s v="BARAO"/>
    <x v="1"/>
    <m/>
    <m/>
    <s v="2021/Feb"/>
    <n v="0"/>
  </r>
  <r>
    <x v="1"/>
    <s v="LESAO CORPORAL"/>
    <x v="33"/>
    <s v="BARAO DE COTEGIPE"/>
    <x v="0"/>
    <m/>
    <s v="BARAO DE COTEGIPE"/>
    <s v="2021/Jan"/>
    <n v="0"/>
  </r>
  <r>
    <x v="1"/>
    <s v="LESAO CORPORAL"/>
    <x v="33"/>
    <s v="BARAO DE COTEGIPE"/>
    <x v="1"/>
    <m/>
    <m/>
    <s v="2021/Feb"/>
    <n v="0"/>
  </r>
  <r>
    <x v="1"/>
    <s v="LESAO CORPORAL"/>
    <x v="34"/>
    <s v="BARAO DO TRIUNFO"/>
    <x v="0"/>
    <m/>
    <s v="BARAO DO TRIUNFO"/>
    <s v="2021/Jan"/>
    <n v="0"/>
  </r>
  <r>
    <x v="1"/>
    <s v="LESAO CORPORAL"/>
    <x v="34"/>
    <s v="BARAO DO TRIUNFO"/>
    <x v="1"/>
    <m/>
    <m/>
    <s v="2021/Feb"/>
    <n v="0"/>
  </r>
  <r>
    <x v="1"/>
    <s v="LESAO CORPORAL"/>
    <x v="35"/>
    <s v="BARRA DO GUARITA"/>
    <x v="0"/>
    <m/>
    <s v="BARRA DO GUARITA"/>
    <s v="2021/Jan"/>
    <n v="0"/>
  </r>
  <r>
    <x v="1"/>
    <s v="LESAO CORPORAL"/>
    <x v="35"/>
    <s v="BARRA DO GUARITA"/>
    <x v="1"/>
    <m/>
    <m/>
    <s v="2021/Feb"/>
    <n v="0"/>
  </r>
  <r>
    <x v="1"/>
    <s v="LESAO CORPORAL"/>
    <x v="36"/>
    <s v="BARRA DO QUARAI"/>
    <x v="0"/>
    <m/>
    <s v="BARRA DO QUARAI"/>
    <s v="2021/Jan"/>
    <n v="3"/>
  </r>
  <r>
    <x v="1"/>
    <s v="LESAO CORPORAL"/>
    <x v="36"/>
    <s v="BARRA DO QUARAI"/>
    <x v="1"/>
    <m/>
    <m/>
    <s v="2021/Feb"/>
    <n v="0"/>
  </r>
  <r>
    <x v="1"/>
    <s v="LESAO CORPORAL"/>
    <x v="37"/>
    <s v="BARRA DO RIBEIRO"/>
    <x v="0"/>
    <m/>
    <s v="BARRA DO RIBEIRO"/>
    <s v="2021/Jan"/>
    <n v="7"/>
  </r>
  <r>
    <x v="1"/>
    <s v="LESAO CORPORAL"/>
    <x v="37"/>
    <s v="BARRA DO RIBEIRO"/>
    <x v="1"/>
    <m/>
    <m/>
    <s v="2021/Feb"/>
    <n v="0"/>
  </r>
  <r>
    <x v="1"/>
    <s v="LESAO CORPORAL"/>
    <x v="38"/>
    <s v="BARRA DO RIO AZUL"/>
    <x v="0"/>
    <m/>
    <s v="BARRA DO RIO AZUL"/>
    <s v="2021/Jan"/>
    <n v="0"/>
  </r>
  <r>
    <x v="1"/>
    <s v="LESAO CORPORAL"/>
    <x v="38"/>
    <s v="BARRA DO RIO AZUL"/>
    <x v="1"/>
    <m/>
    <m/>
    <s v="2021/Feb"/>
    <n v="0"/>
  </r>
  <r>
    <x v="1"/>
    <s v="LESAO CORPORAL"/>
    <x v="39"/>
    <s v="BARRA FUNDA"/>
    <x v="0"/>
    <m/>
    <s v="BARRA FUNDA"/>
    <s v="2021/Jan"/>
    <n v="0"/>
  </r>
  <r>
    <x v="1"/>
    <s v="LESAO CORPORAL"/>
    <x v="39"/>
    <s v="BARRA FUNDA"/>
    <x v="1"/>
    <m/>
    <m/>
    <s v="2021/Feb"/>
    <n v="0"/>
  </r>
  <r>
    <x v="1"/>
    <s v="LESAO CORPORAL"/>
    <x v="40"/>
    <s v="BARRACAO"/>
    <x v="0"/>
    <m/>
    <s v="BARRACAO"/>
    <s v="2021/Jan"/>
    <n v="0"/>
  </r>
  <r>
    <x v="1"/>
    <s v="LESAO CORPORAL"/>
    <x v="40"/>
    <s v="BARRACAO"/>
    <x v="1"/>
    <m/>
    <m/>
    <s v="2021/Feb"/>
    <n v="0"/>
  </r>
  <r>
    <x v="1"/>
    <s v="LESAO CORPORAL"/>
    <x v="41"/>
    <s v="BARROS CASSAL"/>
    <x v="0"/>
    <m/>
    <s v="BARROS CASSAL"/>
    <s v="2021/Jan"/>
    <n v="0"/>
  </r>
  <r>
    <x v="1"/>
    <s v="LESAO CORPORAL"/>
    <x v="41"/>
    <s v="BARROS CASSAL"/>
    <x v="1"/>
    <m/>
    <m/>
    <s v="2021/Feb"/>
    <n v="0"/>
  </r>
  <r>
    <x v="1"/>
    <s v="LESAO CORPORAL"/>
    <x v="42"/>
    <s v="BENJAMIN CONSTANT DO SUL"/>
    <x v="0"/>
    <m/>
    <s v="BENJAMIN CONSTANT DO SUL"/>
    <s v="2021/Jan"/>
    <n v="0"/>
  </r>
  <r>
    <x v="1"/>
    <s v="LESAO CORPORAL"/>
    <x v="42"/>
    <s v="BENJAMIN CONSTANT DO SUL"/>
    <x v="1"/>
    <m/>
    <m/>
    <s v="2021/Feb"/>
    <n v="0"/>
  </r>
  <r>
    <x v="1"/>
    <s v="LESAO CORPORAL"/>
    <x v="43"/>
    <s v="BENTO GONCALVES"/>
    <x v="0"/>
    <m/>
    <s v="BENTO GONCALVES"/>
    <s v="2021/Jan"/>
    <n v="20"/>
  </r>
  <r>
    <x v="1"/>
    <s v="LESAO CORPORAL"/>
    <x v="43"/>
    <s v="BENTO GONCALVES"/>
    <x v="1"/>
    <m/>
    <m/>
    <s v="2021/Feb"/>
    <n v="1"/>
  </r>
  <r>
    <x v="1"/>
    <s v="LESAO CORPORAL"/>
    <x v="44"/>
    <s v="BOA VISTA DAS MISSOES"/>
    <x v="0"/>
    <m/>
    <s v="BOA VISTA DAS MISSOES"/>
    <s v="2021/Jan"/>
    <n v="0"/>
  </r>
  <r>
    <x v="1"/>
    <s v="LESAO CORPORAL"/>
    <x v="44"/>
    <s v="BOA VISTA DAS MISSOES"/>
    <x v="1"/>
    <m/>
    <m/>
    <s v="2021/Feb"/>
    <n v="0"/>
  </r>
  <r>
    <x v="1"/>
    <s v="LESAO CORPORAL"/>
    <x v="45"/>
    <s v="BOA VISTA DO BURICA"/>
    <x v="0"/>
    <m/>
    <s v="BOA VISTA DO BURICA"/>
    <s v="2021/Jan"/>
    <n v="1"/>
  </r>
  <r>
    <x v="1"/>
    <s v="LESAO CORPORAL"/>
    <x v="45"/>
    <s v="BOA VISTA DO BURICA"/>
    <x v="1"/>
    <m/>
    <m/>
    <s v="2021/Feb"/>
    <n v="0"/>
  </r>
  <r>
    <x v="1"/>
    <s v="LESAO CORPORAL"/>
    <x v="46"/>
    <s v="BOA VISTA DO CADEADO"/>
    <x v="0"/>
    <m/>
    <s v="BOA VISTA DO CADEADO"/>
    <s v="2021/Jan"/>
    <n v="0"/>
  </r>
  <r>
    <x v="1"/>
    <s v="LESAO CORPORAL"/>
    <x v="46"/>
    <s v="BOA VISTA DO CADEADO"/>
    <x v="1"/>
    <m/>
    <m/>
    <s v="2021/Feb"/>
    <n v="0"/>
  </r>
  <r>
    <x v="1"/>
    <s v="LESAO CORPORAL"/>
    <x v="47"/>
    <s v="BOA VISTA DO INCRA"/>
    <x v="0"/>
    <m/>
    <s v="BOA VISTA DO INCRA"/>
    <s v="2021/Jan"/>
    <n v="0"/>
  </r>
  <r>
    <x v="1"/>
    <s v="LESAO CORPORAL"/>
    <x v="47"/>
    <s v="BOA VISTA DO INCRA"/>
    <x v="1"/>
    <m/>
    <m/>
    <s v="2021/Feb"/>
    <n v="0"/>
  </r>
  <r>
    <x v="1"/>
    <s v="LESAO CORPORAL"/>
    <x v="48"/>
    <s v="BOA VISTA DO SUL"/>
    <x v="0"/>
    <m/>
    <s v="BOA VISTA DO SUL"/>
    <s v="2021/Jan"/>
    <n v="0"/>
  </r>
  <r>
    <x v="1"/>
    <s v="LESAO CORPORAL"/>
    <x v="48"/>
    <s v="BOA VISTA DO SUL"/>
    <x v="1"/>
    <m/>
    <m/>
    <s v="2021/Feb"/>
    <n v="0"/>
  </r>
  <r>
    <x v="1"/>
    <s v="LESAO CORPORAL"/>
    <x v="49"/>
    <s v="BOM JESUS"/>
    <x v="0"/>
    <m/>
    <s v="BOM JESUS"/>
    <s v="2021/Jan"/>
    <n v="0"/>
  </r>
  <r>
    <x v="1"/>
    <s v="LESAO CORPORAL"/>
    <x v="49"/>
    <s v="BOM JESUS"/>
    <x v="1"/>
    <m/>
    <m/>
    <s v="2021/Feb"/>
    <n v="0"/>
  </r>
  <r>
    <x v="1"/>
    <s v="LESAO CORPORAL"/>
    <x v="50"/>
    <s v="BOM PRINCIPIO"/>
    <x v="0"/>
    <m/>
    <s v="BOM PRINCIPIO"/>
    <s v="2021/Jan"/>
    <n v="5"/>
  </r>
  <r>
    <x v="1"/>
    <s v="LESAO CORPORAL"/>
    <x v="50"/>
    <s v="BOM PRINCIPIO"/>
    <x v="1"/>
    <m/>
    <m/>
    <s v="2021/Feb"/>
    <n v="2"/>
  </r>
  <r>
    <x v="1"/>
    <s v="LESAO CORPORAL"/>
    <x v="51"/>
    <s v="BOM PROGRESSO"/>
    <x v="0"/>
    <m/>
    <s v="BOM PROGRESSO"/>
    <s v="2021/Jan"/>
    <n v="0"/>
  </r>
  <r>
    <x v="1"/>
    <s v="LESAO CORPORAL"/>
    <x v="51"/>
    <s v="BOM PROGRESSO"/>
    <x v="1"/>
    <m/>
    <m/>
    <s v="2021/Feb"/>
    <n v="0"/>
  </r>
  <r>
    <x v="1"/>
    <s v="LESAO CORPORAL"/>
    <x v="52"/>
    <s v="BOM RETIRO DO SUL"/>
    <x v="0"/>
    <m/>
    <s v="BOM RETIRO DO SUL"/>
    <s v="2021/Jan"/>
    <n v="1"/>
  </r>
  <r>
    <x v="1"/>
    <s v="LESAO CORPORAL"/>
    <x v="52"/>
    <s v="BOM RETIRO DO SUL"/>
    <x v="1"/>
    <m/>
    <m/>
    <s v="2021/Feb"/>
    <n v="0"/>
  </r>
  <r>
    <x v="1"/>
    <s v="LESAO CORPORAL"/>
    <x v="53"/>
    <s v="BOQUEIRAO DO LEAO"/>
    <x v="0"/>
    <m/>
    <s v="BOQUEIRAO DO LEAO"/>
    <s v="2021/Jan"/>
    <n v="0"/>
  </r>
  <r>
    <x v="1"/>
    <s v="LESAO CORPORAL"/>
    <x v="53"/>
    <s v="BOQUEIRAO DO LEAO"/>
    <x v="1"/>
    <m/>
    <m/>
    <s v="2021/Feb"/>
    <n v="0"/>
  </r>
  <r>
    <x v="1"/>
    <s v="LESAO CORPORAL"/>
    <x v="54"/>
    <s v="BOSSOROCA"/>
    <x v="0"/>
    <m/>
    <s v="BOSSOROCA"/>
    <s v="2021/Jan"/>
    <n v="2"/>
  </r>
  <r>
    <x v="1"/>
    <s v="LESAO CORPORAL"/>
    <x v="54"/>
    <s v="BOSSOROCA"/>
    <x v="1"/>
    <m/>
    <m/>
    <s v="2021/Feb"/>
    <n v="0"/>
  </r>
  <r>
    <x v="1"/>
    <s v="LESAO CORPORAL"/>
    <x v="55"/>
    <s v="BOZANO"/>
    <x v="0"/>
    <m/>
    <s v="BOZANO"/>
    <s v="2021/Jan"/>
    <n v="0"/>
  </r>
  <r>
    <x v="1"/>
    <s v="LESAO CORPORAL"/>
    <x v="55"/>
    <s v="BOZANO"/>
    <x v="1"/>
    <m/>
    <m/>
    <s v="2021/Feb"/>
    <n v="0"/>
  </r>
  <r>
    <x v="1"/>
    <s v="LESAO CORPORAL"/>
    <x v="56"/>
    <s v="BRAGA"/>
    <x v="0"/>
    <m/>
    <s v="BRAGA"/>
    <s v="2021/Jan"/>
    <n v="1"/>
  </r>
  <r>
    <x v="1"/>
    <s v="LESAO CORPORAL"/>
    <x v="56"/>
    <s v="BRAGA"/>
    <x v="1"/>
    <m/>
    <m/>
    <s v="2021/Feb"/>
    <n v="0"/>
  </r>
  <r>
    <x v="1"/>
    <s v="LESAO CORPORAL"/>
    <x v="57"/>
    <s v="BROCHIER"/>
    <x v="0"/>
    <m/>
    <s v="BROCHIER"/>
    <s v="2021/Jan"/>
    <n v="0"/>
  </r>
  <r>
    <x v="1"/>
    <s v="LESAO CORPORAL"/>
    <x v="57"/>
    <s v="BROCHIER"/>
    <x v="1"/>
    <m/>
    <m/>
    <s v="2021/Feb"/>
    <n v="0"/>
  </r>
  <r>
    <x v="1"/>
    <s v="LESAO CORPORAL"/>
    <x v="58"/>
    <s v="BUTIA"/>
    <x v="0"/>
    <m/>
    <s v="BUTIA"/>
    <s v="2021/Jan"/>
    <n v="5"/>
  </r>
  <r>
    <x v="1"/>
    <s v="LESAO CORPORAL"/>
    <x v="58"/>
    <s v="BUTIA"/>
    <x v="1"/>
    <m/>
    <m/>
    <s v="2021/Feb"/>
    <n v="0"/>
  </r>
  <r>
    <x v="1"/>
    <s v="LESAO CORPORAL"/>
    <x v="59"/>
    <s v="CACAPAVA DO SUL"/>
    <x v="0"/>
    <m/>
    <s v="CACAPAVA DO SUL"/>
    <s v="2021/Jan"/>
    <n v="12"/>
  </r>
  <r>
    <x v="1"/>
    <s v="LESAO CORPORAL"/>
    <x v="59"/>
    <s v="CACAPAVA DO SUL"/>
    <x v="1"/>
    <m/>
    <m/>
    <s v="2021/Feb"/>
    <n v="0"/>
  </r>
  <r>
    <x v="1"/>
    <s v="LESAO CORPORAL"/>
    <x v="60"/>
    <s v="CACEQUI"/>
    <x v="0"/>
    <m/>
    <s v="CACEQUI"/>
    <s v="2021/Jan"/>
    <n v="5"/>
  </r>
  <r>
    <x v="1"/>
    <s v="LESAO CORPORAL"/>
    <x v="60"/>
    <s v="CACEQUI"/>
    <x v="1"/>
    <m/>
    <m/>
    <s v="2021/Feb"/>
    <n v="0"/>
  </r>
  <r>
    <x v="1"/>
    <s v="LESAO CORPORAL"/>
    <x v="61"/>
    <s v="CACHOEIRA DO SUL"/>
    <x v="0"/>
    <m/>
    <s v="CACHOEIRA DO SUL"/>
    <s v="2021/Jan"/>
    <n v="17"/>
  </r>
  <r>
    <x v="1"/>
    <s v="LESAO CORPORAL"/>
    <x v="61"/>
    <s v="CACHOEIRA DO SUL"/>
    <x v="1"/>
    <m/>
    <m/>
    <s v="2021/Feb"/>
    <n v="3"/>
  </r>
  <r>
    <x v="1"/>
    <s v="LESAO CORPORAL"/>
    <x v="62"/>
    <s v="CACHOEIRINHA"/>
    <x v="0"/>
    <m/>
    <s v="CACHOEIRINHA"/>
    <s v="2021/Jan"/>
    <n v="20"/>
  </r>
  <r>
    <x v="1"/>
    <s v="LESAO CORPORAL"/>
    <x v="62"/>
    <s v="CACHOEIRINHA"/>
    <x v="1"/>
    <m/>
    <m/>
    <s v="2021/Feb"/>
    <n v="2"/>
  </r>
  <r>
    <x v="1"/>
    <s v="LESAO CORPORAL"/>
    <x v="63"/>
    <s v="CACIQUE DOBLE"/>
    <x v="0"/>
    <m/>
    <s v="CACIQUE DOBLE"/>
    <s v="2021/Jan"/>
    <n v="1"/>
  </r>
  <r>
    <x v="1"/>
    <s v="LESAO CORPORAL"/>
    <x v="63"/>
    <s v="CACIQUE DOBLE"/>
    <x v="1"/>
    <m/>
    <m/>
    <s v="2021/Feb"/>
    <n v="0"/>
  </r>
  <r>
    <x v="1"/>
    <s v="LESAO CORPORAL"/>
    <x v="64"/>
    <s v="CAIBATE"/>
    <x v="0"/>
    <m/>
    <s v="CAIBATE"/>
    <s v="2021/Jan"/>
    <n v="0"/>
  </r>
  <r>
    <x v="1"/>
    <s v="LESAO CORPORAL"/>
    <x v="64"/>
    <s v="CAIBATE"/>
    <x v="1"/>
    <m/>
    <m/>
    <s v="2021/Feb"/>
    <n v="0"/>
  </r>
  <r>
    <x v="1"/>
    <s v="LESAO CORPORAL"/>
    <x v="65"/>
    <s v="CAICARA"/>
    <x v="0"/>
    <m/>
    <s v="CAICARA"/>
    <s v="2021/Jan"/>
    <n v="0"/>
  </r>
  <r>
    <x v="1"/>
    <s v="LESAO CORPORAL"/>
    <x v="65"/>
    <s v="CAICARA"/>
    <x v="1"/>
    <m/>
    <m/>
    <s v="2021/Feb"/>
    <n v="0"/>
  </r>
  <r>
    <x v="1"/>
    <s v="LESAO CORPORAL"/>
    <x v="66"/>
    <s v="CAMAQUA"/>
    <x v="0"/>
    <m/>
    <s v="CAMAQUA"/>
    <s v="2021/Jan"/>
    <n v="17"/>
  </r>
  <r>
    <x v="1"/>
    <s v="LESAO CORPORAL"/>
    <x v="66"/>
    <s v="CAMAQUA"/>
    <x v="1"/>
    <m/>
    <m/>
    <s v="2021/Feb"/>
    <n v="0"/>
  </r>
  <r>
    <x v="1"/>
    <s v="LESAO CORPORAL"/>
    <x v="67"/>
    <s v="CAMARGO"/>
    <x v="0"/>
    <m/>
    <s v="CAMARGO"/>
    <s v="2021/Jan"/>
    <n v="0"/>
  </r>
  <r>
    <x v="1"/>
    <s v="LESAO CORPORAL"/>
    <x v="67"/>
    <s v="CAMARGO"/>
    <x v="1"/>
    <m/>
    <m/>
    <s v="2021/Feb"/>
    <n v="0"/>
  </r>
  <r>
    <x v="1"/>
    <s v="LESAO CORPORAL"/>
    <x v="68"/>
    <s v="CAMBARA DO SUL"/>
    <x v="0"/>
    <m/>
    <s v="CAMBARA DO SUL"/>
    <s v="2021/Jan"/>
    <n v="1"/>
  </r>
  <r>
    <x v="1"/>
    <s v="LESAO CORPORAL"/>
    <x v="68"/>
    <s v="CAMBARA DO SUL"/>
    <x v="1"/>
    <m/>
    <m/>
    <s v="2021/Feb"/>
    <n v="0"/>
  </r>
  <r>
    <x v="1"/>
    <s v="LESAO CORPORAL"/>
    <x v="69"/>
    <s v="CAMPESTRE DA SERRA"/>
    <x v="0"/>
    <m/>
    <s v="CAMPESTRE DA SERRA"/>
    <s v="2021/Jan"/>
    <n v="0"/>
  </r>
  <r>
    <x v="1"/>
    <s v="LESAO CORPORAL"/>
    <x v="69"/>
    <s v="CAMPESTRE DA SERRA"/>
    <x v="1"/>
    <m/>
    <m/>
    <s v="2021/Feb"/>
    <n v="0"/>
  </r>
  <r>
    <x v="1"/>
    <s v="LESAO CORPORAL"/>
    <x v="70"/>
    <s v="CAMPINA DAS MISSOES"/>
    <x v="0"/>
    <m/>
    <s v="CAMPINA DAS MISSOES"/>
    <s v="2021/Jan"/>
    <n v="1"/>
  </r>
  <r>
    <x v="1"/>
    <s v="LESAO CORPORAL"/>
    <x v="70"/>
    <s v="CAMPINA DAS MISSOES"/>
    <x v="1"/>
    <m/>
    <m/>
    <s v="2021/Feb"/>
    <n v="0"/>
  </r>
  <r>
    <x v="1"/>
    <s v="LESAO CORPORAL"/>
    <x v="71"/>
    <s v="CAMPINAS DO SUL"/>
    <x v="0"/>
    <m/>
    <s v="CAMPINAS DO SUL"/>
    <s v="2021/Jan"/>
    <n v="4"/>
  </r>
  <r>
    <x v="1"/>
    <s v="LESAO CORPORAL"/>
    <x v="71"/>
    <s v="CAMPINAS DO SUL"/>
    <x v="1"/>
    <m/>
    <m/>
    <s v="2021/Feb"/>
    <n v="0"/>
  </r>
  <r>
    <x v="1"/>
    <s v="LESAO CORPORAL"/>
    <x v="72"/>
    <s v="CAMPO BOM"/>
    <x v="0"/>
    <m/>
    <s v="CAMPO BOM"/>
    <s v="2021/Jan"/>
    <n v="5"/>
  </r>
  <r>
    <x v="1"/>
    <s v="LESAO CORPORAL"/>
    <x v="72"/>
    <s v="CAMPO BOM"/>
    <x v="1"/>
    <m/>
    <m/>
    <s v="2021/Feb"/>
    <n v="2"/>
  </r>
  <r>
    <x v="1"/>
    <s v="LESAO CORPORAL"/>
    <x v="73"/>
    <s v="CAMPO NOVO"/>
    <x v="0"/>
    <m/>
    <s v="CAMPO NOVO"/>
    <s v="2021/Jan"/>
    <n v="1"/>
  </r>
  <r>
    <x v="1"/>
    <s v="LESAO CORPORAL"/>
    <x v="73"/>
    <s v="CAMPO NOVO"/>
    <x v="1"/>
    <m/>
    <m/>
    <s v="2021/Feb"/>
    <n v="1"/>
  </r>
  <r>
    <x v="1"/>
    <s v="LESAO CORPORAL"/>
    <x v="74"/>
    <s v="CAMPOS BORGES"/>
    <x v="0"/>
    <m/>
    <s v="CAMPOS BORGES"/>
    <s v="2021/Jan"/>
    <n v="0"/>
  </r>
  <r>
    <x v="1"/>
    <s v="LESAO CORPORAL"/>
    <x v="74"/>
    <s v="CAMPOS BORGES"/>
    <x v="1"/>
    <m/>
    <m/>
    <s v="2021/Feb"/>
    <n v="0"/>
  </r>
  <r>
    <x v="1"/>
    <s v="LESAO CORPORAL"/>
    <x v="75"/>
    <s v="CANDELARIA"/>
    <x v="0"/>
    <m/>
    <s v="CANDELARIA"/>
    <s v="2021/Jan"/>
    <n v="6"/>
  </r>
  <r>
    <x v="1"/>
    <s v="LESAO CORPORAL"/>
    <x v="75"/>
    <s v="CANDELARIA"/>
    <x v="1"/>
    <m/>
    <m/>
    <s v="2021/Feb"/>
    <n v="0"/>
  </r>
  <r>
    <x v="1"/>
    <s v="LESAO CORPORAL"/>
    <x v="76"/>
    <s v="CANDIDO GODOI"/>
    <x v="0"/>
    <m/>
    <s v="CANDIDO GODOI"/>
    <s v="2021/Jan"/>
    <n v="0"/>
  </r>
  <r>
    <x v="1"/>
    <s v="LESAO CORPORAL"/>
    <x v="76"/>
    <s v="CANDIDO GODOI"/>
    <x v="1"/>
    <m/>
    <m/>
    <s v="2021/Feb"/>
    <n v="0"/>
  </r>
  <r>
    <x v="1"/>
    <s v="LESAO CORPORAL"/>
    <x v="77"/>
    <s v="CANDIOTA"/>
    <x v="0"/>
    <m/>
    <s v="CANDIOTA"/>
    <s v="2021/Jan"/>
    <n v="0"/>
  </r>
  <r>
    <x v="1"/>
    <s v="LESAO CORPORAL"/>
    <x v="77"/>
    <s v="CANDIOTA"/>
    <x v="1"/>
    <m/>
    <m/>
    <s v="2021/Feb"/>
    <n v="0"/>
  </r>
  <r>
    <x v="1"/>
    <s v="LESAO CORPORAL"/>
    <x v="78"/>
    <s v="CANELA"/>
    <x v="0"/>
    <m/>
    <s v="CANELA"/>
    <s v="2021/Jan"/>
    <n v="6"/>
  </r>
  <r>
    <x v="1"/>
    <s v="LESAO CORPORAL"/>
    <x v="78"/>
    <s v="CANELA"/>
    <x v="1"/>
    <m/>
    <m/>
    <s v="2021/Feb"/>
    <n v="1"/>
  </r>
  <r>
    <x v="1"/>
    <s v="LESAO CORPORAL"/>
    <x v="79"/>
    <s v="CANGUCU"/>
    <x v="0"/>
    <m/>
    <s v="CANGUCU"/>
    <s v="2021/Jan"/>
    <n v="8"/>
  </r>
  <r>
    <x v="1"/>
    <s v="LESAO CORPORAL"/>
    <x v="79"/>
    <s v="CANGUCU"/>
    <x v="1"/>
    <m/>
    <m/>
    <s v="2021/Feb"/>
    <n v="1"/>
  </r>
  <r>
    <x v="1"/>
    <s v="LESAO CORPORAL"/>
    <x v="80"/>
    <s v="CANOAS"/>
    <x v="0"/>
    <m/>
    <s v="CANOAS"/>
    <s v="2021/Jan"/>
    <n v="61"/>
  </r>
  <r>
    <x v="1"/>
    <s v="LESAO CORPORAL"/>
    <x v="80"/>
    <s v="CANOAS"/>
    <x v="1"/>
    <m/>
    <m/>
    <s v="2021/Feb"/>
    <n v="15"/>
  </r>
  <r>
    <x v="1"/>
    <s v="LESAO CORPORAL"/>
    <x v="81"/>
    <s v="CANUDOS DO VALE"/>
    <x v="0"/>
    <m/>
    <s v="CANUDOS DO VALE"/>
    <s v="2021/Jan"/>
    <n v="0"/>
  </r>
  <r>
    <x v="1"/>
    <s v="LESAO CORPORAL"/>
    <x v="81"/>
    <s v="CANUDOS DO VALE"/>
    <x v="1"/>
    <m/>
    <m/>
    <s v="2021/Feb"/>
    <n v="0"/>
  </r>
  <r>
    <x v="1"/>
    <s v="LESAO CORPORAL"/>
    <x v="82"/>
    <s v="CAPAO BONITO DO SUL"/>
    <x v="0"/>
    <m/>
    <s v="CAPAO BONITO DO SUL"/>
    <s v="2021/Jan"/>
    <n v="0"/>
  </r>
  <r>
    <x v="1"/>
    <s v="LESAO CORPORAL"/>
    <x v="82"/>
    <s v="CAPAO BONITO DO SUL"/>
    <x v="1"/>
    <m/>
    <m/>
    <s v="2021/Feb"/>
    <n v="0"/>
  </r>
  <r>
    <x v="1"/>
    <s v="LESAO CORPORAL"/>
    <x v="83"/>
    <s v="CAPAO DA CANOA"/>
    <x v="0"/>
    <m/>
    <s v="CAPAO DA CANOA"/>
    <s v="2021/Jan"/>
    <n v="33"/>
  </r>
  <r>
    <x v="1"/>
    <s v="LESAO CORPORAL"/>
    <x v="83"/>
    <s v="CAPAO DA CANOA"/>
    <x v="1"/>
    <m/>
    <m/>
    <s v="2021/Feb"/>
    <n v="2"/>
  </r>
  <r>
    <x v="1"/>
    <s v="LESAO CORPORAL"/>
    <x v="84"/>
    <s v="CAPAO DO CIPO"/>
    <x v="0"/>
    <m/>
    <s v="CAPAO DO CIPO"/>
    <s v="2021/Jan"/>
    <n v="0"/>
  </r>
  <r>
    <x v="1"/>
    <s v="LESAO CORPORAL"/>
    <x v="84"/>
    <s v="CAPAO DO CIPO"/>
    <x v="1"/>
    <m/>
    <m/>
    <s v="2021/Feb"/>
    <n v="0"/>
  </r>
  <r>
    <x v="1"/>
    <s v="LESAO CORPORAL"/>
    <x v="85"/>
    <s v="CAPAO DO LEAO"/>
    <x v="0"/>
    <m/>
    <s v="CAPAO DO LEAO"/>
    <s v="2021/Jan"/>
    <n v="5"/>
  </r>
  <r>
    <x v="1"/>
    <s v="LESAO CORPORAL"/>
    <x v="85"/>
    <s v="CAPAO DO LEAO"/>
    <x v="1"/>
    <m/>
    <m/>
    <s v="2021/Feb"/>
    <n v="1"/>
  </r>
  <r>
    <x v="1"/>
    <s v="LESAO CORPORAL"/>
    <x v="86"/>
    <s v="CAPELA DE SANTANA"/>
    <x v="0"/>
    <m/>
    <s v="CAPELA DE SANTANA"/>
    <s v="2021/Jan"/>
    <n v="0"/>
  </r>
  <r>
    <x v="1"/>
    <s v="LESAO CORPORAL"/>
    <x v="86"/>
    <s v="CAPELA DE SANTANA"/>
    <x v="1"/>
    <m/>
    <m/>
    <s v="2021/Feb"/>
    <n v="0"/>
  </r>
  <r>
    <x v="1"/>
    <s v="LESAO CORPORAL"/>
    <x v="87"/>
    <s v="CAPITAO"/>
    <x v="0"/>
    <m/>
    <s v="CAPITAO"/>
    <s v="2021/Jan"/>
    <n v="0"/>
  </r>
  <r>
    <x v="1"/>
    <s v="LESAO CORPORAL"/>
    <x v="87"/>
    <s v="CAPITAO"/>
    <x v="1"/>
    <m/>
    <m/>
    <s v="2021/Feb"/>
    <n v="0"/>
  </r>
  <r>
    <x v="1"/>
    <s v="LESAO CORPORAL"/>
    <x v="88"/>
    <s v="CAPIVARI DO SUL"/>
    <x v="0"/>
    <m/>
    <s v="CAPIVARI DO SUL"/>
    <s v="2021/Jan"/>
    <n v="0"/>
  </r>
  <r>
    <x v="1"/>
    <s v="LESAO CORPORAL"/>
    <x v="88"/>
    <s v="CAPIVARI DO SUL"/>
    <x v="1"/>
    <m/>
    <m/>
    <s v="2021/Feb"/>
    <n v="0"/>
  </r>
  <r>
    <x v="1"/>
    <s v="LESAO CORPORAL"/>
    <x v="89"/>
    <s v="CARAA"/>
    <x v="0"/>
    <m/>
    <s v="CARAA"/>
    <s v="2021/Jan"/>
    <n v="0"/>
  </r>
  <r>
    <x v="1"/>
    <s v="LESAO CORPORAL"/>
    <x v="89"/>
    <s v="CARAA"/>
    <x v="1"/>
    <m/>
    <m/>
    <s v="2021/Feb"/>
    <n v="0"/>
  </r>
  <r>
    <x v="1"/>
    <s v="LESAO CORPORAL"/>
    <x v="90"/>
    <s v="CARAZINHO"/>
    <x v="0"/>
    <m/>
    <s v="CARAZINHO"/>
    <s v="2021/Jan"/>
    <n v="14"/>
  </r>
  <r>
    <x v="1"/>
    <s v="LESAO CORPORAL"/>
    <x v="90"/>
    <s v="CARAZINHO"/>
    <x v="1"/>
    <m/>
    <m/>
    <s v="2021/Feb"/>
    <n v="2"/>
  </r>
  <r>
    <x v="1"/>
    <s v="LESAO CORPORAL"/>
    <x v="91"/>
    <s v="CARLOS BARBOSA"/>
    <x v="0"/>
    <m/>
    <s v="CARLOS BARBOSA"/>
    <s v="2021/Jan"/>
    <n v="1"/>
  </r>
  <r>
    <x v="1"/>
    <s v="LESAO CORPORAL"/>
    <x v="91"/>
    <s v="CARLOS BARBOSA"/>
    <x v="1"/>
    <m/>
    <m/>
    <s v="2021/Feb"/>
    <n v="0"/>
  </r>
  <r>
    <x v="1"/>
    <s v="LESAO CORPORAL"/>
    <x v="92"/>
    <s v="CARLOS GOMES"/>
    <x v="0"/>
    <m/>
    <s v="CARLOS GOMES"/>
    <s v="2021/Jan"/>
    <n v="0"/>
  </r>
  <r>
    <x v="1"/>
    <s v="LESAO CORPORAL"/>
    <x v="92"/>
    <s v="CARLOS GOMES"/>
    <x v="1"/>
    <m/>
    <m/>
    <s v="2021/Feb"/>
    <n v="0"/>
  </r>
  <r>
    <x v="1"/>
    <s v="LESAO CORPORAL"/>
    <x v="93"/>
    <s v="CASCA"/>
    <x v="0"/>
    <m/>
    <s v="CASCA"/>
    <s v="2021/Jan"/>
    <n v="0"/>
  </r>
  <r>
    <x v="1"/>
    <s v="LESAO CORPORAL"/>
    <x v="93"/>
    <s v="CASCA"/>
    <x v="1"/>
    <m/>
    <m/>
    <s v="2021/Feb"/>
    <n v="1"/>
  </r>
  <r>
    <x v="1"/>
    <s v="LESAO CORPORAL"/>
    <x v="94"/>
    <s v="CASEIROS"/>
    <x v="0"/>
    <m/>
    <s v="CASEIROS"/>
    <s v="2021/Jan"/>
    <n v="0"/>
  </r>
  <r>
    <x v="1"/>
    <s v="LESAO CORPORAL"/>
    <x v="94"/>
    <s v="CASEIROS"/>
    <x v="1"/>
    <m/>
    <m/>
    <s v="2021/Feb"/>
    <n v="0"/>
  </r>
  <r>
    <x v="1"/>
    <s v="LESAO CORPORAL"/>
    <x v="95"/>
    <s v="CATUIPE"/>
    <x v="0"/>
    <m/>
    <s v="CATUIPE"/>
    <s v="2021/Jan"/>
    <n v="2"/>
  </r>
  <r>
    <x v="1"/>
    <s v="LESAO CORPORAL"/>
    <x v="95"/>
    <s v="CATUIPE"/>
    <x v="1"/>
    <m/>
    <m/>
    <s v="2021/Feb"/>
    <n v="0"/>
  </r>
  <r>
    <x v="1"/>
    <s v="LESAO CORPORAL"/>
    <x v="96"/>
    <s v="CAXIAS DO SUL"/>
    <x v="0"/>
    <m/>
    <s v="CAXIAS DO SUL"/>
    <s v="2021/Jan"/>
    <n v="62"/>
  </r>
  <r>
    <x v="1"/>
    <s v="LESAO CORPORAL"/>
    <x v="96"/>
    <s v="CAXIAS DO SUL"/>
    <x v="1"/>
    <m/>
    <m/>
    <s v="2021/Feb"/>
    <n v="10"/>
  </r>
  <r>
    <x v="1"/>
    <s v="LESAO CORPORAL"/>
    <x v="97"/>
    <s v="CENTENARIO"/>
    <x v="0"/>
    <m/>
    <s v="CENTENARIO"/>
    <s v="2021/Jan"/>
    <n v="0"/>
  </r>
  <r>
    <x v="1"/>
    <s v="LESAO CORPORAL"/>
    <x v="97"/>
    <s v="CENTENARIO"/>
    <x v="1"/>
    <m/>
    <m/>
    <s v="2021/Feb"/>
    <n v="0"/>
  </r>
  <r>
    <x v="1"/>
    <s v="LESAO CORPORAL"/>
    <x v="98"/>
    <s v="CERRITO"/>
    <x v="0"/>
    <m/>
    <s v="CERRITO"/>
    <s v="2021/Jan"/>
    <n v="4"/>
  </r>
  <r>
    <x v="1"/>
    <s v="LESAO CORPORAL"/>
    <x v="98"/>
    <s v="CERRITO"/>
    <x v="1"/>
    <m/>
    <m/>
    <s v="2021/Feb"/>
    <n v="0"/>
  </r>
  <r>
    <x v="1"/>
    <s v="LESAO CORPORAL"/>
    <x v="99"/>
    <s v="CERRO BRANCO"/>
    <x v="0"/>
    <m/>
    <s v="CERRO BRANCO"/>
    <s v="2021/Jan"/>
    <n v="1"/>
  </r>
  <r>
    <x v="1"/>
    <s v="LESAO CORPORAL"/>
    <x v="99"/>
    <s v="CERRO BRANCO"/>
    <x v="1"/>
    <m/>
    <m/>
    <s v="2021/Feb"/>
    <n v="0"/>
  </r>
  <r>
    <x v="1"/>
    <s v="LESAO CORPORAL"/>
    <x v="100"/>
    <s v="CERRO GRANDE"/>
    <x v="0"/>
    <m/>
    <s v="CERRO GRANDE"/>
    <s v="2021/Jan"/>
    <n v="0"/>
  </r>
  <r>
    <x v="1"/>
    <s v="LESAO CORPORAL"/>
    <x v="100"/>
    <s v="CERRO GRANDE"/>
    <x v="1"/>
    <m/>
    <m/>
    <s v="2021/Feb"/>
    <n v="0"/>
  </r>
  <r>
    <x v="1"/>
    <s v="LESAO CORPORAL"/>
    <x v="101"/>
    <s v="CERRO GRANDE DO SUL"/>
    <x v="0"/>
    <m/>
    <s v="CERRO GRANDE DO SUL"/>
    <s v="2021/Jan"/>
    <n v="2"/>
  </r>
  <r>
    <x v="1"/>
    <s v="LESAO CORPORAL"/>
    <x v="101"/>
    <s v="CERRO GRANDE DO SUL"/>
    <x v="1"/>
    <m/>
    <m/>
    <s v="2021/Feb"/>
    <n v="0"/>
  </r>
  <r>
    <x v="1"/>
    <s v="LESAO CORPORAL"/>
    <x v="102"/>
    <s v="CERRO LARGO"/>
    <x v="0"/>
    <m/>
    <s v="CERRO LARGO"/>
    <s v="2021/Jan"/>
    <n v="0"/>
  </r>
  <r>
    <x v="1"/>
    <s v="LESAO CORPORAL"/>
    <x v="102"/>
    <s v="CERRO LARGO"/>
    <x v="1"/>
    <m/>
    <m/>
    <s v="2021/Feb"/>
    <n v="0"/>
  </r>
  <r>
    <x v="1"/>
    <s v="LESAO CORPORAL"/>
    <x v="103"/>
    <s v="CHAPADA"/>
    <x v="0"/>
    <m/>
    <s v="CHAPADA"/>
    <s v="2021/Jan"/>
    <n v="1"/>
  </r>
  <r>
    <x v="1"/>
    <s v="LESAO CORPORAL"/>
    <x v="103"/>
    <s v="CHAPADA"/>
    <x v="1"/>
    <m/>
    <m/>
    <s v="2021/Feb"/>
    <n v="0"/>
  </r>
  <r>
    <x v="1"/>
    <s v="LESAO CORPORAL"/>
    <x v="104"/>
    <s v="CHARQUEADAS"/>
    <x v="0"/>
    <m/>
    <s v="CHARQUEADAS"/>
    <s v="2021/Jan"/>
    <n v="4"/>
  </r>
  <r>
    <x v="1"/>
    <s v="LESAO CORPORAL"/>
    <x v="104"/>
    <s v="CHARQUEADAS"/>
    <x v="1"/>
    <m/>
    <m/>
    <s v="2021/Feb"/>
    <n v="0"/>
  </r>
  <r>
    <x v="1"/>
    <s v="LESAO CORPORAL"/>
    <x v="105"/>
    <s v="CHARRUA"/>
    <x v="0"/>
    <m/>
    <s v="CHARRUA"/>
    <s v="2021/Jan"/>
    <n v="1"/>
  </r>
  <r>
    <x v="1"/>
    <s v="LESAO CORPORAL"/>
    <x v="105"/>
    <s v="CHARRUA"/>
    <x v="1"/>
    <m/>
    <m/>
    <s v="2021/Feb"/>
    <n v="0"/>
  </r>
  <r>
    <x v="1"/>
    <s v="LESAO CORPORAL"/>
    <x v="106"/>
    <s v="CHIAPETTA"/>
    <x v="0"/>
    <m/>
    <s v="CHIAPETTA"/>
    <s v="2021/Jan"/>
    <n v="2"/>
  </r>
  <r>
    <x v="1"/>
    <s v="LESAO CORPORAL"/>
    <x v="106"/>
    <s v="CHIAPETTA"/>
    <x v="1"/>
    <m/>
    <m/>
    <s v="2021/Feb"/>
    <n v="0"/>
  </r>
  <r>
    <x v="1"/>
    <s v="LESAO CORPORAL"/>
    <x v="107"/>
    <s v="CHUI"/>
    <x v="0"/>
    <m/>
    <s v="CHUI"/>
    <s v="2021/Jan"/>
    <n v="1"/>
  </r>
  <r>
    <x v="1"/>
    <s v="LESAO CORPORAL"/>
    <x v="107"/>
    <s v="CHUI"/>
    <x v="1"/>
    <m/>
    <m/>
    <s v="2021/Feb"/>
    <n v="0"/>
  </r>
  <r>
    <x v="1"/>
    <s v="LESAO CORPORAL"/>
    <x v="108"/>
    <s v="CHUVISCA"/>
    <x v="0"/>
    <m/>
    <s v="CHUVISCA"/>
    <s v="2021/Jan"/>
    <n v="0"/>
  </r>
  <r>
    <x v="1"/>
    <s v="LESAO CORPORAL"/>
    <x v="108"/>
    <s v="CHUVISCA"/>
    <x v="1"/>
    <m/>
    <m/>
    <s v="2021/Feb"/>
    <n v="0"/>
  </r>
  <r>
    <x v="1"/>
    <s v="LESAO CORPORAL"/>
    <x v="109"/>
    <s v="CIDREIRA"/>
    <x v="0"/>
    <m/>
    <s v="CIDREIRA"/>
    <s v="2021/Jan"/>
    <n v="10"/>
  </r>
  <r>
    <x v="1"/>
    <s v="LESAO CORPORAL"/>
    <x v="109"/>
    <s v="CIDREIRA"/>
    <x v="1"/>
    <m/>
    <m/>
    <s v="2021/Feb"/>
    <n v="1"/>
  </r>
  <r>
    <x v="1"/>
    <s v="LESAO CORPORAL"/>
    <x v="110"/>
    <s v="CIRIACO"/>
    <x v="0"/>
    <m/>
    <s v="CIRIACO"/>
    <s v="2021/Jan"/>
    <n v="2"/>
  </r>
  <r>
    <x v="1"/>
    <s v="LESAO CORPORAL"/>
    <x v="110"/>
    <s v="CIRIACO"/>
    <x v="1"/>
    <m/>
    <m/>
    <s v="2021/Feb"/>
    <n v="0"/>
  </r>
  <r>
    <x v="1"/>
    <s v="LESAO CORPORAL"/>
    <x v="111"/>
    <s v="COLINAS"/>
    <x v="0"/>
    <m/>
    <s v="COLINAS"/>
    <s v="2021/Jan"/>
    <n v="0"/>
  </r>
  <r>
    <x v="1"/>
    <s v="LESAO CORPORAL"/>
    <x v="111"/>
    <s v="COLINAS"/>
    <x v="1"/>
    <m/>
    <m/>
    <s v="2021/Feb"/>
    <n v="0"/>
  </r>
  <r>
    <x v="1"/>
    <s v="LESAO CORPORAL"/>
    <x v="112"/>
    <s v="COLORADO"/>
    <x v="0"/>
    <m/>
    <s v="COLORADO"/>
    <s v="2021/Jan"/>
    <n v="0"/>
  </r>
  <r>
    <x v="1"/>
    <s v="LESAO CORPORAL"/>
    <x v="112"/>
    <s v="COLORADO"/>
    <x v="1"/>
    <m/>
    <m/>
    <s v="2021/Feb"/>
    <n v="0"/>
  </r>
  <r>
    <x v="1"/>
    <s v="LESAO CORPORAL"/>
    <x v="113"/>
    <s v="CONDOR"/>
    <x v="0"/>
    <m/>
    <s v="CONDOR"/>
    <s v="2021/Jan"/>
    <n v="0"/>
  </r>
  <r>
    <x v="1"/>
    <s v="LESAO CORPORAL"/>
    <x v="113"/>
    <s v="CONDOR"/>
    <x v="1"/>
    <m/>
    <m/>
    <s v="2021/Feb"/>
    <n v="0"/>
  </r>
  <r>
    <x v="1"/>
    <s v="LESAO CORPORAL"/>
    <x v="114"/>
    <s v="CONSTANTINA"/>
    <x v="0"/>
    <m/>
    <s v="CONSTANTINA"/>
    <s v="2021/Jan"/>
    <n v="0"/>
  </r>
  <r>
    <x v="1"/>
    <s v="LESAO CORPORAL"/>
    <x v="114"/>
    <s v="CONSTANTINA"/>
    <x v="1"/>
    <m/>
    <m/>
    <s v="2021/Feb"/>
    <n v="1"/>
  </r>
  <r>
    <x v="1"/>
    <s v="LESAO CORPORAL"/>
    <x v="115"/>
    <s v="COQUEIRO BAIXO"/>
    <x v="0"/>
    <m/>
    <s v="COQUEIRO BAIXO"/>
    <s v="2021/Jan"/>
    <n v="0"/>
  </r>
  <r>
    <x v="1"/>
    <s v="LESAO CORPORAL"/>
    <x v="115"/>
    <s v="COQUEIRO BAIXO"/>
    <x v="1"/>
    <m/>
    <m/>
    <s v="2021/Feb"/>
    <n v="0"/>
  </r>
  <r>
    <x v="1"/>
    <s v="LESAO CORPORAL"/>
    <x v="116"/>
    <s v="COQUEIROS DO SUL"/>
    <x v="0"/>
    <m/>
    <s v="COQUEIROS DO SUL"/>
    <s v="2021/Jan"/>
    <n v="0"/>
  </r>
  <r>
    <x v="1"/>
    <s v="LESAO CORPORAL"/>
    <x v="116"/>
    <s v="COQUEIROS DO SUL"/>
    <x v="1"/>
    <m/>
    <m/>
    <s v="2021/Feb"/>
    <n v="0"/>
  </r>
  <r>
    <x v="1"/>
    <s v="LESAO CORPORAL"/>
    <x v="117"/>
    <s v="CORONEL BARROS"/>
    <x v="0"/>
    <m/>
    <s v="CORONEL BARROS"/>
    <s v="2021/Jan"/>
    <n v="0"/>
  </r>
  <r>
    <x v="1"/>
    <s v="LESAO CORPORAL"/>
    <x v="117"/>
    <s v="CORONEL BARROS"/>
    <x v="1"/>
    <m/>
    <m/>
    <s v="2021/Feb"/>
    <n v="0"/>
  </r>
  <r>
    <x v="1"/>
    <s v="LESAO CORPORAL"/>
    <x v="118"/>
    <s v="CORONEL BICACO"/>
    <x v="0"/>
    <m/>
    <s v="CORONEL BICACO"/>
    <s v="2021/Jan"/>
    <n v="7"/>
  </r>
  <r>
    <x v="1"/>
    <s v="LESAO CORPORAL"/>
    <x v="118"/>
    <s v="CORONEL BICACO"/>
    <x v="1"/>
    <m/>
    <m/>
    <s v="2021/Feb"/>
    <n v="1"/>
  </r>
  <r>
    <x v="1"/>
    <s v="LESAO CORPORAL"/>
    <x v="119"/>
    <s v="CORONEL PILAR"/>
    <x v="0"/>
    <m/>
    <s v="CORONEL PILAR"/>
    <s v="2021/Jan"/>
    <n v="0"/>
  </r>
  <r>
    <x v="1"/>
    <s v="LESAO CORPORAL"/>
    <x v="119"/>
    <s v="CORONEL PILAR"/>
    <x v="1"/>
    <m/>
    <m/>
    <s v="2021/Feb"/>
    <n v="0"/>
  </r>
  <r>
    <x v="1"/>
    <s v="LESAO CORPORAL"/>
    <x v="120"/>
    <s v="COTIPORA"/>
    <x v="0"/>
    <m/>
    <s v="COTIPORA"/>
    <s v="2021/Jan"/>
    <n v="1"/>
  </r>
  <r>
    <x v="1"/>
    <s v="LESAO CORPORAL"/>
    <x v="120"/>
    <s v="COTIPORA"/>
    <x v="1"/>
    <m/>
    <m/>
    <s v="2021/Feb"/>
    <n v="0"/>
  </r>
  <r>
    <x v="1"/>
    <s v="LESAO CORPORAL"/>
    <x v="121"/>
    <s v="COXILHA"/>
    <x v="0"/>
    <m/>
    <s v="COXILHA"/>
    <s v="2021/Jan"/>
    <n v="3"/>
  </r>
  <r>
    <x v="1"/>
    <s v="LESAO CORPORAL"/>
    <x v="121"/>
    <s v="COXILHA"/>
    <x v="1"/>
    <m/>
    <m/>
    <s v="2021/Feb"/>
    <n v="0"/>
  </r>
  <r>
    <x v="1"/>
    <s v="LESAO CORPORAL"/>
    <x v="122"/>
    <s v="CRISSIUMAL"/>
    <x v="0"/>
    <m/>
    <s v="CRISSIUMAL"/>
    <s v="2021/Jan"/>
    <n v="1"/>
  </r>
  <r>
    <x v="1"/>
    <s v="LESAO CORPORAL"/>
    <x v="122"/>
    <s v="CRISSIUMAL"/>
    <x v="1"/>
    <m/>
    <m/>
    <s v="2021/Feb"/>
    <n v="0"/>
  </r>
  <r>
    <x v="1"/>
    <s v="LESAO CORPORAL"/>
    <x v="123"/>
    <s v="CRISTAL"/>
    <x v="0"/>
    <m/>
    <s v="CRISTAL"/>
    <s v="2021/Jan"/>
    <n v="3"/>
  </r>
  <r>
    <x v="1"/>
    <s v="LESAO CORPORAL"/>
    <x v="123"/>
    <s v="CRISTAL"/>
    <x v="1"/>
    <m/>
    <m/>
    <s v="2021/Feb"/>
    <n v="0"/>
  </r>
  <r>
    <x v="1"/>
    <s v="LESAO CORPORAL"/>
    <x v="124"/>
    <s v="CRISTAL DO SUL"/>
    <x v="0"/>
    <m/>
    <s v="CRISTAL DO SUL"/>
    <s v="2021/Jan"/>
    <n v="0"/>
  </r>
  <r>
    <x v="1"/>
    <s v="LESAO CORPORAL"/>
    <x v="124"/>
    <s v="CRISTAL DO SUL"/>
    <x v="1"/>
    <m/>
    <m/>
    <s v="2021/Feb"/>
    <n v="0"/>
  </r>
  <r>
    <x v="1"/>
    <s v="LESAO CORPORAL"/>
    <x v="125"/>
    <s v="CRUZ ALTA"/>
    <x v="0"/>
    <m/>
    <s v="CRUZ ALTA"/>
    <s v="2021/Jan"/>
    <n v="7"/>
  </r>
  <r>
    <x v="1"/>
    <s v="LESAO CORPORAL"/>
    <x v="125"/>
    <s v="CRUZ ALTA"/>
    <x v="1"/>
    <m/>
    <m/>
    <s v="2021/Feb"/>
    <n v="0"/>
  </r>
  <r>
    <x v="1"/>
    <s v="LESAO CORPORAL"/>
    <x v="126"/>
    <s v="CRUZALTENSE"/>
    <x v="0"/>
    <m/>
    <s v="CRUZALTENSE"/>
    <s v="2021/Jan"/>
    <n v="0"/>
  </r>
  <r>
    <x v="1"/>
    <s v="LESAO CORPORAL"/>
    <x v="126"/>
    <s v="CRUZALTENSE"/>
    <x v="1"/>
    <m/>
    <m/>
    <s v="2021/Feb"/>
    <n v="0"/>
  </r>
  <r>
    <x v="1"/>
    <s v="LESAO CORPORAL"/>
    <x v="127"/>
    <s v="CRUZEIRO DO SUL"/>
    <x v="0"/>
    <m/>
    <s v="CRUZEIRO DO SUL"/>
    <s v="2021/Jan"/>
    <n v="1"/>
  </r>
  <r>
    <x v="1"/>
    <s v="LESAO CORPORAL"/>
    <x v="127"/>
    <s v="CRUZEIRO DO SUL"/>
    <x v="1"/>
    <m/>
    <m/>
    <s v="2021/Feb"/>
    <n v="0"/>
  </r>
  <r>
    <x v="1"/>
    <s v="LESAO CORPORAL"/>
    <x v="128"/>
    <s v="DAVID CANABARRO"/>
    <x v="0"/>
    <m/>
    <s v="DAVID CANABARRO"/>
    <s v="2021/Jan"/>
    <n v="0"/>
  </r>
  <r>
    <x v="1"/>
    <s v="LESAO CORPORAL"/>
    <x v="128"/>
    <s v="DAVID CANABARRO"/>
    <x v="1"/>
    <m/>
    <m/>
    <s v="2021/Feb"/>
    <n v="0"/>
  </r>
  <r>
    <x v="1"/>
    <s v="LESAO CORPORAL"/>
    <x v="129"/>
    <s v="DERRUBADAS"/>
    <x v="0"/>
    <m/>
    <s v="DERRUBADAS"/>
    <s v="2021/Jan"/>
    <n v="0"/>
  </r>
  <r>
    <x v="1"/>
    <s v="LESAO CORPORAL"/>
    <x v="129"/>
    <s v="DERRUBADAS"/>
    <x v="1"/>
    <m/>
    <m/>
    <s v="2021/Feb"/>
    <n v="0"/>
  </r>
  <r>
    <x v="1"/>
    <s v="LESAO CORPORAL"/>
    <x v="130"/>
    <s v="DEZESSEIS DE NOVEMBRO"/>
    <x v="0"/>
    <m/>
    <s v="DEZESSEIS DE NOVEMBRO"/>
    <s v="2021/Jan"/>
    <n v="1"/>
  </r>
  <r>
    <x v="1"/>
    <s v="LESAO CORPORAL"/>
    <x v="130"/>
    <s v="DEZESSEIS DE NOVEMBRO"/>
    <x v="1"/>
    <m/>
    <m/>
    <s v="2021/Feb"/>
    <n v="0"/>
  </r>
  <r>
    <x v="1"/>
    <s v="LESAO CORPORAL"/>
    <x v="131"/>
    <s v="DILERMANDO DE AGUIAR"/>
    <x v="0"/>
    <m/>
    <s v="DILERMANDO DE AGUIAR"/>
    <s v="2021/Jan"/>
    <n v="1"/>
  </r>
  <r>
    <x v="1"/>
    <s v="LESAO CORPORAL"/>
    <x v="131"/>
    <s v="DILERMANDO DE AGUIAR"/>
    <x v="1"/>
    <m/>
    <m/>
    <s v="2021/Feb"/>
    <n v="0"/>
  </r>
  <r>
    <x v="1"/>
    <s v="LESAO CORPORAL"/>
    <x v="132"/>
    <s v="DOIS IRMAOS"/>
    <x v="0"/>
    <m/>
    <s v="DOIS IRMAOS"/>
    <s v="2021/Jan"/>
    <n v="4"/>
  </r>
  <r>
    <x v="1"/>
    <s v="LESAO CORPORAL"/>
    <x v="132"/>
    <s v="DOIS IRMAOS"/>
    <x v="1"/>
    <m/>
    <m/>
    <s v="2021/Feb"/>
    <n v="0"/>
  </r>
  <r>
    <x v="1"/>
    <s v="LESAO CORPORAL"/>
    <x v="133"/>
    <s v="DOIS IRMAOS DAS MISSOES"/>
    <x v="0"/>
    <m/>
    <s v="DOIS IRMAOS DAS MISSOES"/>
    <s v="2021/Jan"/>
    <n v="1"/>
  </r>
  <r>
    <x v="1"/>
    <s v="LESAO CORPORAL"/>
    <x v="133"/>
    <s v="DOIS IRMAOS DAS MISSOES"/>
    <x v="1"/>
    <m/>
    <m/>
    <s v="2021/Feb"/>
    <n v="0"/>
  </r>
  <r>
    <x v="1"/>
    <s v="LESAO CORPORAL"/>
    <x v="134"/>
    <s v="DOIS LAJEADOS"/>
    <x v="0"/>
    <m/>
    <s v="DOIS LAJEADOS"/>
    <s v="2021/Jan"/>
    <n v="0"/>
  </r>
  <r>
    <x v="1"/>
    <s v="LESAO CORPORAL"/>
    <x v="134"/>
    <s v="DOIS LAJEADOS"/>
    <x v="1"/>
    <m/>
    <m/>
    <s v="2021/Feb"/>
    <n v="0"/>
  </r>
  <r>
    <x v="1"/>
    <s v="LESAO CORPORAL"/>
    <x v="135"/>
    <s v="DOM FELICIANO"/>
    <x v="0"/>
    <m/>
    <s v="DOM FELICIANO"/>
    <s v="2021/Jan"/>
    <n v="2"/>
  </r>
  <r>
    <x v="1"/>
    <s v="LESAO CORPORAL"/>
    <x v="135"/>
    <s v="DOM FELICIANO"/>
    <x v="1"/>
    <m/>
    <m/>
    <s v="2021/Feb"/>
    <n v="0"/>
  </r>
  <r>
    <x v="1"/>
    <s v="LESAO CORPORAL"/>
    <x v="136"/>
    <s v="DOM PEDRITO"/>
    <x v="0"/>
    <m/>
    <s v="DOM PEDRITO"/>
    <s v="2021/Jan"/>
    <n v="6"/>
  </r>
  <r>
    <x v="1"/>
    <s v="LESAO CORPORAL"/>
    <x v="136"/>
    <s v="DOM PEDRITO"/>
    <x v="1"/>
    <m/>
    <m/>
    <s v="2021/Feb"/>
    <n v="0"/>
  </r>
  <r>
    <x v="1"/>
    <s v="LESAO CORPORAL"/>
    <x v="137"/>
    <s v="DOM PEDRO DE ALCANTARA"/>
    <x v="0"/>
    <m/>
    <s v="DOM PEDRO DE ALCANTARA"/>
    <s v="2021/Jan"/>
    <n v="0"/>
  </r>
  <r>
    <x v="1"/>
    <s v="LESAO CORPORAL"/>
    <x v="137"/>
    <s v="DOM PEDRO DE ALCANTARA"/>
    <x v="1"/>
    <m/>
    <m/>
    <s v="2021/Feb"/>
    <n v="0"/>
  </r>
  <r>
    <x v="1"/>
    <s v="LESAO CORPORAL"/>
    <x v="138"/>
    <s v="DONA FRANCISCA"/>
    <x v="0"/>
    <m/>
    <s v="DONA FRANCISCA"/>
    <s v="2021/Jan"/>
    <n v="0"/>
  </r>
  <r>
    <x v="1"/>
    <s v="LESAO CORPORAL"/>
    <x v="138"/>
    <s v="DONA FRANCISCA"/>
    <x v="1"/>
    <m/>
    <m/>
    <s v="2021/Feb"/>
    <n v="0"/>
  </r>
  <r>
    <x v="1"/>
    <s v="LESAO CORPORAL"/>
    <x v="139"/>
    <s v="DOUTOR RICARDO"/>
    <x v="0"/>
    <m/>
    <s v="DOUTOR RICARDO"/>
    <s v="2021/Jan"/>
    <n v="1"/>
  </r>
  <r>
    <x v="1"/>
    <s v="LESAO CORPORAL"/>
    <x v="139"/>
    <s v="DOUTOR RICARDO"/>
    <x v="1"/>
    <m/>
    <m/>
    <s v="2021/Feb"/>
    <n v="0"/>
  </r>
  <r>
    <x v="1"/>
    <s v="LESAO CORPORAL"/>
    <x v="140"/>
    <s v="DR MAURICIO CARDOSO"/>
    <x v="0"/>
    <m/>
    <s v="DR MAURICIO CARDOSO"/>
    <s v="2021/Jan"/>
    <n v="0"/>
  </r>
  <r>
    <x v="1"/>
    <s v="LESAO CORPORAL"/>
    <x v="140"/>
    <s v="DR MAURICIO CARDOSO"/>
    <x v="1"/>
    <m/>
    <m/>
    <s v="2021/Feb"/>
    <n v="0"/>
  </r>
  <r>
    <x v="1"/>
    <s v="LESAO CORPORAL"/>
    <x v="141"/>
    <s v="ELDORADO DO SUL"/>
    <x v="0"/>
    <m/>
    <s v="ELDORADO DO SUL"/>
    <s v="2021/Jan"/>
    <n v="4"/>
  </r>
  <r>
    <x v="1"/>
    <s v="LESAO CORPORAL"/>
    <x v="141"/>
    <s v="ELDORADO DO SUL"/>
    <x v="1"/>
    <m/>
    <m/>
    <s v="2021/Feb"/>
    <n v="0"/>
  </r>
  <r>
    <x v="1"/>
    <s v="LESAO CORPORAL"/>
    <x v="142"/>
    <s v="ENCANTADO"/>
    <x v="0"/>
    <m/>
    <s v="ENCANTADO"/>
    <s v="2021/Jan"/>
    <n v="3"/>
  </r>
  <r>
    <x v="1"/>
    <s v="LESAO CORPORAL"/>
    <x v="142"/>
    <s v="ENCANTADO"/>
    <x v="1"/>
    <m/>
    <m/>
    <s v="2021/Feb"/>
    <n v="0"/>
  </r>
  <r>
    <x v="1"/>
    <s v="LESAO CORPORAL"/>
    <x v="143"/>
    <s v="ENCRUZILHADA DO SUL"/>
    <x v="0"/>
    <m/>
    <s v="ENCRUZILHADA DO SUL"/>
    <s v="2021/Jan"/>
    <n v="2"/>
  </r>
  <r>
    <x v="1"/>
    <s v="LESAO CORPORAL"/>
    <x v="143"/>
    <s v="ENCRUZILHADA DO SUL"/>
    <x v="1"/>
    <m/>
    <m/>
    <s v="2021/Feb"/>
    <n v="0"/>
  </r>
  <r>
    <x v="1"/>
    <s v="LESAO CORPORAL"/>
    <x v="144"/>
    <s v="ENGENHO VELHO"/>
    <x v="0"/>
    <m/>
    <s v="ENGENHO VELHO"/>
    <s v="2021/Jan"/>
    <n v="0"/>
  </r>
  <r>
    <x v="1"/>
    <s v="LESAO CORPORAL"/>
    <x v="144"/>
    <s v="ENGENHO VELHO"/>
    <x v="1"/>
    <m/>
    <m/>
    <s v="2021/Feb"/>
    <n v="0"/>
  </r>
  <r>
    <x v="1"/>
    <s v="LESAO CORPORAL"/>
    <x v="145"/>
    <s v="ENTRE IJUIS"/>
    <x v="0"/>
    <m/>
    <s v="ENTRE IJUIS"/>
    <s v="2021/Jan"/>
    <n v="2"/>
  </r>
  <r>
    <x v="1"/>
    <s v="LESAO CORPORAL"/>
    <x v="145"/>
    <s v="ENTRE IJUIS"/>
    <x v="1"/>
    <m/>
    <m/>
    <s v="2021/Feb"/>
    <n v="0"/>
  </r>
  <r>
    <x v="1"/>
    <s v="LESAO CORPORAL"/>
    <x v="146"/>
    <s v="ENTRE RIOS DO SUL"/>
    <x v="0"/>
    <m/>
    <s v="ENTRE RIOS DO SUL"/>
    <s v="2021/Jan"/>
    <n v="0"/>
  </r>
  <r>
    <x v="1"/>
    <s v="LESAO CORPORAL"/>
    <x v="146"/>
    <s v="ENTRE RIOS DO SUL"/>
    <x v="1"/>
    <m/>
    <m/>
    <s v="2021/Feb"/>
    <n v="0"/>
  </r>
  <r>
    <x v="1"/>
    <s v="LESAO CORPORAL"/>
    <x v="147"/>
    <s v="EREBANGO"/>
    <x v="0"/>
    <m/>
    <s v="EREBANGO"/>
    <s v="2021/Jan"/>
    <n v="0"/>
  </r>
  <r>
    <x v="1"/>
    <s v="LESAO CORPORAL"/>
    <x v="147"/>
    <s v="EREBANGO"/>
    <x v="1"/>
    <m/>
    <m/>
    <s v="2021/Feb"/>
    <n v="0"/>
  </r>
  <r>
    <x v="1"/>
    <s v="LESAO CORPORAL"/>
    <x v="148"/>
    <s v="ERECHIM"/>
    <x v="0"/>
    <m/>
    <s v="ERECHIM"/>
    <s v="2021/Jan"/>
    <n v="18"/>
  </r>
  <r>
    <x v="1"/>
    <s v="LESAO CORPORAL"/>
    <x v="148"/>
    <s v="ERECHIM"/>
    <x v="1"/>
    <m/>
    <m/>
    <s v="2021/Feb"/>
    <n v="5"/>
  </r>
  <r>
    <x v="1"/>
    <s v="LESAO CORPORAL"/>
    <x v="149"/>
    <s v="ERNESTINA"/>
    <x v="0"/>
    <m/>
    <s v="ERNESTINA"/>
    <s v="2021/Jan"/>
    <n v="0"/>
  </r>
  <r>
    <x v="1"/>
    <s v="LESAO CORPORAL"/>
    <x v="149"/>
    <s v="ERNESTINA"/>
    <x v="1"/>
    <m/>
    <m/>
    <s v="2021/Feb"/>
    <n v="0"/>
  </r>
  <r>
    <x v="1"/>
    <s v="LESAO CORPORAL"/>
    <x v="150"/>
    <s v="ERVAL GRANDE"/>
    <x v="0"/>
    <m/>
    <s v="ERVAL GRANDE"/>
    <s v="2021/Jan"/>
    <n v="1"/>
  </r>
  <r>
    <x v="1"/>
    <s v="LESAO CORPORAL"/>
    <x v="150"/>
    <s v="ERVAL GRANDE"/>
    <x v="1"/>
    <m/>
    <m/>
    <s v="2021/Feb"/>
    <n v="0"/>
  </r>
  <r>
    <x v="1"/>
    <s v="LESAO CORPORAL"/>
    <x v="151"/>
    <s v="ERVAL SECO"/>
    <x v="0"/>
    <m/>
    <s v="ERVAL SECO"/>
    <s v="2021/Jan"/>
    <n v="2"/>
  </r>
  <r>
    <x v="1"/>
    <s v="LESAO CORPORAL"/>
    <x v="151"/>
    <s v="ERVAL SECO"/>
    <x v="1"/>
    <m/>
    <m/>
    <s v="2021/Feb"/>
    <n v="0"/>
  </r>
  <r>
    <x v="1"/>
    <s v="LESAO CORPORAL"/>
    <x v="152"/>
    <s v="ESMERALDA"/>
    <x v="0"/>
    <m/>
    <s v="ESMERALDA"/>
    <s v="2021/Jan"/>
    <n v="0"/>
  </r>
  <r>
    <x v="1"/>
    <s v="LESAO CORPORAL"/>
    <x v="152"/>
    <s v="ESMERALDA"/>
    <x v="1"/>
    <m/>
    <m/>
    <s v="2021/Feb"/>
    <n v="1"/>
  </r>
  <r>
    <x v="1"/>
    <s v="LESAO CORPORAL"/>
    <x v="153"/>
    <s v="ESPERANCA DO SUL"/>
    <x v="0"/>
    <m/>
    <s v="ESPERANCA DO SUL"/>
    <s v="2021/Jan"/>
    <n v="0"/>
  </r>
  <r>
    <x v="1"/>
    <s v="LESAO CORPORAL"/>
    <x v="153"/>
    <s v="ESPERANCA DO SUL"/>
    <x v="1"/>
    <m/>
    <m/>
    <s v="2021/Feb"/>
    <n v="0"/>
  </r>
  <r>
    <x v="1"/>
    <s v="LESAO CORPORAL"/>
    <x v="154"/>
    <s v="ESPUMOSO"/>
    <x v="0"/>
    <m/>
    <s v="ESPUMOSO"/>
    <s v="2021/Jan"/>
    <n v="2"/>
  </r>
  <r>
    <x v="1"/>
    <s v="LESAO CORPORAL"/>
    <x v="154"/>
    <s v="ESPUMOSO"/>
    <x v="1"/>
    <m/>
    <m/>
    <s v="2021/Feb"/>
    <n v="0"/>
  </r>
  <r>
    <x v="1"/>
    <s v="LESAO CORPORAL"/>
    <x v="155"/>
    <s v="ESTACAO"/>
    <x v="0"/>
    <m/>
    <s v="ESTACAO"/>
    <s v="2021/Jan"/>
    <n v="3"/>
  </r>
  <r>
    <x v="1"/>
    <s v="LESAO CORPORAL"/>
    <x v="155"/>
    <s v="ESTACAO"/>
    <x v="1"/>
    <m/>
    <m/>
    <s v="2021/Feb"/>
    <n v="0"/>
  </r>
  <r>
    <x v="1"/>
    <s v="LESAO CORPORAL"/>
    <x v="156"/>
    <s v="ESTANCIA VELHA"/>
    <x v="0"/>
    <m/>
    <s v="ESTANCIA VELHA"/>
    <s v="2021/Jan"/>
    <n v="6"/>
  </r>
  <r>
    <x v="1"/>
    <s v="LESAO CORPORAL"/>
    <x v="156"/>
    <s v="ESTANCIA VELHA"/>
    <x v="1"/>
    <m/>
    <m/>
    <s v="2021/Feb"/>
    <n v="0"/>
  </r>
  <r>
    <x v="1"/>
    <s v="LESAO CORPORAL"/>
    <x v="157"/>
    <s v="ESTEIO"/>
    <x v="0"/>
    <m/>
    <s v="ESTEIO"/>
    <s v="2021/Jan"/>
    <n v="18"/>
  </r>
  <r>
    <x v="1"/>
    <s v="LESAO CORPORAL"/>
    <x v="157"/>
    <s v="ESTEIO"/>
    <x v="1"/>
    <m/>
    <m/>
    <s v="2021/Feb"/>
    <n v="1"/>
  </r>
  <r>
    <x v="1"/>
    <s v="LESAO CORPORAL"/>
    <x v="158"/>
    <s v="ESTRELA"/>
    <x v="0"/>
    <m/>
    <s v="ESTRELA"/>
    <s v="2021/Jan"/>
    <n v="5"/>
  </r>
  <r>
    <x v="1"/>
    <s v="LESAO CORPORAL"/>
    <x v="158"/>
    <s v="ESTRELA"/>
    <x v="1"/>
    <m/>
    <m/>
    <s v="2021/Feb"/>
    <n v="0"/>
  </r>
  <r>
    <x v="1"/>
    <s v="LESAO CORPORAL"/>
    <x v="159"/>
    <s v="ESTRELA VELHA"/>
    <x v="0"/>
    <m/>
    <s v="ESTRELA VELHA"/>
    <s v="2021/Jan"/>
    <n v="0"/>
  </r>
  <r>
    <x v="1"/>
    <s v="LESAO CORPORAL"/>
    <x v="159"/>
    <s v="ESTRELA VELHA"/>
    <x v="1"/>
    <m/>
    <m/>
    <s v="2021/Feb"/>
    <n v="0"/>
  </r>
  <r>
    <x v="1"/>
    <s v="LESAO CORPORAL"/>
    <x v="160"/>
    <s v="EUGENIO DE CASTRO"/>
    <x v="0"/>
    <m/>
    <s v="EUGENIO DE CASTRO"/>
    <s v="2021/Jan"/>
    <n v="0"/>
  </r>
  <r>
    <x v="1"/>
    <s v="LESAO CORPORAL"/>
    <x v="160"/>
    <s v="EUGENIO DE CASTRO"/>
    <x v="1"/>
    <m/>
    <m/>
    <s v="2021/Feb"/>
    <n v="0"/>
  </r>
  <r>
    <x v="1"/>
    <s v="LESAO CORPORAL"/>
    <x v="161"/>
    <s v="FAGUNDES VARELA"/>
    <x v="0"/>
    <m/>
    <s v="FAGUNDES VARELA"/>
    <s v="2021/Jan"/>
    <n v="0"/>
  </r>
  <r>
    <x v="1"/>
    <s v="LESAO CORPORAL"/>
    <x v="161"/>
    <s v="FAGUNDES VARELA"/>
    <x v="1"/>
    <m/>
    <m/>
    <s v="2021/Feb"/>
    <n v="0"/>
  </r>
  <r>
    <x v="1"/>
    <s v="LESAO CORPORAL"/>
    <x v="162"/>
    <s v="FARROUPILHA"/>
    <x v="0"/>
    <m/>
    <s v="FARROUPILHA"/>
    <s v="2021/Jan"/>
    <n v="14"/>
  </r>
  <r>
    <x v="1"/>
    <s v="LESAO CORPORAL"/>
    <x v="162"/>
    <s v="FARROUPILHA"/>
    <x v="1"/>
    <m/>
    <m/>
    <s v="2021/Feb"/>
    <n v="0"/>
  </r>
  <r>
    <x v="1"/>
    <s v="LESAO CORPORAL"/>
    <x v="163"/>
    <s v="FAXINAL DO SOTURNO"/>
    <x v="0"/>
    <m/>
    <s v="FAXINAL DO SOTURNO"/>
    <s v="2021/Jan"/>
    <n v="0"/>
  </r>
  <r>
    <x v="1"/>
    <s v="LESAO CORPORAL"/>
    <x v="163"/>
    <s v="FAXINAL DO SOTURNO"/>
    <x v="1"/>
    <m/>
    <m/>
    <s v="2021/Feb"/>
    <n v="0"/>
  </r>
  <r>
    <x v="1"/>
    <s v="LESAO CORPORAL"/>
    <x v="164"/>
    <s v="FAXINALZINHO"/>
    <x v="0"/>
    <m/>
    <s v="FAXINALZINHO"/>
    <s v="2021/Jan"/>
    <n v="0"/>
  </r>
  <r>
    <x v="1"/>
    <s v="LESAO CORPORAL"/>
    <x v="164"/>
    <s v="FAXINALZINHO"/>
    <x v="1"/>
    <m/>
    <m/>
    <s v="2021/Feb"/>
    <n v="0"/>
  </r>
  <r>
    <x v="1"/>
    <s v="LESAO CORPORAL"/>
    <x v="165"/>
    <s v="FAZENDA VILA NOVA"/>
    <x v="0"/>
    <m/>
    <s v="FAZENDA VILA NOVA"/>
    <s v="2021/Jan"/>
    <n v="0"/>
  </r>
  <r>
    <x v="1"/>
    <s v="LESAO CORPORAL"/>
    <x v="165"/>
    <s v="FAZENDA VILA NOVA"/>
    <x v="1"/>
    <m/>
    <m/>
    <s v="2021/Feb"/>
    <n v="0"/>
  </r>
  <r>
    <x v="1"/>
    <s v="LESAO CORPORAL"/>
    <x v="166"/>
    <s v="FELIZ"/>
    <x v="0"/>
    <m/>
    <s v="FELIZ"/>
    <s v="2021/Jan"/>
    <n v="1"/>
  </r>
  <r>
    <x v="1"/>
    <s v="LESAO CORPORAL"/>
    <x v="166"/>
    <s v="FELIZ"/>
    <x v="1"/>
    <m/>
    <m/>
    <s v="2021/Feb"/>
    <n v="0"/>
  </r>
  <r>
    <x v="1"/>
    <s v="LESAO CORPORAL"/>
    <x v="167"/>
    <s v="FLORES DA CUNHA"/>
    <x v="0"/>
    <m/>
    <s v="FLORES DA CUNHA"/>
    <s v="2021/Jan"/>
    <n v="6"/>
  </r>
  <r>
    <x v="1"/>
    <s v="LESAO CORPORAL"/>
    <x v="167"/>
    <s v="FLORES DA CUNHA"/>
    <x v="1"/>
    <m/>
    <m/>
    <s v="2021/Feb"/>
    <n v="0"/>
  </r>
  <r>
    <x v="1"/>
    <s v="LESAO CORPORAL"/>
    <x v="168"/>
    <s v="FLORIANO PEIXOTO"/>
    <x v="0"/>
    <m/>
    <s v="FLORIANO PEIXOTO"/>
    <s v="2021/Jan"/>
    <n v="1"/>
  </r>
  <r>
    <x v="1"/>
    <s v="LESAO CORPORAL"/>
    <x v="168"/>
    <s v="FLORIANO PEIXOTO"/>
    <x v="1"/>
    <m/>
    <m/>
    <s v="2021/Feb"/>
    <n v="0"/>
  </r>
  <r>
    <x v="1"/>
    <s v="LESAO CORPORAL"/>
    <x v="169"/>
    <s v="FONTOURA XAVIER"/>
    <x v="0"/>
    <m/>
    <s v="FONTOURA XAVIER"/>
    <s v="2021/Jan"/>
    <n v="1"/>
  </r>
  <r>
    <x v="1"/>
    <s v="LESAO CORPORAL"/>
    <x v="169"/>
    <s v="FONTOURA XAVIER"/>
    <x v="1"/>
    <m/>
    <m/>
    <s v="2021/Feb"/>
    <n v="0"/>
  </r>
  <r>
    <x v="1"/>
    <s v="LESAO CORPORAL"/>
    <x v="170"/>
    <s v="FORMIGUEIRO"/>
    <x v="0"/>
    <m/>
    <s v="FORMIGUEIRO"/>
    <s v="2021/Jan"/>
    <n v="0"/>
  </r>
  <r>
    <x v="1"/>
    <s v="LESAO CORPORAL"/>
    <x v="170"/>
    <s v="FORMIGUEIRO"/>
    <x v="1"/>
    <m/>
    <m/>
    <s v="2021/Feb"/>
    <n v="0"/>
  </r>
  <r>
    <x v="1"/>
    <s v="LESAO CORPORAL"/>
    <x v="171"/>
    <s v="FORQUETINHA"/>
    <x v="0"/>
    <m/>
    <s v="FORQUETINHA"/>
    <s v="2021/Jan"/>
    <n v="0"/>
  </r>
  <r>
    <x v="1"/>
    <s v="LESAO CORPORAL"/>
    <x v="171"/>
    <s v="FORQUETINHA"/>
    <x v="1"/>
    <m/>
    <m/>
    <s v="2021/Feb"/>
    <n v="0"/>
  </r>
  <r>
    <x v="1"/>
    <s v="LESAO CORPORAL"/>
    <x v="172"/>
    <s v="FORTALEZA DOS VALOS"/>
    <x v="0"/>
    <m/>
    <s v="FORTALEZA DOS VALOS"/>
    <s v="2021/Jan"/>
    <n v="0"/>
  </r>
  <r>
    <x v="1"/>
    <s v="LESAO CORPORAL"/>
    <x v="172"/>
    <s v="FORTALEZA DOS VALOS"/>
    <x v="1"/>
    <m/>
    <m/>
    <s v="2021/Feb"/>
    <n v="0"/>
  </r>
  <r>
    <x v="1"/>
    <s v="LESAO CORPORAL"/>
    <x v="173"/>
    <s v="FREDERICO WESTPHALEN"/>
    <x v="0"/>
    <m/>
    <s v="FREDERICO WESTPHALEN"/>
    <s v="2021/Jan"/>
    <n v="2"/>
  </r>
  <r>
    <x v="1"/>
    <s v="LESAO CORPORAL"/>
    <x v="173"/>
    <s v="FREDERICO WESTPHALEN"/>
    <x v="1"/>
    <m/>
    <m/>
    <s v="2021/Feb"/>
    <n v="0"/>
  </r>
  <r>
    <x v="1"/>
    <s v="LESAO CORPORAL"/>
    <x v="174"/>
    <s v="GARIBALDI"/>
    <x v="0"/>
    <m/>
    <s v="GARIBALDI"/>
    <s v="2021/Jan"/>
    <n v="5"/>
  </r>
  <r>
    <x v="1"/>
    <s v="LESAO CORPORAL"/>
    <x v="174"/>
    <s v="GARIBALDI"/>
    <x v="1"/>
    <m/>
    <m/>
    <s v="2021/Feb"/>
    <n v="0"/>
  </r>
  <r>
    <x v="1"/>
    <s v="LESAO CORPORAL"/>
    <x v="175"/>
    <s v="GARRUCHOS"/>
    <x v="0"/>
    <m/>
    <s v="GARRUCHOS"/>
    <s v="2021/Jan"/>
    <n v="0"/>
  </r>
  <r>
    <x v="1"/>
    <s v="LESAO CORPORAL"/>
    <x v="175"/>
    <s v="GARRUCHOS"/>
    <x v="1"/>
    <m/>
    <m/>
    <s v="2021/Feb"/>
    <n v="0"/>
  </r>
  <r>
    <x v="1"/>
    <s v="LESAO CORPORAL"/>
    <x v="176"/>
    <s v="GAURAMA"/>
    <x v="0"/>
    <m/>
    <s v="GAURAMA"/>
    <s v="2021/Jan"/>
    <n v="2"/>
  </r>
  <r>
    <x v="1"/>
    <s v="LESAO CORPORAL"/>
    <x v="176"/>
    <s v="GAURAMA"/>
    <x v="1"/>
    <m/>
    <m/>
    <s v="2021/Feb"/>
    <n v="0"/>
  </r>
  <r>
    <x v="1"/>
    <s v="LESAO CORPORAL"/>
    <x v="177"/>
    <s v="GENERAL CAMARA"/>
    <x v="0"/>
    <m/>
    <s v="GENERAL CAMARA"/>
    <s v="2021/Jan"/>
    <n v="1"/>
  </r>
  <r>
    <x v="1"/>
    <s v="LESAO CORPORAL"/>
    <x v="177"/>
    <s v="GENERAL CAMARA"/>
    <x v="1"/>
    <m/>
    <m/>
    <s v="2021/Feb"/>
    <n v="0"/>
  </r>
  <r>
    <x v="1"/>
    <s v="LESAO CORPORAL"/>
    <x v="178"/>
    <s v="GENTIL"/>
    <x v="0"/>
    <m/>
    <s v="GENTIL"/>
    <s v="2021/Jan"/>
    <n v="0"/>
  </r>
  <r>
    <x v="1"/>
    <s v="LESAO CORPORAL"/>
    <x v="178"/>
    <s v="GENTIL"/>
    <x v="1"/>
    <m/>
    <m/>
    <s v="2021/Feb"/>
    <n v="0"/>
  </r>
  <r>
    <x v="1"/>
    <s v="LESAO CORPORAL"/>
    <x v="179"/>
    <s v="GETULIO VARGAS"/>
    <x v="0"/>
    <m/>
    <s v="GETULIO VARGAS"/>
    <s v="2021/Jan"/>
    <n v="3"/>
  </r>
  <r>
    <x v="1"/>
    <s v="LESAO CORPORAL"/>
    <x v="179"/>
    <s v="GETULIO VARGAS"/>
    <x v="1"/>
    <m/>
    <m/>
    <s v="2021/Feb"/>
    <n v="2"/>
  </r>
  <r>
    <x v="1"/>
    <s v="LESAO CORPORAL"/>
    <x v="180"/>
    <s v="GIRUA"/>
    <x v="0"/>
    <m/>
    <s v="GIRUA"/>
    <s v="2021/Jan"/>
    <n v="2"/>
  </r>
  <r>
    <x v="1"/>
    <s v="LESAO CORPORAL"/>
    <x v="180"/>
    <s v="GIRUA"/>
    <x v="1"/>
    <m/>
    <m/>
    <s v="2021/Feb"/>
    <n v="0"/>
  </r>
  <r>
    <x v="1"/>
    <s v="LESAO CORPORAL"/>
    <x v="181"/>
    <s v="GLORINHA"/>
    <x v="0"/>
    <m/>
    <s v="GLORINHA"/>
    <s v="2021/Jan"/>
    <n v="0"/>
  </r>
  <r>
    <x v="1"/>
    <s v="LESAO CORPORAL"/>
    <x v="181"/>
    <s v="GLORINHA"/>
    <x v="1"/>
    <m/>
    <m/>
    <s v="2021/Feb"/>
    <n v="0"/>
  </r>
  <r>
    <x v="1"/>
    <s v="LESAO CORPORAL"/>
    <x v="182"/>
    <s v="GRAMADO"/>
    <x v="0"/>
    <m/>
    <s v="GRAMADO"/>
    <s v="2021/Jan"/>
    <n v="7"/>
  </r>
  <r>
    <x v="1"/>
    <s v="LESAO CORPORAL"/>
    <x v="182"/>
    <s v="GRAMADO"/>
    <x v="1"/>
    <m/>
    <m/>
    <s v="2021/Feb"/>
    <n v="2"/>
  </r>
  <r>
    <x v="1"/>
    <s v="LESAO CORPORAL"/>
    <x v="183"/>
    <s v="GRAMADO DOS LOUREIROS"/>
    <x v="0"/>
    <m/>
    <s v="GRAMADO DOS LOUREIROS"/>
    <s v="2021/Jan"/>
    <n v="0"/>
  </r>
  <r>
    <x v="1"/>
    <s v="LESAO CORPORAL"/>
    <x v="183"/>
    <s v="GRAMADO DOS LOUREIROS"/>
    <x v="1"/>
    <m/>
    <m/>
    <s v="2021/Feb"/>
    <n v="0"/>
  </r>
  <r>
    <x v="1"/>
    <s v="LESAO CORPORAL"/>
    <x v="184"/>
    <s v="GRAMADO XAVIER"/>
    <x v="0"/>
    <m/>
    <s v="GRAMADO XAVIER"/>
    <s v="2021/Jan"/>
    <n v="0"/>
  </r>
  <r>
    <x v="1"/>
    <s v="LESAO CORPORAL"/>
    <x v="184"/>
    <s v="GRAMADO XAVIER"/>
    <x v="1"/>
    <m/>
    <m/>
    <s v="2021/Feb"/>
    <n v="0"/>
  </r>
  <r>
    <x v="1"/>
    <s v="LESAO CORPORAL"/>
    <x v="185"/>
    <s v="GRAVATAI"/>
    <x v="0"/>
    <m/>
    <s v="GRAVATAI"/>
    <s v="2021/Jan"/>
    <n v="34"/>
  </r>
  <r>
    <x v="1"/>
    <s v="LESAO CORPORAL"/>
    <x v="185"/>
    <s v="GRAVATAI"/>
    <x v="1"/>
    <m/>
    <m/>
    <s v="2021/Feb"/>
    <n v="5"/>
  </r>
  <r>
    <x v="1"/>
    <s v="LESAO CORPORAL"/>
    <x v="186"/>
    <s v="GUABIJU"/>
    <x v="0"/>
    <m/>
    <s v="GUABIJU"/>
    <s v="2021/Jan"/>
    <n v="0"/>
  </r>
  <r>
    <x v="1"/>
    <s v="LESAO CORPORAL"/>
    <x v="186"/>
    <s v="GUABIJU"/>
    <x v="1"/>
    <m/>
    <m/>
    <s v="2021/Feb"/>
    <n v="0"/>
  </r>
  <r>
    <x v="1"/>
    <s v="LESAO CORPORAL"/>
    <x v="187"/>
    <s v="GUAIBA"/>
    <x v="0"/>
    <m/>
    <s v="GUAIBA"/>
    <s v="2021/Jan"/>
    <n v="20"/>
  </r>
  <r>
    <x v="1"/>
    <s v="LESAO CORPORAL"/>
    <x v="187"/>
    <s v="GUAIBA"/>
    <x v="1"/>
    <m/>
    <m/>
    <s v="2021/Feb"/>
    <n v="4"/>
  </r>
  <r>
    <x v="1"/>
    <s v="LESAO CORPORAL"/>
    <x v="188"/>
    <s v="GUAPORE"/>
    <x v="0"/>
    <m/>
    <s v="GUAPORE"/>
    <s v="2021/Jan"/>
    <n v="1"/>
  </r>
  <r>
    <x v="1"/>
    <s v="LESAO CORPORAL"/>
    <x v="188"/>
    <s v="GUAPORE"/>
    <x v="1"/>
    <m/>
    <m/>
    <s v="2021/Feb"/>
    <n v="1"/>
  </r>
  <r>
    <x v="1"/>
    <s v="LESAO CORPORAL"/>
    <x v="189"/>
    <s v="GUARANI DAS MISSOES"/>
    <x v="0"/>
    <m/>
    <s v="GUARANI DAS MISSOES"/>
    <s v="2021/Jan"/>
    <n v="0"/>
  </r>
  <r>
    <x v="1"/>
    <s v="LESAO CORPORAL"/>
    <x v="189"/>
    <s v="GUARANI DAS MISSOES"/>
    <x v="1"/>
    <m/>
    <m/>
    <s v="2021/Feb"/>
    <n v="0"/>
  </r>
  <r>
    <x v="1"/>
    <s v="LESAO CORPORAL"/>
    <x v="190"/>
    <s v="HARMONIA"/>
    <x v="0"/>
    <m/>
    <s v="HARMONIA"/>
    <s v="2021/Jan"/>
    <n v="0"/>
  </r>
  <r>
    <x v="1"/>
    <s v="LESAO CORPORAL"/>
    <x v="190"/>
    <s v="HARMONIA"/>
    <x v="1"/>
    <m/>
    <m/>
    <s v="2021/Feb"/>
    <n v="0"/>
  </r>
  <r>
    <x v="1"/>
    <s v="LESAO CORPORAL"/>
    <x v="191"/>
    <s v="HERVAL"/>
    <x v="0"/>
    <m/>
    <s v="HERVAL"/>
    <s v="2021/Jan"/>
    <n v="0"/>
  </r>
  <r>
    <x v="1"/>
    <s v="LESAO CORPORAL"/>
    <x v="191"/>
    <s v="HERVAL"/>
    <x v="1"/>
    <m/>
    <m/>
    <s v="2021/Feb"/>
    <n v="0"/>
  </r>
  <r>
    <x v="1"/>
    <s v="LESAO CORPORAL"/>
    <x v="192"/>
    <s v="HERVEIRAS"/>
    <x v="0"/>
    <m/>
    <s v="HERVEIRAS"/>
    <s v="2021/Jan"/>
    <n v="0"/>
  </r>
  <r>
    <x v="1"/>
    <s v="LESAO CORPORAL"/>
    <x v="192"/>
    <s v="HERVEIRAS"/>
    <x v="1"/>
    <m/>
    <m/>
    <s v="2021/Feb"/>
    <n v="0"/>
  </r>
  <r>
    <x v="1"/>
    <s v="LESAO CORPORAL"/>
    <x v="193"/>
    <s v="HORIZONTINA"/>
    <x v="0"/>
    <m/>
    <s v="HORIZONTINA"/>
    <s v="2021/Jan"/>
    <n v="2"/>
  </r>
  <r>
    <x v="1"/>
    <s v="LESAO CORPORAL"/>
    <x v="193"/>
    <s v="HORIZONTINA"/>
    <x v="1"/>
    <m/>
    <m/>
    <s v="2021/Feb"/>
    <n v="0"/>
  </r>
  <r>
    <x v="1"/>
    <s v="LESAO CORPORAL"/>
    <x v="194"/>
    <s v="HULHA NEGRA"/>
    <x v="0"/>
    <m/>
    <s v="HULHA NEGRA"/>
    <s v="2021/Jan"/>
    <n v="0"/>
  </r>
  <r>
    <x v="1"/>
    <s v="LESAO CORPORAL"/>
    <x v="194"/>
    <s v="HULHA NEGRA"/>
    <x v="1"/>
    <m/>
    <m/>
    <s v="2021/Feb"/>
    <n v="0"/>
  </r>
  <r>
    <x v="1"/>
    <s v="LESAO CORPORAL"/>
    <x v="195"/>
    <s v="HUMAITA"/>
    <x v="0"/>
    <m/>
    <s v="HUMAITA"/>
    <s v="2021/Jan"/>
    <n v="0"/>
  </r>
  <r>
    <x v="1"/>
    <s v="LESAO CORPORAL"/>
    <x v="195"/>
    <s v="HUMAITA"/>
    <x v="1"/>
    <m/>
    <m/>
    <s v="2021/Feb"/>
    <n v="0"/>
  </r>
  <r>
    <x v="1"/>
    <s v="LESAO CORPORAL"/>
    <x v="196"/>
    <s v="IBARAMA"/>
    <x v="0"/>
    <m/>
    <s v="IBARAMA"/>
    <s v="2021/Jan"/>
    <n v="2"/>
  </r>
  <r>
    <x v="1"/>
    <s v="LESAO CORPORAL"/>
    <x v="196"/>
    <s v="IBARAMA"/>
    <x v="1"/>
    <m/>
    <m/>
    <s v="2021/Feb"/>
    <n v="0"/>
  </r>
  <r>
    <x v="1"/>
    <s v="LESAO CORPORAL"/>
    <x v="197"/>
    <s v="IBIACA"/>
    <x v="0"/>
    <m/>
    <s v="IBIACA"/>
    <s v="2021/Jan"/>
    <n v="0"/>
  </r>
  <r>
    <x v="1"/>
    <s v="LESAO CORPORAL"/>
    <x v="197"/>
    <s v="IBIACA"/>
    <x v="1"/>
    <m/>
    <m/>
    <s v="2021/Feb"/>
    <n v="0"/>
  </r>
  <r>
    <x v="1"/>
    <s v="LESAO CORPORAL"/>
    <x v="198"/>
    <s v="IBIRAIARAS"/>
    <x v="0"/>
    <m/>
    <s v="IBIRAIARAS"/>
    <s v="2021/Jan"/>
    <n v="0"/>
  </r>
  <r>
    <x v="1"/>
    <s v="LESAO CORPORAL"/>
    <x v="198"/>
    <s v="IBIRAIARAS"/>
    <x v="1"/>
    <m/>
    <m/>
    <s v="2021/Feb"/>
    <n v="0"/>
  </r>
  <r>
    <x v="1"/>
    <s v="LESAO CORPORAL"/>
    <x v="199"/>
    <s v="IBIRAPUITA"/>
    <x v="0"/>
    <m/>
    <s v="IBIRAPUITA"/>
    <s v="2021/Jan"/>
    <n v="0"/>
  </r>
  <r>
    <x v="1"/>
    <s v="LESAO CORPORAL"/>
    <x v="199"/>
    <s v="IBIRAPUITA"/>
    <x v="1"/>
    <m/>
    <m/>
    <s v="2021/Feb"/>
    <n v="0"/>
  </r>
  <r>
    <x v="1"/>
    <s v="LESAO CORPORAL"/>
    <x v="200"/>
    <s v="IBIRUBA"/>
    <x v="0"/>
    <m/>
    <s v="IBIRUBA"/>
    <s v="2021/Jan"/>
    <n v="4"/>
  </r>
  <r>
    <x v="1"/>
    <s v="LESAO CORPORAL"/>
    <x v="200"/>
    <s v="IBIRUBA"/>
    <x v="1"/>
    <m/>
    <m/>
    <s v="2021/Feb"/>
    <n v="0"/>
  </r>
  <r>
    <x v="1"/>
    <s v="LESAO CORPORAL"/>
    <x v="201"/>
    <s v="IGREJINHA"/>
    <x v="0"/>
    <m/>
    <s v="IGREJINHA"/>
    <s v="2021/Jan"/>
    <n v="7"/>
  </r>
  <r>
    <x v="1"/>
    <s v="LESAO CORPORAL"/>
    <x v="201"/>
    <s v="IGREJINHA"/>
    <x v="1"/>
    <m/>
    <m/>
    <s v="2021/Feb"/>
    <n v="0"/>
  </r>
  <r>
    <x v="1"/>
    <s v="LESAO CORPORAL"/>
    <x v="202"/>
    <s v="IJUI"/>
    <x v="0"/>
    <m/>
    <s v="IJUI"/>
    <s v="2021/Jan"/>
    <n v="12"/>
  </r>
  <r>
    <x v="1"/>
    <s v="LESAO CORPORAL"/>
    <x v="202"/>
    <s v="IJUI"/>
    <x v="1"/>
    <m/>
    <m/>
    <s v="2021/Feb"/>
    <n v="1"/>
  </r>
  <r>
    <x v="1"/>
    <s v="LESAO CORPORAL"/>
    <x v="203"/>
    <s v="ILOPOLIS"/>
    <x v="0"/>
    <m/>
    <s v="ILOPOLIS"/>
    <s v="2021/Jan"/>
    <n v="1"/>
  </r>
  <r>
    <x v="1"/>
    <s v="LESAO CORPORAL"/>
    <x v="203"/>
    <s v="ILOPOLIS"/>
    <x v="1"/>
    <m/>
    <m/>
    <s v="2021/Feb"/>
    <n v="0"/>
  </r>
  <r>
    <x v="1"/>
    <s v="LESAO CORPORAL"/>
    <x v="204"/>
    <s v="IMBE"/>
    <x v="0"/>
    <m/>
    <s v="IMBE"/>
    <s v="2021/Jan"/>
    <n v="12"/>
  </r>
  <r>
    <x v="1"/>
    <s v="LESAO CORPORAL"/>
    <x v="204"/>
    <s v="IMBE"/>
    <x v="1"/>
    <m/>
    <m/>
    <s v="2021/Feb"/>
    <n v="1"/>
  </r>
  <r>
    <x v="1"/>
    <s v="LESAO CORPORAL"/>
    <x v="205"/>
    <s v="IMIGRANTE"/>
    <x v="0"/>
    <m/>
    <s v="IMIGRANTE"/>
    <s v="2021/Jan"/>
    <n v="0"/>
  </r>
  <r>
    <x v="1"/>
    <s v="LESAO CORPORAL"/>
    <x v="205"/>
    <s v="IMIGRANTE"/>
    <x v="1"/>
    <m/>
    <m/>
    <s v="2021/Feb"/>
    <n v="0"/>
  </r>
  <r>
    <x v="1"/>
    <s v="LESAO CORPORAL"/>
    <x v="206"/>
    <s v="INDEPENDENCIA"/>
    <x v="0"/>
    <m/>
    <s v="INDEPENDENCIA"/>
    <s v="2021/Jan"/>
    <n v="0"/>
  </r>
  <r>
    <x v="1"/>
    <s v="LESAO CORPORAL"/>
    <x v="206"/>
    <s v="INDEPENDENCIA"/>
    <x v="1"/>
    <m/>
    <m/>
    <s v="2021/Feb"/>
    <n v="1"/>
  </r>
  <r>
    <x v="1"/>
    <s v="LESAO CORPORAL"/>
    <x v="207"/>
    <s v="INHACORA"/>
    <x v="0"/>
    <m/>
    <s v="INHACORA"/>
    <s v="2021/Jan"/>
    <n v="1"/>
  </r>
  <r>
    <x v="1"/>
    <s v="LESAO CORPORAL"/>
    <x v="207"/>
    <s v="INHACORA"/>
    <x v="1"/>
    <m/>
    <m/>
    <s v="2021/Feb"/>
    <n v="0"/>
  </r>
  <r>
    <x v="1"/>
    <s v="LESAO CORPORAL"/>
    <x v="208"/>
    <s v="IPE"/>
    <x v="0"/>
    <m/>
    <s v="IPE"/>
    <s v="2021/Jan"/>
    <n v="0"/>
  </r>
  <r>
    <x v="1"/>
    <s v="LESAO CORPORAL"/>
    <x v="208"/>
    <s v="IPE"/>
    <x v="1"/>
    <m/>
    <m/>
    <s v="2021/Feb"/>
    <n v="0"/>
  </r>
  <r>
    <x v="1"/>
    <s v="LESAO CORPORAL"/>
    <x v="209"/>
    <s v="IPIRANGA DO SUL"/>
    <x v="0"/>
    <m/>
    <s v="IPIRANGA DO SUL"/>
    <s v="2021/Jan"/>
    <n v="0"/>
  </r>
  <r>
    <x v="1"/>
    <s v="LESAO CORPORAL"/>
    <x v="209"/>
    <s v="IPIRANGA DO SUL"/>
    <x v="1"/>
    <m/>
    <m/>
    <s v="2021/Feb"/>
    <n v="0"/>
  </r>
  <r>
    <x v="1"/>
    <s v="LESAO CORPORAL"/>
    <x v="210"/>
    <s v="IRAI"/>
    <x v="0"/>
    <m/>
    <s v="IRAI"/>
    <s v="2021/Jan"/>
    <n v="2"/>
  </r>
  <r>
    <x v="1"/>
    <s v="LESAO CORPORAL"/>
    <x v="210"/>
    <s v="IRAI"/>
    <x v="1"/>
    <m/>
    <m/>
    <s v="2021/Feb"/>
    <n v="0"/>
  </r>
  <r>
    <x v="1"/>
    <s v="LESAO CORPORAL"/>
    <x v="211"/>
    <s v="ITAARA"/>
    <x v="0"/>
    <m/>
    <s v="ITAARA"/>
    <s v="2021/Jan"/>
    <n v="2"/>
  </r>
  <r>
    <x v="1"/>
    <s v="LESAO CORPORAL"/>
    <x v="211"/>
    <s v="ITAARA"/>
    <x v="1"/>
    <m/>
    <m/>
    <s v="2021/Feb"/>
    <n v="0"/>
  </r>
  <r>
    <x v="1"/>
    <s v="LESAO CORPORAL"/>
    <x v="212"/>
    <s v="ITACURUBI"/>
    <x v="0"/>
    <m/>
    <s v="ITACURUBI"/>
    <s v="2021/Jan"/>
    <n v="0"/>
  </r>
  <r>
    <x v="1"/>
    <s v="LESAO CORPORAL"/>
    <x v="212"/>
    <s v="ITACURUBI"/>
    <x v="1"/>
    <m/>
    <m/>
    <s v="2021/Feb"/>
    <n v="0"/>
  </r>
  <r>
    <x v="1"/>
    <s v="LESAO CORPORAL"/>
    <x v="213"/>
    <s v="ITAPUCA"/>
    <x v="0"/>
    <m/>
    <s v="ITAPUCA"/>
    <s v="2021/Jan"/>
    <n v="0"/>
  </r>
  <r>
    <x v="1"/>
    <s v="LESAO CORPORAL"/>
    <x v="213"/>
    <s v="ITAPUCA"/>
    <x v="1"/>
    <m/>
    <m/>
    <s v="2021/Feb"/>
    <n v="0"/>
  </r>
  <r>
    <x v="1"/>
    <s v="LESAO CORPORAL"/>
    <x v="214"/>
    <s v="ITAQUI"/>
    <x v="0"/>
    <m/>
    <s v="ITAQUI"/>
    <s v="2021/Jan"/>
    <n v="8"/>
  </r>
  <r>
    <x v="1"/>
    <s v="LESAO CORPORAL"/>
    <x v="214"/>
    <s v="ITAQUI"/>
    <x v="1"/>
    <m/>
    <m/>
    <s v="2021/Feb"/>
    <n v="1"/>
  </r>
  <r>
    <x v="1"/>
    <s v="LESAO CORPORAL"/>
    <x v="215"/>
    <s v="ITATI"/>
    <x v="0"/>
    <m/>
    <s v="ITATI"/>
    <s v="2021/Jan"/>
    <n v="0"/>
  </r>
  <r>
    <x v="1"/>
    <s v="LESAO CORPORAL"/>
    <x v="215"/>
    <s v="ITATI"/>
    <x v="1"/>
    <m/>
    <m/>
    <s v="2021/Feb"/>
    <n v="0"/>
  </r>
  <r>
    <x v="1"/>
    <s v="LESAO CORPORAL"/>
    <x v="216"/>
    <s v="ITATIBA DO SUL"/>
    <x v="0"/>
    <m/>
    <s v="ITATIBA DO SUL"/>
    <s v="2021/Jan"/>
    <n v="0"/>
  </r>
  <r>
    <x v="1"/>
    <s v="LESAO CORPORAL"/>
    <x v="216"/>
    <s v="ITATIBA DO SUL"/>
    <x v="1"/>
    <m/>
    <m/>
    <s v="2021/Feb"/>
    <n v="0"/>
  </r>
  <r>
    <x v="1"/>
    <s v="LESAO CORPORAL"/>
    <x v="217"/>
    <s v="IVORA"/>
    <x v="0"/>
    <m/>
    <s v="IVORA"/>
    <s v="2021/Jan"/>
    <n v="0"/>
  </r>
  <r>
    <x v="1"/>
    <s v="LESAO CORPORAL"/>
    <x v="217"/>
    <s v="IVORA"/>
    <x v="1"/>
    <m/>
    <m/>
    <s v="2021/Feb"/>
    <n v="0"/>
  </r>
  <r>
    <x v="1"/>
    <s v="LESAO CORPORAL"/>
    <x v="218"/>
    <s v="IVOTI"/>
    <x v="0"/>
    <m/>
    <s v="IVOTI"/>
    <s v="2021/Jan"/>
    <n v="2"/>
  </r>
  <r>
    <x v="1"/>
    <s v="LESAO CORPORAL"/>
    <x v="218"/>
    <s v="IVOTI"/>
    <x v="1"/>
    <m/>
    <m/>
    <s v="2021/Feb"/>
    <n v="0"/>
  </r>
  <r>
    <x v="1"/>
    <s v="LESAO CORPORAL"/>
    <x v="219"/>
    <s v="JABOTICABA"/>
    <x v="0"/>
    <m/>
    <s v="JABOTICABA"/>
    <s v="2021/Jan"/>
    <n v="0"/>
  </r>
  <r>
    <x v="1"/>
    <s v="LESAO CORPORAL"/>
    <x v="219"/>
    <s v="JABOTICABA"/>
    <x v="1"/>
    <m/>
    <m/>
    <s v="2021/Feb"/>
    <n v="0"/>
  </r>
  <r>
    <x v="1"/>
    <s v="LESAO CORPORAL"/>
    <x v="220"/>
    <s v="JACUIZINHO"/>
    <x v="0"/>
    <m/>
    <s v="JACUIZINHO"/>
    <s v="2021/Jan"/>
    <n v="0"/>
  </r>
  <r>
    <x v="1"/>
    <s v="LESAO CORPORAL"/>
    <x v="220"/>
    <s v="JACUIZINHO"/>
    <x v="1"/>
    <m/>
    <m/>
    <s v="2021/Feb"/>
    <n v="0"/>
  </r>
  <r>
    <x v="1"/>
    <s v="LESAO CORPORAL"/>
    <x v="221"/>
    <s v="JACUTINGA"/>
    <x v="0"/>
    <m/>
    <s v="JACUTINGA"/>
    <s v="2021/Jan"/>
    <n v="0"/>
  </r>
  <r>
    <x v="1"/>
    <s v="LESAO CORPORAL"/>
    <x v="221"/>
    <s v="JACUTINGA"/>
    <x v="1"/>
    <m/>
    <m/>
    <s v="2021/Feb"/>
    <n v="0"/>
  </r>
  <r>
    <x v="1"/>
    <s v="LESAO CORPORAL"/>
    <x v="222"/>
    <s v="JAGUARAO"/>
    <x v="0"/>
    <m/>
    <s v="JAGUARAO"/>
    <s v="2021/Jan"/>
    <n v="4"/>
  </r>
  <r>
    <x v="1"/>
    <s v="LESAO CORPORAL"/>
    <x v="222"/>
    <s v="JAGUARAO"/>
    <x v="1"/>
    <m/>
    <m/>
    <s v="2021/Feb"/>
    <n v="1"/>
  </r>
  <r>
    <x v="1"/>
    <s v="LESAO CORPORAL"/>
    <x v="223"/>
    <s v="JAGUARI"/>
    <x v="0"/>
    <m/>
    <s v="JAGUARI"/>
    <s v="2021/Jan"/>
    <n v="0"/>
  </r>
  <r>
    <x v="1"/>
    <s v="LESAO CORPORAL"/>
    <x v="223"/>
    <s v="JAGUARI"/>
    <x v="1"/>
    <m/>
    <m/>
    <s v="2021/Feb"/>
    <n v="0"/>
  </r>
  <r>
    <x v="1"/>
    <s v="LESAO CORPORAL"/>
    <x v="224"/>
    <s v="JAQUIRANA"/>
    <x v="0"/>
    <m/>
    <s v="JAQUIRANA"/>
    <s v="2021/Jan"/>
    <n v="0"/>
  </r>
  <r>
    <x v="1"/>
    <s v="LESAO CORPORAL"/>
    <x v="224"/>
    <s v="JAQUIRANA"/>
    <x v="1"/>
    <m/>
    <m/>
    <s v="2021/Feb"/>
    <n v="0"/>
  </r>
  <r>
    <x v="1"/>
    <s v="LESAO CORPORAL"/>
    <x v="225"/>
    <s v="JARI"/>
    <x v="0"/>
    <m/>
    <s v="JARI"/>
    <s v="2021/Jan"/>
    <n v="0"/>
  </r>
  <r>
    <x v="1"/>
    <s v="LESAO CORPORAL"/>
    <x v="225"/>
    <s v="JARI"/>
    <x v="1"/>
    <m/>
    <m/>
    <s v="2021/Feb"/>
    <n v="0"/>
  </r>
  <r>
    <x v="1"/>
    <s v="LESAO CORPORAL"/>
    <x v="226"/>
    <s v="JOIA"/>
    <x v="0"/>
    <m/>
    <s v="JOIA"/>
    <s v="2021/Jan"/>
    <n v="1"/>
  </r>
  <r>
    <x v="1"/>
    <s v="LESAO CORPORAL"/>
    <x v="226"/>
    <s v="JOIA"/>
    <x v="1"/>
    <m/>
    <m/>
    <s v="2021/Feb"/>
    <n v="0"/>
  </r>
  <r>
    <x v="1"/>
    <s v="LESAO CORPORAL"/>
    <x v="227"/>
    <s v="JULIO DE CASTILHOS"/>
    <x v="0"/>
    <m/>
    <s v="JULIO DE CASTILHOS"/>
    <s v="2021/Jan"/>
    <n v="2"/>
  </r>
  <r>
    <x v="1"/>
    <s v="LESAO CORPORAL"/>
    <x v="227"/>
    <s v="JULIO DE CASTILHOS"/>
    <x v="1"/>
    <m/>
    <m/>
    <s v="2021/Feb"/>
    <n v="1"/>
  </r>
  <r>
    <x v="1"/>
    <s v="LESAO CORPORAL"/>
    <x v="228"/>
    <s v="LAGOA BONITA DO SUL"/>
    <x v="0"/>
    <m/>
    <s v="LAGOA BONITA DO SUL"/>
    <s v="2021/Jan"/>
    <n v="0"/>
  </r>
  <r>
    <x v="1"/>
    <s v="LESAO CORPORAL"/>
    <x v="228"/>
    <s v="LAGOA BONITA DO SUL"/>
    <x v="1"/>
    <m/>
    <m/>
    <s v="2021/Feb"/>
    <n v="0"/>
  </r>
  <r>
    <x v="1"/>
    <s v="LESAO CORPORAL"/>
    <x v="229"/>
    <s v="LAGOA DOS TRES CANTOS"/>
    <x v="0"/>
    <m/>
    <s v="LAGOA DOS TRES CANTOS"/>
    <s v="2021/Jan"/>
    <n v="0"/>
  </r>
  <r>
    <x v="1"/>
    <s v="LESAO CORPORAL"/>
    <x v="229"/>
    <s v="LAGOA DOS TRES CANTOS"/>
    <x v="1"/>
    <m/>
    <m/>
    <s v="2021/Feb"/>
    <n v="0"/>
  </r>
  <r>
    <x v="1"/>
    <s v="LESAO CORPORAL"/>
    <x v="230"/>
    <s v="LAGOA VERMELHA"/>
    <x v="0"/>
    <m/>
    <s v="LAGOA VERMELHA"/>
    <s v="2021/Jan"/>
    <n v="5"/>
  </r>
  <r>
    <x v="1"/>
    <s v="LESAO CORPORAL"/>
    <x v="230"/>
    <s v="LAGOA VERMELHA"/>
    <x v="1"/>
    <m/>
    <m/>
    <s v="2021/Feb"/>
    <n v="0"/>
  </r>
  <r>
    <x v="1"/>
    <s v="LESAO CORPORAL"/>
    <x v="231"/>
    <s v="LAGOAO"/>
    <x v="0"/>
    <m/>
    <s v="LAGOAO"/>
    <s v="2021/Jan"/>
    <n v="0"/>
  </r>
  <r>
    <x v="1"/>
    <s v="LESAO CORPORAL"/>
    <x v="231"/>
    <s v="LAGOAO"/>
    <x v="1"/>
    <m/>
    <m/>
    <s v="2021/Feb"/>
    <n v="0"/>
  </r>
  <r>
    <x v="1"/>
    <s v="LESAO CORPORAL"/>
    <x v="232"/>
    <s v="LAJEADO"/>
    <x v="0"/>
    <m/>
    <s v="LAJEADO"/>
    <s v="2021/Jan"/>
    <n v="8"/>
  </r>
  <r>
    <x v="1"/>
    <s v="LESAO CORPORAL"/>
    <x v="232"/>
    <s v="LAJEADO"/>
    <x v="1"/>
    <m/>
    <m/>
    <s v="2021/Feb"/>
    <n v="3"/>
  </r>
  <r>
    <x v="1"/>
    <s v="LESAO CORPORAL"/>
    <x v="233"/>
    <s v="LAJEADO DO BUGRE"/>
    <x v="0"/>
    <m/>
    <s v="LAJEADO DO BUGRE"/>
    <s v="2021/Jan"/>
    <n v="0"/>
  </r>
  <r>
    <x v="1"/>
    <s v="LESAO CORPORAL"/>
    <x v="233"/>
    <s v="LAJEADO DO BUGRE"/>
    <x v="1"/>
    <m/>
    <m/>
    <s v="2021/Feb"/>
    <n v="0"/>
  </r>
  <r>
    <x v="1"/>
    <s v="LESAO CORPORAL"/>
    <x v="234"/>
    <s v="LAVRAS DO SUL"/>
    <x v="0"/>
    <m/>
    <s v="LAVRAS DO SUL"/>
    <s v="2021/Jan"/>
    <n v="1"/>
  </r>
  <r>
    <x v="1"/>
    <s v="LESAO CORPORAL"/>
    <x v="234"/>
    <s v="LAVRAS DO SUL"/>
    <x v="1"/>
    <m/>
    <m/>
    <s v="2021/Feb"/>
    <n v="0"/>
  </r>
  <r>
    <x v="1"/>
    <s v="LESAO CORPORAL"/>
    <x v="235"/>
    <s v="LIBERATO SALZANO"/>
    <x v="0"/>
    <m/>
    <s v="LIBERATO SALZANO"/>
    <s v="2021/Jan"/>
    <n v="1"/>
  </r>
  <r>
    <x v="1"/>
    <s v="LESAO CORPORAL"/>
    <x v="235"/>
    <s v="LIBERATO SALZANO"/>
    <x v="1"/>
    <m/>
    <m/>
    <s v="2021/Feb"/>
    <n v="0"/>
  </r>
  <r>
    <x v="1"/>
    <s v="LESAO CORPORAL"/>
    <x v="236"/>
    <s v="LINDOLFO COLLOR"/>
    <x v="0"/>
    <m/>
    <s v="LINDOLFO COLLOR"/>
    <s v="2021/Jan"/>
    <n v="0"/>
  </r>
  <r>
    <x v="1"/>
    <s v="LESAO CORPORAL"/>
    <x v="236"/>
    <s v="LINDOLFO COLLOR"/>
    <x v="1"/>
    <m/>
    <m/>
    <s v="2021/Feb"/>
    <n v="0"/>
  </r>
  <r>
    <x v="1"/>
    <s v="LESAO CORPORAL"/>
    <x v="237"/>
    <s v="LINHA NOVA"/>
    <x v="0"/>
    <m/>
    <s v="LINHA NOVA"/>
    <s v="2021/Jan"/>
    <n v="0"/>
  </r>
  <r>
    <x v="1"/>
    <s v="LESAO CORPORAL"/>
    <x v="237"/>
    <s v="LINHA NOVA"/>
    <x v="1"/>
    <m/>
    <m/>
    <s v="2021/Feb"/>
    <n v="0"/>
  </r>
  <r>
    <x v="1"/>
    <s v="LESAO CORPORAL"/>
    <x v="238"/>
    <s v="MACAMBARA"/>
    <x v="0"/>
    <m/>
    <s v="MACAMBARA"/>
    <s v="2021/Jan"/>
    <n v="1"/>
  </r>
  <r>
    <x v="1"/>
    <s v="LESAO CORPORAL"/>
    <x v="238"/>
    <s v="MACAMBARA"/>
    <x v="1"/>
    <m/>
    <m/>
    <s v="2021/Feb"/>
    <n v="0"/>
  </r>
  <r>
    <x v="1"/>
    <s v="LESAO CORPORAL"/>
    <x v="239"/>
    <s v="MACHADINHO"/>
    <x v="0"/>
    <m/>
    <s v="MACHADINHO"/>
    <s v="2021/Jan"/>
    <n v="2"/>
  </r>
  <r>
    <x v="1"/>
    <s v="LESAO CORPORAL"/>
    <x v="239"/>
    <s v="MACHADINHO"/>
    <x v="1"/>
    <m/>
    <m/>
    <s v="2021/Feb"/>
    <n v="0"/>
  </r>
  <r>
    <x v="1"/>
    <s v="LESAO CORPORAL"/>
    <x v="240"/>
    <s v="MAMPITUBA"/>
    <x v="0"/>
    <m/>
    <s v="MAMPITUBA"/>
    <s v="2021/Jan"/>
    <n v="1"/>
  </r>
  <r>
    <x v="1"/>
    <s v="LESAO CORPORAL"/>
    <x v="240"/>
    <s v="MAMPITUBA"/>
    <x v="1"/>
    <m/>
    <m/>
    <s v="2021/Feb"/>
    <n v="0"/>
  </r>
  <r>
    <x v="1"/>
    <s v="LESAO CORPORAL"/>
    <x v="241"/>
    <s v="MANOEL VIANA"/>
    <x v="0"/>
    <m/>
    <s v="MANOEL VIANA"/>
    <s v="2021/Jan"/>
    <n v="2"/>
  </r>
  <r>
    <x v="1"/>
    <s v="LESAO CORPORAL"/>
    <x v="241"/>
    <s v="MANOEL VIANA"/>
    <x v="1"/>
    <m/>
    <m/>
    <s v="2021/Feb"/>
    <n v="0"/>
  </r>
  <r>
    <x v="1"/>
    <s v="LESAO CORPORAL"/>
    <x v="242"/>
    <s v="MAQUINE"/>
    <x v="0"/>
    <m/>
    <s v="MAQUINE"/>
    <s v="2021/Jan"/>
    <n v="0"/>
  </r>
  <r>
    <x v="1"/>
    <s v="LESAO CORPORAL"/>
    <x v="242"/>
    <s v="MAQUINE"/>
    <x v="1"/>
    <m/>
    <m/>
    <s v="2021/Feb"/>
    <n v="1"/>
  </r>
  <r>
    <x v="1"/>
    <s v="LESAO CORPORAL"/>
    <x v="243"/>
    <s v="MARATA"/>
    <x v="0"/>
    <m/>
    <s v="MARATA"/>
    <s v="2021/Jan"/>
    <n v="0"/>
  </r>
  <r>
    <x v="1"/>
    <s v="LESAO CORPORAL"/>
    <x v="243"/>
    <s v="MARATA"/>
    <x v="1"/>
    <m/>
    <m/>
    <s v="2021/Feb"/>
    <n v="0"/>
  </r>
  <r>
    <x v="1"/>
    <s v="LESAO CORPORAL"/>
    <x v="244"/>
    <s v="MARAU"/>
    <x v="0"/>
    <m/>
    <s v="MARAU"/>
    <s v="2021/Jan"/>
    <n v="12"/>
  </r>
  <r>
    <x v="1"/>
    <s v="LESAO CORPORAL"/>
    <x v="244"/>
    <s v="MARAU"/>
    <x v="1"/>
    <m/>
    <m/>
    <s v="2021/Feb"/>
    <n v="1"/>
  </r>
  <r>
    <x v="1"/>
    <s v="LESAO CORPORAL"/>
    <x v="245"/>
    <s v="MARCELINO RAMOS"/>
    <x v="0"/>
    <m/>
    <s v="MARCELINO RAMOS"/>
    <s v="2021/Jan"/>
    <n v="0"/>
  </r>
  <r>
    <x v="1"/>
    <s v="LESAO CORPORAL"/>
    <x v="245"/>
    <s v="MARCELINO RAMOS"/>
    <x v="1"/>
    <m/>
    <m/>
    <s v="2021/Feb"/>
    <n v="1"/>
  </r>
  <r>
    <x v="1"/>
    <s v="LESAO CORPORAL"/>
    <x v="246"/>
    <s v="MARIANA PIMENTEL"/>
    <x v="0"/>
    <m/>
    <s v="MARIANA PIMENTEL"/>
    <s v="2021/Jan"/>
    <n v="0"/>
  </r>
  <r>
    <x v="1"/>
    <s v="LESAO CORPORAL"/>
    <x v="246"/>
    <s v="MARIANA PIMENTEL"/>
    <x v="1"/>
    <m/>
    <m/>
    <s v="2021/Feb"/>
    <n v="0"/>
  </r>
  <r>
    <x v="1"/>
    <s v="LESAO CORPORAL"/>
    <x v="247"/>
    <s v="MARIANO MORO"/>
    <x v="0"/>
    <m/>
    <s v="MARIANO MORO"/>
    <s v="2021/Jan"/>
    <n v="1"/>
  </r>
  <r>
    <x v="1"/>
    <s v="LESAO CORPORAL"/>
    <x v="247"/>
    <s v="MARIANO MORO"/>
    <x v="1"/>
    <m/>
    <m/>
    <s v="2021/Feb"/>
    <n v="0"/>
  </r>
  <r>
    <x v="1"/>
    <s v="LESAO CORPORAL"/>
    <x v="248"/>
    <s v="MARQUES DE SOUZA"/>
    <x v="0"/>
    <m/>
    <s v="MARQUES DE SOUZA"/>
    <s v="2021/Jan"/>
    <n v="0"/>
  </r>
  <r>
    <x v="1"/>
    <s v="LESAO CORPORAL"/>
    <x v="248"/>
    <s v="MARQUES DE SOUZA"/>
    <x v="1"/>
    <m/>
    <m/>
    <s v="2021/Feb"/>
    <n v="0"/>
  </r>
  <r>
    <x v="1"/>
    <s v="LESAO CORPORAL"/>
    <x v="249"/>
    <s v="MATA"/>
    <x v="0"/>
    <m/>
    <s v="MATA"/>
    <s v="2021/Jan"/>
    <n v="0"/>
  </r>
  <r>
    <x v="1"/>
    <s v="LESAO CORPORAL"/>
    <x v="249"/>
    <s v="MATA"/>
    <x v="1"/>
    <m/>
    <m/>
    <s v="2021/Feb"/>
    <n v="0"/>
  </r>
  <r>
    <x v="1"/>
    <s v="LESAO CORPORAL"/>
    <x v="250"/>
    <s v="MATO CASTELHANO"/>
    <x v="0"/>
    <m/>
    <s v="MATO CASTELHANO"/>
    <s v="2021/Jan"/>
    <n v="0"/>
  </r>
  <r>
    <x v="1"/>
    <s v="LESAO CORPORAL"/>
    <x v="250"/>
    <s v="MATO CASTELHANO"/>
    <x v="1"/>
    <m/>
    <m/>
    <s v="2021/Feb"/>
    <n v="0"/>
  </r>
  <r>
    <x v="1"/>
    <s v="LESAO CORPORAL"/>
    <x v="251"/>
    <s v="MATO LEITAO"/>
    <x v="0"/>
    <m/>
    <s v="MATO LEITAO"/>
    <s v="2021/Jan"/>
    <n v="1"/>
  </r>
  <r>
    <x v="1"/>
    <s v="LESAO CORPORAL"/>
    <x v="251"/>
    <s v="MATO LEITAO"/>
    <x v="1"/>
    <m/>
    <m/>
    <s v="2021/Feb"/>
    <n v="0"/>
  </r>
  <r>
    <x v="1"/>
    <s v="LESAO CORPORAL"/>
    <x v="252"/>
    <s v="MATO QUEIMADO"/>
    <x v="0"/>
    <m/>
    <s v="MATO QUEIMADO"/>
    <s v="2021/Jan"/>
    <n v="0"/>
  </r>
  <r>
    <x v="1"/>
    <s v="LESAO CORPORAL"/>
    <x v="252"/>
    <s v="MATO QUEIMADO"/>
    <x v="1"/>
    <m/>
    <m/>
    <s v="2021/Feb"/>
    <n v="0"/>
  </r>
  <r>
    <x v="1"/>
    <s v="LESAO CORPORAL"/>
    <x v="253"/>
    <s v="MAXIMILIANO DE ALMEIDA"/>
    <x v="0"/>
    <m/>
    <s v="MAXIMILIANO DE ALMEIDA"/>
    <s v="2021/Jan"/>
    <n v="0"/>
  </r>
  <r>
    <x v="1"/>
    <s v="LESAO CORPORAL"/>
    <x v="253"/>
    <s v="MAXIMILIANO DE ALMEIDA"/>
    <x v="1"/>
    <m/>
    <m/>
    <s v="2021/Feb"/>
    <n v="0"/>
  </r>
  <r>
    <x v="1"/>
    <s v="LESAO CORPORAL"/>
    <x v="254"/>
    <s v="MINAS DO LEAO"/>
    <x v="0"/>
    <m/>
    <s v="MINAS DO LEAO"/>
    <s v="2021/Jan"/>
    <n v="0"/>
  </r>
  <r>
    <x v="1"/>
    <s v="LESAO CORPORAL"/>
    <x v="254"/>
    <s v="MINAS DO LEAO"/>
    <x v="1"/>
    <m/>
    <m/>
    <s v="2021/Feb"/>
    <n v="1"/>
  </r>
  <r>
    <x v="1"/>
    <s v="LESAO CORPORAL"/>
    <x v="255"/>
    <s v="MIRAGUAI"/>
    <x v="0"/>
    <m/>
    <s v="MIRAGUAI"/>
    <s v="2021/Jan"/>
    <n v="2"/>
  </r>
  <r>
    <x v="1"/>
    <s v="LESAO CORPORAL"/>
    <x v="255"/>
    <s v="MIRAGUAI"/>
    <x v="1"/>
    <m/>
    <m/>
    <s v="2021/Feb"/>
    <n v="1"/>
  </r>
  <r>
    <x v="1"/>
    <s v="LESAO CORPORAL"/>
    <x v="256"/>
    <s v="MONTAURI"/>
    <x v="0"/>
    <m/>
    <s v="MONTAURI"/>
    <s v="2021/Jan"/>
    <n v="0"/>
  </r>
  <r>
    <x v="1"/>
    <s v="LESAO CORPORAL"/>
    <x v="256"/>
    <s v="MONTAURI"/>
    <x v="1"/>
    <m/>
    <m/>
    <s v="2021/Feb"/>
    <n v="0"/>
  </r>
  <r>
    <x v="1"/>
    <s v="LESAO CORPORAL"/>
    <x v="257"/>
    <s v="MONTE ALEGRE DOS CAMPOS"/>
    <x v="0"/>
    <m/>
    <s v="MONTE ALEGRE DOS CAMPOS"/>
    <s v="2021/Jan"/>
    <n v="0"/>
  </r>
  <r>
    <x v="1"/>
    <s v="LESAO CORPORAL"/>
    <x v="257"/>
    <s v="MONTE ALEGRE DOS CAMPOS"/>
    <x v="1"/>
    <m/>
    <m/>
    <s v="2021/Feb"/>
    <n v="0"/>
  </r>
  <r>
    <x v="1"/>
    <s v="LESAO CORPORAL"/>
    <x v="258"/>
    <s v="MONTE BELO DO SUL"/>
    <x v="0"/>
    <m/>
    <s v="MONTE BELO DO SUL"/>
    <s v="2021/Jan"/>
    <n v="0"/>
  </r>
  <r>
    <x v="1"/>
    <s v="LESAO CORPORAL"/>
    <x v="258"/>
    <s v="MONTE BELO DO SUL"/>
    <x v="1"/>
    <m/>
    <m/>
    <s v="2021/Feb"/>
    <n v="0"/>
  </r>
  <r>
    <x v="1"/>
    <s v="LESAO CORPORAL"/>
    <x v="259"/>
    <s v="MONTENEGRO"/>
    <x v="0"/>
    <m/>
    <s v="MONTENEGRO"/>
    <s v="2021/Jan"/>
    <n v="12"/>
  </r>
  <r>
    <x v="1"/>
    <s v="LESAO CORPORAL"/>
    <x v="259"/>
    <s v="MONTENEGRO"/>
    <x v="1"/>
    <m/>
    <m/>
    <s v="2021/Feb"/>
    <n v="2"/>
  </r>
  <r>
    <x v="1"/>
    <s v="LESAO CORPORAL"/>
    <x v="260"/>
    <s v="MORMACO"/>
    <x v="0"/>
    <m/>
    <s v="MORMACO"/>
    <s v="2021/Jan"/>
    <n v="0"/>
  </r>
  <r>
    <x v="1"/>
    <s v="LESAO CORPORAL"/>
    <x v="260"/>
    <s v="MORMACO"/>
    <x v="1"/>
    <m/>
    <m/>
    <s v="2021/Feb"/>
    <n v="0"/>
  </r>
  <r>
    <x v="1"/>
    <s v="LESAO CORPORAL"/>
    <x v="261"/>
    <s v="MORRINHOS DO SUL"/>
    <x v="0"/>
    <m/>
    <s v="MORRINHOS DO SUL"/>
    <s v="2021/Jan"/>
    <n v="0"/>
  </r>
  <r>
    <x v="1"/>
    <s v="LESAO CORPORAL"/>
    <x v="261"/>
    <s v="MORRINHOS DO SUL"/>
    <x v="1"/>
    <m/>
    <m/>
    <s v="2021/Feb"/>
    <n v="0"/>
  </r>
  <r>
    <x v="1"/>
    <s v="LESAO CORPORAL"/>
    <x v="262"/>
    <s v="MORRO REDONDO"/>
    <x v="0"/>
    <m/>
    <s v="MORRO REDONDO"/>
    <s v="2021/Jan"/>
    <n v="1"/>
  </r>
  <r>
    <x v="1"/>
    <s v="LESAO CORPORAL"/>
    <x v="262"/>
    <s v="MORRO REDONDO"/>
    <x v="1"/>
    <m/>
    <m/>
    <s v="2021/Feb"/>
    <n v="0"/>
  </r>
  <r>
    <x v="1"/>
    <s v="LESAO CORPORAL"/>
    <x v="263"/>
    <s v="MORRO REUTER"/>
    <x v="0"/>
    <m/>
    <s v="MORRO REUTER"/>
    <s v="2021/Jan"/>
    <n v="0"/>
  </r>
  <r>
    <x v="1"/>
    <s v="LESAO CORPORAL"/>
    <x v="263"/>
    <s v="MORRO REUTER"/>
    <x v="1"/>
    <m/>
    <m/>
    <s v="2021/Feb"/>
    <n v="0"/>
  </r>
  <r>
    <x v="1"/>
    <s v="LESAO CORPORAL"/>
    <x v="264"/>
    <s v="MOSTARDAS"/>
    <x v="0"/>
    <m/>
    <s v="MOSTARDAS"/>
    <s v="2021/Jan"/>
    <n v="1"/>
  </r>
  <r>
    <x v="1"/>
    <s v="LESAO CORPORAL"/>
    <x v="264"/>
    <s v="MOSTARDAS"/>
    <x v="1"/>
    <m/>
    <m/>
    <s v="2021/Feb"/>
    <n v="0"/>
  </r>
  <r>
    <x v="1"/>
    <s v="LESAO CORPORAL"/>
    <x v="265"/>
    <s v="MUCUM"/>
    <x v="0"/>
    <m/>
    <s v="MUCUM"/>
    <s v="2021/Jan"/>
    <n v="2"/>
  </r>
  <r>
    <x v="1"/>
    <s v="LESAO CORPORAL"/>
    <x v="265"/>
    <s v="MUCUM"/>
    <x v="1"/>
    <m/>
    <m/>
    <s v="2021/Feb"/>
    <n v="0"/>
  </r>
  <r>
    <x v="1"/>
    <s v="LESAO CORPORAL"/>
    <x v="266"/>
    <s v="MUITOS CAPOES"/>
    <x v="0"/>
    <m/>
    <s v="MUITOS CAPOES"/>
    <s v="2021/Jan"/>
    <n v="1"/>
  </r>
  <r>
    <x v="1"/>
    <s v="LESAO CORPORAL"/>
    <x v="266"/>
    <s v="MUITOS CAPOES"/>
    <x v="1"/>
    <m/>
    <m/>
    <s v="2021/Feb"/>
    <n v="0"/>
  </r>
  <r>
    <x v="1"/>
    <s v="LESAO CORPORAL"/>
    <x v="267"/>
    <s v="MULITERNO"/>
    <x v="0"/>
    <m/>
    <s v="MULITERNO"/>
    <s v="2021/Jan"/>
    <n v="0"/>
  </r>
  <r>
    <x v="1"/>
    <s v="LESAO CORPORAL"/>
    <x v="267"/>
    <s v="MULITERNO"/>
    <x v="1"/>
    <m/>
    <m/>
    <s v="2021/Feb"/>
    <n v="0"/>
  </r>
  <r>
    <x v="1"/>
    <s v="LESAO CORPORAL"/>
    <x v="268"/>
    <s v="NAO-ME-TOQUE"/>
    <x v="0"/>
    <m/>
    <s v="NAO-ME-TOQUE"/>
    <s v="2021/Jan"/>
    <n v="3"/>
  </r>
  <r>
    <x v="1"/>
    <s v="LESAO CORPORAL"/>
    <x v="268"/>
    <s v="NAO-ME-TOQUE"/>
    <x v="1"/>
    <m/>
    <m/>
    <s v="2021/Feb"/>
    <n v="1"/>
  </r>
  <r>
    <x v="1"/>
    <s v="LESAO CORPORAL"/>
    <x v="0"/>
    <s v="NAO INFORMA"/>
    <x v="0"/>
    <m/>
    <s v="NAO INFORMA"/>
    <s v="2021/Jan"/>
    <n v="0"/>
  </r>
  <r>
    <x v="1"/>
    <s v="LESAO CORPORAL"/>
    <x v="0"/>
    <s v="NAO INFORMA"/>
    <x v="1"/>
    <m/>
    <m/>
    <s v="2021/Feb"/>
    <n v="0"/>
  </r>
  <r>
    <x v="1"/>
    <s v="LESAO CORPORAL"/>
    <x v="269"/>
    <s v="NICOLAU VERGUEIRO"/>
    <x v="0"/>
    <m/>
    <s v="NICOLAU VERGUEIRO"/>
    <s v="2021/Jan"/>
    <n v="0"/>
  </r>
  <r>
    <x v="1"/>
    <s v="LESAO CORPORAL"/>
    <x v="269"/>
    <s v="NICOLAU VERGUEIRO"/>
    <x v="1"/>
    <m/>
    <m/>
    <s v="2021/Feb"/>
    <n v="0"/>
  </r>
  <r>
    <x v="1"/>
    <s v="LESAO CORPORAL"/>
    <x v="270"/>
    <s v="NONOAI"/>
    <x v="0"/>
    <m/>
    <s v="NONOAI"/>
    <s v="2021/Jan"/>
    <n v="2"/>
  </r>
  <r>
    <x v="1"/>
    <s v="LESAO CORPORAL"/>
    <x v="270"/>
    <s v="NONOAI"/>
    <x v="1"/>
    <m/>
    <m/>
    <s v="2021/Feb"/>
    <n v="0"/>
  </r>
  <r>
    <x v="1"/>
    <s v="LESAO CORPORAL"/>
    <x v="271"/>
    <s v="NOVA ALVORADA"/>
    <x v="0"/>
    <m/>
    <s v="NOVA ALVORADA"/>
    <s v="2021/Jan"/>
    <n v="2"/>
  </r>
  <r>
    <x v="1"/>
    <s v="LESAO CORPORAL"/>
    <x v="271"/>
    <s v="NOVA ALVORADA"/>
    <x v="1"/>
    <m/>
    <m/>
    <s v="2021/Feb"/>
    <n v="0"/>
  </r>
  <r>
    <x v="1"/>
    <s v="LESAO CORPORAL"/>
    <x v="272"/>
    <s v="NOVA ARACA"/>
    <x v="0"/>
    <m/>
    <s v="NOVA ARACA"/>
    <s v="2021/Jan"/>
    <n v="0"/>
  </r>
  <r>
    <x v="1"/>
    <s v="LESAO CORPORAL"/>
    <x v="272"/>
    <s v="NOVA ARACA"/>
    <x v="1"/>
    <m/>
    <m/>
    <s v="2021/Feb"/>
    <n v="0"/>
  </r>
  <r>
    <x v="1"/>
    <s v="LESAO CORPORAL"/>
    <x v="273"/>
    <s v="NOVA BASSANO"/>
    <x v="0"/>
    <m/>
    <s v="NOVA BASSANO"/>
    <s v="2021/Jan"/>
    <n v="0"/>
  </r>
  <r>
    <x v="1"/>
    <s v="LESAO CORPORAL"/>
    <x v="273"/>
    <s v="NOVA BASSANO"/>
    <x v="1"/>
    <m/>
    <m/>
    <s v="2021/Feb"/>
    <n v="0"/>
  </r>
  <r>
    <x v="1"/>
    <s v="LESAO CORPORAL"/>
    <x v="274"/>
    <s v="NOVA BOA VISTA"/>
    <x v="0"/>
    <m/>
    <s v="NOVA BOA VISTA"/>
    <s v="2021/Jan"/>
    <n v="0"/>
  </r>
  <r>
    <x v="1"/>
    <s v="LESAO CORPORAL"/>
    <x v="274"/>
    <s v="NOVA BOA VISTA"/>
    <x v="1"/>
    <m/>
    <m/>
    <s v="2021/Feb"/>
    <n v="0"/>
  </r>
  <r>
    <x v="1"/>
    <s v="LESAO CORPORAL"/>
    <x v="275"/>
    <s v="NOVA BRESCIA"/>
    <x v="0"/>
    <m/>
    <s v="NOVA BRESCIA"/>
    <s v="2021/Jan"/>
    <n v="2"/>
  </r>
  <r>
    <x v="1"/>
    <s v="LESAO CORPORAL"/>
    <x v="275"/>
    <s v="NOVA BRESCIA"/>
    <x v="1"/>
    <m/>
    <m/>
    <s v="2021/Feb"/>
    <n v="0"/>
  </r>
  <r>
    <x v="1"/>
    <s v="LESAO CORPORAL"/>
    <x v="276"/>
    <s v="NOVA CANDELARIA"/>
    <x v="0"/>
    <m/>
    <s v="NOVA CANDELARIA"/>
    <s v="2021/Jan"/>
    <n v="0"/>
  </r>
  <r>
    <x v="1"/>
    <s v="LESAO CORPORAL"/>
    <x v="276"/>
    <s v="NOVA CANDELARIA"/>
    <x v="1"/>
    <m/>
    <m/>
    <s v="2021/Feb"/>
    <n v="0"/>
  </r>
  <r>
    <x v="1"/>
    <s v="LESAO CORPORAL"/>
    <x v="277"/>
    <s v="NOVA ESPERANCA DO SUL"/>
    <x v="0"/>
    <m/>
    <s v="NOVA ESPERANCA DO SUL"/>
    <s v="2021/Jan"/>
    <n v="0"/>
  </r>
  <r>
    <x v="1"/>
    <s v="LESAO CORPORAL"/>
    <x v="277"/>
    <s v="NOVA ESPERANCA DO SUL"/>
    <x v="1"/>
    <m/>
    <m/>
    <s v="2021/Feb"/>
    <n v="0"/>
  </r>
  <r>
    <x v="1"/>
    <s v="LESAO CORPORAL"/>
    <x v="278"/>
    <s v="NOVA HARTZ"/>
    <x v="0"/>
    <m/>
    <s v="NOVA HARTZ"/>
    <s v="2021/Jan"/>
    <n v="3"/>
  </r>
  <r>
    <x v="1"/>
    <s v="LESAO CORPORAL"/>
    <x v="278"/>
    <s v="NOVA HARTZ"/>
    <x v="1"/>
    <m/>
    <m/>
    <s v="2021/Feb"/>
    <n v="3"/>
  </r>
  <r>
    <x v="1"/>
    <s v="LESAO CORPORAL"/>
    <x v="279"/>
    <s v="NOVA PADUA"/>
    <x v="0"/>
    <m/>
    <s v="NOVA PADUA"/>
    <s v="2021/Jan"/>
    <n v="0"/>
  </r>
  <r>
    <x v="1"/>
    <s v="LESAO CORPORAL"/>
    <x v="279"/>
    <s v="NOVA PADUA"/>
    <x v="1"/>
    <m/>
    <m/>
    <s v="2021/Feb"/>
    <n v="0"/>
  </r>
  <r>
    <x v="1"/>
    <s v="LESAO CORPORAL"/>
    <x v="280"/>
    <s v="NOVA PALMA"/>
    <x v="0"/>
    <m/>
    <s v="NOVA PALMA"/>
    <s v="2021/Jan"/>
    <n v="0"/>
  </r>
  <r>
    <x v="1"/>
    <s v="LESAO CORPORAL"/>
    <x v="280"/>
    <s v="NOVA PALMA"/>
    <x v="1"/>
    <m/>
    <m/>
    <s v="2021/Feb"/>
    <n v="0"/>
  </r>
  <r>
    <x v="1"/>
    <s v="LESAO CORPORAL"/>
    <x v="281"/>
    <s v="NOVA PETROPOLIS"/>
    <x v="0"/>
    <m/>
    <s v="NOVA PETROPOLIS"/>
    <s v="2021/Jan"/>
    <n v="1"/>
  </r>
  <r>
    <x v="1"/>
    <s v="LESAO CORPORAL"/>
    <x v="281"/>
    <s v="NOVA PETROPOLIS"/>
    <x v="1"/>
    <m/>
    <m/>
    <s v="2021/Feb"/>
    <n v="0"/>
  </r>
  <r>
    <x v="1"/>
    <s v="LESAO CORPORAL"/>
    <x v="282"/>
    <s v="NOVA PRATA"/>
    <x v="0"/>
    <m/>
    <s v="NOVA PRATA"/>
    <s v="2021/Jan"/>
    <n v="3"/>
  </r>
  <r>
    <x v="1"/>
    <s v="LESAO CORPORAL"/>
    <x v="282"/>
    <s v="NOVA PRATA"/>
    <x v="1"/>
    <m/>
    <m/>
    <s v="2021/Feb"/>
    <n v="1"/>
  </r>
  <r>
    <x v="1"/>
    <s v="LESAO CORPORAL"/>
    <x v="283"/>
    <s v="NOVA RAMADA"/>
    <x v="0"/>
    <m/>
    <s v="NOVA RAMADA"/>
    <s v="2021/Jan"/>
    <n v="0"/>
  </r>
  <r>
    <x v="1"/>
    <s v="LESAO CORPORAL"/>
    <x v="283"/>
    <s v="NOVA RAMADA"/>
    <x v="1"/>
    <m/>
    <m/>
    <s v="2021/Feb"/>
    <n v="0"/>
  </r>
  <r>
    <x v="1"/>
    <s v="LESAO CORPORAL"/>
    <x v="284"/>
    <s v="NOVA ROMA DO SUL"/>
    <x v="0"/>
    <m/>
    <s v="NOVA ROMA DO SUL"/>
    <s v="2021/Jan"/>
    <n v="0"/>
  </r>
  <r>
    <x v="1"/>
    <s v="LESAO CORPORAL"/>
    <x v="284"/>
    <s v="NOVA ROMA DO SUL"/>
    <x v="1"/>
    <m/>
    <m/>
    <s v="2021/Feb"/>
    <n v="0"/>
  </r>
  <r>
    <x v="1"/>
    <s v="LESAO CORPORAL"/>
    <x v="285"/>
    <s v="NOVA SANTA RITA"/>
    <x v="0"/>
    <m/>
    <s v="NOVA SANTA RITA"/>
    <s v="2021/Jan"/>
    <n v="3"/>
  </r>
  <r>
    <x v="1"/>
    <s v="LESAO CORPORAL"/>
    <x v="285"/>
    <s v="NOVA SANTA RITA"/>
    <x v="1"/>
    <m/>
    <m/>
    <s v="2021/Feb"/>
    <n v="0"/>
  </r>
  <r>
    <x v="1"/>
    <s v="LESAO CORPORAL"/>
    <x v="286"/>
    <s v="NOVO BARREIRO"/>
    <x v="0"/>
    <m/>
    <s v="NOVO BARREIRO"/>
    <s v="2021/Jan"/>
    <n v="0"/>
  </r>
  <r>
    <x v="1"/>
    <s v="LESAO CORPORAL"/>
    <x v="286"/>
    <s v="NOVO BARREIRO"/>
    <x v="1"/>
    <m/>
    <m/>
    <s v="2021/Feb"/>
    <n v="0"/>
  </r>
  <r>
    <x v="1"/>
    <s v="LESAO CORPORAL"/>
    <x v="287"/>
    <s v="NOVO CABRAIS"/>
    <x v="0"/>
    <m/>
    <s v="NOVO CABRAIS"/>
    <s v="2021/Jan"/>
    <n v="2"/>
  </r>
  <r>
    <x v="1"/>
    <s v="LESAO CORPORAL"/>
    <x v="287"/>
    <s v="NOVO CABRAIS"/>
    <x v="1"/>
    <m/>
    <m/>
    <s v="2021/Feb"/>
    <n v="0"/>
  </r>
  <r>
    <x v="1"/>
    <s v="LESAO CORPORAL"/>
    <x v="288"/>
    <s v="NOVO HAMBURGO"/>
    <x v="0"/>
    <m/>
    <s v="NOVO HAMBURGO"/>
    <s v="2021/Jan"/>
    <n v="25"/>
  </r>
  <r>
    <x v="1"/>
    <s v="LESAO CORPORAL"/>
    <x v="288"/>
    <s v="NOVO HAMBURGO"/>
    <x v="1"/>
    <m/>
    <m/>
    <s v="2021/Feb"/>
    <n v="6"/>
  </r>
  <r>
    <x v="1"/>
    <s v="LESAO CORPORAL"/>
    <x v="289"/>
    <s v="NOVO MACHADO"/>
    <x v="0"/>
    <m/>
    <s v="NOVO MACHADO"/>
    <s v="2021/Jan"/>
    <n v="0"/>
  </r>
  <r>
    <x v="1"/>
    <s v="LESAO CORPORAL"/>
    <x v="289"/>
    <s v="NOVO MACHADO"/>
    <x v="1"/>
    <m/>
    <m/>
    <s v="2021/Feb"/>
    <n v="0"/>
  </r>
  <r>
    <x v="1"/>
    <s v="LESAO CORPORAL"/>
    <x v="290"/>
    <s v="NOVO TIRADENTES"/>
    <x v="0"/>
    <m/>
    <s v="NOVO TIRADENTES"/>
    <s v="2021/Jan"/>
    <n v="0"/>
  </r>
  <r>
    <x v="1"/>
    <s v="LESAO CORPORAL"/>
    <x v="290"/>
    <s v="NOVO TIRADENTES"/>
    <x v="1"/>
    <m/>
    <m/>
    <s v="2021/Feb"/>
    <n v="0"/>
  </r>
  <r>
    <x v="1"/>
    <s v="LESAO CORPORAL"/>
    <x v="291"/>
    <s v="NOVO XINGU"/>
    <x v="0"/>
    <m/>
    <s v="NOVO XINGU"/>
    <s v="2021/Jan"/>
    <n v="2"/>
  </r>
  <r>
    <x v="1"/>
    <s v="LESAO CORPORAL"/>
    <x v="291"/>
    <s v="NOVO XINGU"/>
    <x v="1"/>
    <m/>
    <m/>
    <s v="2021/Feb"/>
    <n v="0"/>
  </r>
  <r>
    <x v="1"/>
    <s v="LESAO CORPORAL"/>
    <x v="292"/>
    <s v="OSORIO"/>
    <x v="0"/>
    <m/>
    <s v="OSORIO"/>
    <s v="2021/Jan"/>
    <n v="14"/>
  </r>
  <r>
    <x v="1"/>
    <s v="LESAO CORPORAL"/>
    <x v="292"/>
    <s v="OSORIO"/>
    <x v="1"/>
    <m/>
    <m/>
    <s v="2021/Feb"/>
    <n v="0"/>
  </r>
  <r>
    <x v="1"/>
    <s v="LESAO CORPORAL"/>
    <x v="293"/>
    <s v="PAIM FILHO"/>
    <x v="0"/>
    <m/>
    <s v="PAIM FILHO"/>
    <s v="2021/Jan"/>
    <n v="1"/>
  </r>
  <r>
    <x v="1"/>
    <s v="LESAO CORPORAL"/>
    <x v="293"/>
    <s v="PAIM FILHO"/>
    <x v="1"/>
    <m/>
    <m/>
    <s v="2021/Feb"/>
    <n v="1"/>
  </r>
  <r>
    <x v="1"/>
    <s v="LESAO CORPORAL"/>
    <x v="294"/>
    <s v="PALMARES DO SUL"/>
    <x v="0"/>
    <m/>
    <s v="PALMARES DO SUL"/>
    <s v="2021/Jan"/>
    <n v="3"/>
  </r>
  <r>
    <x v="1"/>
    <s v="LESAO CORPORAL"/>
    <x v="294"/>
    <s v="PALMARES DO SUL"/>
    <x v="1"/>
    <m/>
    <m/>
    <s v="2021/Feb"/>
    <n v="1"/>
  </r>
  <r>
    <x v="1"/>
    <s v="LESAO CORPORAL"/>
    <x v="295"/>
    <s v="PALMEIRA DAS MISSOES"/>
    <x v="0"/>
    <m/>
    <s v="PALMEIRA DAS MISSOES"/>
    <s v="2021/Jan"/>
    <n v="5"/>
  </r>
  <r>
    <x v="1"/>
    <s v="LESAO CORPORAL"/>
    <x v="295"/>
    <s v="PALMEIRA DAS MISSOES"/>
    <x v="1"/>
    <m/>
    <m/>
    <s v="2021/Feb"/>
    <n v="1"/>
  </r>
  <r>
    <x v="1"/>
    <s v="LESAO CORPORAL"/>
    <x v="296"/>
    <s v="PALMITINHO"/>
    <x v="0"/>
    <m/>
    <s v="PALMITINHO"/>
    <s v="2021/Jan"/>
    <n v="0"/>
  </r>
  <r>
    <x v="1"/>
    <s v="LESAO CORPORAL"/>
    <x v="296"/>
    <s v="PALMITINHO"/>
    <x v="1"/>
    <m/>
    <m/>
    <s v="2021/Feb"/>
    <n v="0"/>
  </r>
  <r>
    <x v="1"/>
    <s v="LESAO CORPORAL"/>
    <x v="297"/>
    <s v="PANAMBI"/>
    <x v="0"/>
    <m/>
    <s v="PANAMBI"/>
    <s v="2021/Jan"/>
    <n v="6"/>
  </r>
  <r>
    <x v="1"/>
    <s v="LESAO CORPORAL"/>
    <x v="297"/>
    <s v="PANAMBI"/>
    <x v="1"/>
    <m/>
    <m/>
    <s v="2021/Feb"/>
    <n v="1"/>
  </r>
  <r>
    <x v="1"/>
    <s v="LESAO CORPORAL"/>
    <x v="298"/>
    <s v="PANTANO GRANDE"/>
    <x v="0"/>
    <m/>
    <s v="PANTANO GRANDE"/>
    <s v="2021/Jan"/>
    <n v="2"/>
  </r>
  <r>
    <x v="1"/>
    <s v="LESAO CORPORAL"/>
    <x v="298"/>
    <s v="PANTANO GRANDE"/>
    <x v="1"/>
    <m/>
    <m/>
    <s v="2021/Feb"/>
    <n v="0"/>
  </r>
  <r>
    <x v="1"/>
    <s v="LESAO CORPORAL"/>
    <x v="299"/>
    <s v="PARAI"/>
    <x v="0"/>
    <m/>
    <s v="PARAI"/>
    <s v="2021/Jan"/>
    <n v="1"/>
  </r>
  <r>
    <x v="1"/>
    <s v="LESAO CORPORAL"/>
    <x v="299"/>
    <s v="PARAI"/>
    <x v="1"/>
    <m/>
    <m/>
    <s v="2021/Feb"/>
    <n v="0"/>
  </r>
  <r>
    <x v="1"/>
    <s v="LESAO CORPORAL"/>
    <x v="300"/>
    <s v="PARAISO DO SUL"/>
    <x v="0"/>
    <m/>
    <s v="PARAISO DO SUL"/>
    <s v="2021/Jan"/>
    <n v="0"/>
  </r>
  <r>
    <x v="1"/>
    <s v="LESAO CORPORAL"/>
    <x v="300"/>
    <s v="PARAISO DO SUL"/>
    <x v="1"/>
    <m/>
    <m/>
    <s v="2021/Feb"/>
    <n v="0"/>
  </r>
  <r>
    <x v="1"/>
    <s v="LESAO CORPORAL"/>
    <x v="301"/>
    <s v="PARECI NOVO"/>
    <x v="0"/>
    <m/>
    <s v="PARECI NOVO"/>
    <s v="2021/Jan"/>
    <n v="0"/>
  </r>
  <r>
    <x v="1"/>
    <s v="LESAO CORPORAL"/>
    <x v="301"/>
    <s v="PARECI NOVO"/>
    <x v="1"/>
    <m/>
    <m/>
    <s v="2021/Feb"/>
    <n v="0"/>
  </r>
  <r>
    <x v="1"/>
    <s v="LESAO CORPORAL"/>
    <x v="302"/>
    <s v="PAROBE"/>
    <x v="0"/>
    <m/>
    <s v="PAROBE"/>
    <s v="2021/Jan"/>
    <n v="6"/>
  </r>
  <r>
    <x v="1"/>
    <s v="LESAO CORPORAL"/>
    <x v="302"/>
    <s v="PAROBE"/>
    <x v="1"/>
    <m/>
    <m/>
    <s v="2021/Feb"/>
    <n v="1"/>
  </r>
  <r>
    <x v="1"/>
    <s v="LESAO CORPORAL"/>
    <x v="303"/>
    <s v="PASSA SETE"/>
    <x v="0"/>
    <m/>
    <s v="PASSA SETE"/>
    <s v="2021/Jan"/>
    <n v="0"/>
  </r>
  <r>
    <x v="1"/>
    <s v="LESAO CORPORAL"/>
    <x v="303"/>
    <s v="PASSA SETE"/>
    <x v="1"/>
    <m/>
    <m/>
    <s v="2021/Feb"/>
    <n v="0"/>
  </r>
  <r>
    <x v="1"/>
    <s v="LESAO CORPORAL"/>
    <x v="304"/>
    <s v="PASSO DO SOBRADO"/>
    <x v="0"/>
    <m/>
    <s v="PASSO DO SOBRADO"/>
    <s v="2021/Jan"/>
    <n v="1"/>
  </r>
  <r>
    <x v="1"/>
    <s v="LESAO CORPORAL"/>
    <x v="304"/>
    <s v="PASSO DO SOBRADO"/>
    <x v="1"/>
    <m/>
    <m/>
    <s v="2021/Feb"/>
    <n v="0"/>
  </r>
  <r>
    <x v="1"/>
    <s v="LESAO CORPORAL"/>
    <x v="305"/>
    <s v="PASSO FUNDO"/>
    <x v="0"/>
    <m/>
    <s v="PASSO FUNDO"/>
    <s v="2021/Jan"/>
    <n v="43"/>
  </r>
  <r>
    <x v="1"/>
    <s v="LESAO CORPORAL"/>
    <x v="305"/>
    <s v="PASSO FUNDO"/>
    <x v="1"/>
    <m/>
    <m/>
    <s v="2021/Feb"/>
    <n v="7"/>
  </r>
  <r>
    <x v="1"/>
    <s v="LESAO CORPORAL"/>
    <x v="306"/>
    <s v="PAULO BENTO"/>
    <x v="0"/>
    <m/>
    <s v="PAULO BENTO"/>
    <s v="2021/Jan"/>
    <n v="1"/>
  </r>
  <r>
    <x v="1"/>
    <s v="LESAO CORPORAL"/>
    <x v="306"/>
    <s v="PAULO BENTO"/>
    <x v="1"/>
    <m/>
    <m/>
    <s v="2021/Feb"/>
    <n v="0"/>
  </r>
  <r>
    <x v="1"/>
    <s v="LESAO CORPORAL"/>
    <x v="307"/>
    <s v="PAVERAMA"/>
    <x v="0"/>
    <m/>
    <s v="PAVERAMA"/>
    <s v="2021/Jan"/>
    <n v="0"/>
  </r>
  <r>
    <x v="1"/>
    <s v="LESAO CORPORAL"/>
    <x v="307"/>
    <s v="PAVERAMA"/>
    <x v="1"/>
    <m/>
    <m/>
    <s v="2021/Feb"/>
    <n v="1"/>
  </r>
  <r>
    <x v="1"/>
    <s v="LESAO CORPORAL"/>
    <x v="308"/>
    <s v="PEDRAS ALTAS"/>
    <x v="0"/>
    <m/>
    <s v="PEDRAS ALTAS"/>
    <s v="2021/Jan"/>
    <n v="0"/>
  </r>
  <r>
    <x v="1"/>
    <s v="LESAO CORPORAL"/>
    <x v="308"/>
    <s v="PEDRAS ALTAS"/>
    <x v="1"/>
    <m/>
    <m/>
    <s v="2021/Feb"/>
    <n v="0"/>
  </r>
  <r>
    <x v="1"/>
    <s v="LESAO CORPORAL"/>
    <x v="309"/>
    <s v="PEDRO OSORIO"/>
    <x v="0"/>
    <m/>
    <s v="PEDRO OSORIO"/>
    <s v="2021/Jan"/>
    <n v="0"/>
  </r>
  <r>
    <x v="1"/>
    <s v="LESAO CORPORAL"/>
    <x v="309"/>
    <s v="PEDRO OSORIO"/>
    <x v="1"/>
    <m/>
    <m/>
    <s v="2021/Feb"/>
    <n v="0"/>
  </r>
  <r>
    <x v="1"/>
    <s v="LESAO CORPORAL"/>
    <x v="310"/>
    <s v="PEJUCARA"/>
    <x v="0"/>
    <m/>
    <s v="PEJUCARA"/>
    <s v="2021/Jan"/>
    <n v="0"/>
  </r>
  <r>
    <x v="1"/>
    <s v="LESAO CORPORAL"/>
    <x v="310"/>
    <s v="PEJUCARA"/>
    <x v="1"/>
    <m/>
    <m/>
    <s v="2021/Feb"/>
    <n v="0"/>
  </r>
  <r>
    <x v="1"/>
    <s v="LESAO CORPORAL"/>
    <x v="311"/>
    <s v="PELOTAS"/>
    <x v="0"/>
    <m/>
    <s v="PELOTAS"/>
    <s v="2021/Jan"/>
    <n v="72"/>
  </r>
  <r>
    <x v="1"/>
    <s v="LESAO CORPORAL"/>
    <x v="311"/>
    <s v="PELOTAS"/>
    <x v="1"/>
    <m/>
    <m/>
    <s v="2021/Feb"/>
    <n v="18"/>
  </r>
  <r>
    <x v="1"/>
    <s v="LESAO CORPORAL"/>
    <x v="312"/>
    <s v="PICADA CAFE"/>
    <x v="0"/>
    <m/>
    <s v="PICADA CAFE"/>
    <s v="2021/Jan"/>
    <n v="1"/>
  </r>
  <r>
    <x v="1"/>
    <s v="LESAO CORPORAL"/>
    <x v="312"/>
    <s v="PICADA CAFE"/>
    <x v="1"/>
    <m/>
    <m/>
    <s v="2021/Feb"/>
    <n v="0"/>
  </r>
  <r>
    <x v="1"/>
    <s v="LESAO CORPORAL"/>
    <x v="313"/>
    <s v="PINHAL"/>
    <x v="0"/>
    <m/>
    <s v="PINHAL"/>
    <s v="2021/Jan"/>
    <n v="0"/>
  </r>
  <r>
    <x v="1"/>
    <s v="LESAO CORPORAL"/>
    <x v="313"/>
    <s v="PINHAL"/>
    <x v="1"/>
    <m/>
    <m/>
    <s v="2021/Feb"/>
    <n v="0"/>
  </r>
  <r>
    <x v="1"/>
    <s v="LESAO CORPORAL"/>
    <x v="314"/>
    <s v="PINHAL DA SERRA"/>
    <x v="0"/>
    <m/>
    <s v="PINHAL DA SERRA"/>
    <s v="2021/Jan"/>
    <n v="0"/>
  </r>
  <r>
    <x v="1"/>
    <s v="LESAO CORPORAL"/>
    <x v="314"/>
    <s v="PINHAL DA SERRA"/>
    <x v="1"/>
    <m/>
    <m/>
    <s v="2021/Feb"/>
    <n v="1"/>
  </r>
  <r>
    <x v="1"/>
    <s v="LESAO CORPORAL"/>
    <x v="315"/>
    <s v="PINHAL GRANDE"/>
    <x v="0"/>
    <m/>
    <s v="PINHAL GRANDE"/>
    <s v="2021/Jan"/>
    <n v="0"/>
  </r>
  <r>
    <x v="1"/>
    <s v="LESAO CORPORAL"/>
    <x v="315"/>
    <s v="PINHAL GRANDE"/>
    <x v="1"/>
    <m/>
    <m/>
    <s v="2021/Feb"/>
    <n v="0"/>
  </r>
  <r>
    <x v="1"/>
    <s v="LESAO CORPORAL"/>
    <x v="316"/>
    <s v="PINHEIRINHO DO VALE"/>
    <x v="0"/>
    <m/>
    <s v="PINHEIRINHO DO VALE"/>
    <s v="2021/Jan"/>
    <n v="0"/>
  </r>
  <r>
    <x v="1"/>
    <s v="LESAO CORPORAL"/>
    <x v="316"/>
    <s v="PINHEIRINHO DO VALE"/>
    <x v="1"/>
    <m/>
    <m/>
    <s v="2021/Feb"/>
    <n v="0"/>
  </r>
  <r>
    <x v="1"/>
    <s v="LESAO CORPORAL"/>
    <x v="317"/>
    <s v="PINHEIRO MACHADO"/>
    <x v="0"/>
    <m/>
    <s v="PINHEIRO MACHADO"/>
    <s v="2021/Jan"/>
    <n v="1"/>
  </r>
  <r>
    <x v="1"/>
    <s v="LESAO CORPORAL"/>
    <x v="317"/>
    <s v="PINHEIRO MACHADO"/>
    <x v="1"/>
    <m/>
    <m/>
    <s v="2021/Feb"/>
    <n v="0"/>
  </r>
  <r>
    <x v="1"/>
    <s v="LESAO CORPORAL"/>
    <x v="318"/>
    <s v="PINTO BANDEIRA (BENTO GONC)"/>
    <x v="0"/>
    <m/>
    <s v="PINTO BANDEIRA (BENTO GONC)"/>
    <s v="2021/Jan"/>
    <n v="0"/>
  </r>
  <r>
    <x v="1"/>
    <s v="LESAO CORPORAL"/>
    <x v="318"/>
    <s v="PINTO BANDEIRA (BENTO GONC)"/>
    <x v="1"/>
    <m/>
    <m/>
    <s v="2021/Feb"/>
    <n v="0"/>
  </r>
  <r>
    <x v="1"/>
    <s v="LESAO CORPORAL"/>
    <x v="319"/>
    <s v="PIRAPO"/>
    <x v="0"/>
    <m/>
    <s v="PIRAPO"/>
    <s v="2021/Jan"/>
    <n v="0"/>
  </r>
  <r>
    <x v="1"/>
    <s v="LESAO CORPORAL"/>
    <x v="319"/>
    <s v="PIRAPO"/>
    <x v="1"/>
    <m/>
    <m/>
    <s v="2021/Feb"/>
    <n v="0"/>
  </r>
  <r>
    <x v="1"/>
    <s v="LESAO CORPORAL"/>
    <x v="320"/>
    <s v="PIRATINI"/>
    <x v="0"/>
    <m/>
    <s v="PIRATINI"/>
    <s v="2021/Jan"/>
    <n v="3"/>
  </r>
  <r>
    <x v="1"/>
    <s v="LESAO CORPORAL"/>
    <x v="320"/>
    <s v="PIRATINI"/>
    <x v="1"/>
    <m/>
    <m/>
    <s v="2021/Feb"/>
    <n v="3"/>
  </r>
  <r>
    <x v="1"/>
    <s v="LESAO CORPORAL"/>
    <x v="321"/>
    <s v="PLANALTO"/>
    <x v="0"/>
    <m/>
    <s v="PLANALTO"/>
    <s v="2021/Jan"/>
    <n v="3"/>
  </r>
  <r>
    <x v="1"/>
    <s v="LESAO CORPORAL"/>
    <x v="321"/>
    <s v="PLANALTO"/>
    <x v="1"/>
    <m/>
    <m/>
    <s v="2021/Feb"/>
    <n v="0"/>
  </r>
  <r>
    <x v="1"/>
    <s v="LESAO CORPORAL"/>
    <x v="322"/>
    <s v="POCO DAS ANTAS"/>
    <x v="0"/>
    <m/>
    <s v="POCO DAS ANTAS"/>
    <s v="2021/Jan"/>
    <n v="0"/>
  </r>
  <r>
    <x v="1"/>
    <s v="LESAO CORPORAL"/>
    <x v="322"/>
    <s v="POCO DAS ANTAS"/>
    <x v="1"/>
    <m/>
    <m/>
    <s v="2021/Feb"/>
    <n v="0"/>
  </r>
  <r>
    <x v="1"/>
    <s v="LESAO CORPORAL"/>
    <x v="323"/>
    <s v="PONTAO"/>
    <x v="0"/>
    <m/>
    <s v="PONTAO"/>
    <s v="2021/Jan"/>
    <n v="1"/>
  </r>
  <r>
    <x v="1"/>
    <s v="LESAO CORPORAL"/>
    <x v="323"/>
    <s v="PONTAO"/>
    <x v="1"/>
    <m/>
    <m/>
    <s v="2021/Feb"/>
    <n v="0"/>
  </r>
  <r>
    <x v="1"/>
    <s v="LESAO CORPORAL"/>
    <x v="324"/>
    <s v="PONTE PRETA"/>
    <x v="0"/>
    <m/>
    <s v="PONTE PRETA"/>
    <s v="2021/Jan"/>
    <n v="0"/>
  </r>
  <r>
    <x v="1"/>
    <s v="LESAO CORPORAL"/>
    <x v="324"/>
    <s v="PONTE PRETA"/>
    <x v="1"/>
    <m/>
    <m/>
    <s v="2021/Feb"/>
    <n v="0"/>
  </r>
  <r>
    <x v="1"/>
    <s v="LESAO CORPORAL"/>
    <x v="325"/>
    <s v="PORTAO"/>
    <x v="0"/>
    <m/>
    <s v="PORTAO"/>
    <s v="2021/Jan"/>
    <n v="4"/>
  </r>
  <r>
    <x v="1"/>
    <s v="LESAO CORPORAL"/>
    <x v="325"/>
    <s v="PORTAO"/>
    <x v="1"/>
    <m/>
    <m/>
    <s v="2021/Feb"/>
    <n v="0"/>
  </r>
  <r>
    <x v="1"/>
    <s v="LESAO CORPORAL"/>
    <x v="326"/>
    <s v="PORTO ALEGRE"/>
    <x v="0"/>
    <m/>
    <s v="PORTO ALEGRE"/>
    <s v="2021/Jan"/>
    <n v="253"/>
  </r>
  <r>
    <x v="1"/>
    <s v="LESAO CORPORAL"/>
    <x v="326"/>
    <s v="PORTO ALEGRE"/>
    <x v="1"/>
    <m/>
    <m/>
    <s v="2021/Feb"/>
    <n v="23"/>
  </r>
  <r>
    <x v="1"/>
    <s v="LESAO CORPORAL"/>
    <x v="327"/>
    <s v="PORTO LUCENA"/>
    <x v="0"/>
    <m/>
    <s v="PORTO LUCENA"/>
    <s v="2021/Jan"/>
    <n v="0"/>
  </r>
  <r>
    <x v="1"/>
    <s v="LESAO CORPORAL"/>
    <x v="327"/>
    <s v="PORTO LUCENA"/>
    <x v="1"/>
    <m/>
    <m/>
    <s v="2021/Feb"/>
    <n v="0"/>
  </r>
  <r>
    <x v="1"/>
    <s v="LESAO CORPORAL"/>
    <x v="328"/>
    <s v="PORTO MAUA"/>
    <x v="0"/>
    <m/>
    <s v="PORTO MAUA"/>
    <s v="2021/Jan"/>
    <n v="0"/>
  </r>
  <r>
    <x v="1"/>
    <s v="LESAO CORPORAL"/>
    <x v="328"/>
    <s v="PORTO MAUA"/>
    <x v="1"/>
    <m/>
    <m/>
    <s v="2021/Feb"/>
    <n v="1"/>
  </r>
  <r>
    <x v="1"/>
    <s v="LESAO CORPORAL"/>
    <x v="329"/>
    <s v="PORTO VERA CRUZ"/>
    <x v="0"/>
    <m/>
    <s v="PORTO VERA CRUZ"/>
    <s v="2021/Jan"/>
    <n v="0"/>
  </r>
  <r>
    <x v="1"/>
    <s v="LESAO CORPORAL"/>
    <x v="329"/>
    <s v="PORTO VERA CRUZ"/>
    <x v="1"/>
    <m/>
    <m/>
    <s v="2021/Feb"/>
    <n v="0"/>
  </r>
  <r>
    <x v="1"/>
    <s v="LESAO CORPORAL"/>
    <x v="330"/>
    <s v="PORTO XAVIER"/>
    <x v="0"/>
    <m/>
    <s v="PORTO XAVIER"/>
    <s v="2021/Jan"/>
    <n v="0"/>
  </r>
  <r>
    <x v="1"/>
    <s v="LESAO CORPORAL"/>
    <x v="330"/>
    <s v="PORTO XAVIER"/>
    <x v="1"/>
    <m/>
    <m/>
    <s v="2021/Feb"/>
    <n v="0"/>
  </r>
  <r>
    <x v="1"/>
    <s v="LESAO CORPORAL"/>
    <x v="331"/>
    <s v="POUSO NOVO"/>
    <x v="0"/>
    <m/>
    <s v="POUSO NOVO"/>
    <s v="2021/Jan"/>
    <n v="0"/>
  </r>
  <r>
    <x v="1"/>
    <s v="LESAO CORPORAL"/>
    <x v="331"/>
    <s v="POUSO NOVO"/>
    <x v="1"/>
    <m/>
    <m/>
    <s v="2021/Feb"/>
    <n v="0"/>
  </r>
  <r>
    <x v="1"/>
    <s v="LESAO CORPORAL"/>
    <x v="332"/>
    <s v="PRESIDENTE LUCENA"/>
    <x v="0"/>
    <m/>
    <s v="PRESIDENTE LUCENA"/>
    <s v="2021/Jan"/>
    <n v="0"/>
  </r>
  <r>
    <x v="1"/>
    <s v="LESAO CORPORAL"/>
    <x v="332"/>
    <s v="PRESIDENTE LUCENA"/>
    <x v="1"/>
    <m/>
    <m/>
    <s v="2021/Feb"/>
    <n v="0"/>
  </r>
  <r>
    <x v="1"/>
    <s v="LESAO CORPORAL"/>
    <x v="333"/>
    <s v="PROGRESSO"/>
    <x v="0"/>
    <m/>
    <s v="PROGRESSO"/>
    <s v="2021/Jan"/>
    <n v="0"/>
  </r>
  <r>
    <x v="1"/>
    <s v="LESAO CORPORAL"/>
    <x v="333"/>
    <s v="PROGRESSO"/>
    <x v="1"/>
    <m/>
    <m/>
    <s v="2021/Feb"/>
    <n v="0"/>
  </r>
  <r>
    <x v="1"/>
    <s v="LESAO CORPORAL"/>
    <x v="334"/>
    <s v="PROTASIO ALVES"/>
    <x v="0"/>
    <m/>
    <s v="PROTASIO ALVES"/>
    <s v="2021/Jan"/>
    <n v="0"/>
  </r>
  <r>
    <x v="1"/>
    <s v="LESAO CORPORAL"/>
    <x v="334"/>
    <s v="PROTASIO ALVES"/>
    <x v="1"/>
    <m/>
    <m/>
    <s v="2021/Feb"/>
    <n v="0"/>
  </r>
  <r>
    <x v="1"/>
    <s v="LESAO CORPORAL"/>
    <x v="335"/>
    <s v="PUTINGA"/>
    <x v="0"/>
    <m/>
    <s v="PUTINGA"/>
    <s v="2021/Jan"/>
    <n v="0"/>
  </r>
  <r>
    <x v="1"/>
    <s v="LESAO CORPORAL"/>
    <x v="335"/>
    <s v="PUTINGA"/>
    <x v="1"/>
    <m/>
    <m/>
    <s v="2021/Feb"/>
    <n v="0"/>
  </r>
  <r>
    <x v="1"/>
    <s v="LESAO CORPORAL"/>
    <x v="336"/>
    <s v="QUARAI"/>
    <x v="0"/>
    <m/>
    <s v="QUARAI"/>
    <s v="2021/Jan"/>
    <n v="3"/>
  </r>
  <r>
    <x v="1"/>
    <s v="LESAO CORPORAL"/>
    <x v="336"/>
    <s v="QUARAI"/>
    <x v="1"/>
    <m/>
    <m/>
    <s v="2021/Feb"/>
    <n v="2"/>
  </r>
  <r>
    <x v="1"/>
    <s v="LESAO CORPORAL"/>
    <x v="337"/>
    <s v="QUATRO IRMAOS"/>
    <x v="0"/>
    <m/>
    <s v="QUATRO IRMAOS"/>
    <s v="2021/Jan"/>
    <n v="1"/>
  </r>
  <r>
    <x v="1"/>
    <s v="LESAO CORPORAL"/>
    <x v="337"/>
    <s v="QUATRO IRMAOS"/>
    <x v="1"/>
    <m/>
    <m/>
    <s v="2021/Feb"/>
    <n v="0"/>
  </r>
  <r>
    <x v="1"/>
    <s v="LESAO CORPORAL"/>
    <x v="338"/>
    <s v="QUEVEDOS"/>
    <x v="0"/>
    <m/>
    <s v="QUEVEDOS"/>
    <s v="2021/Jan"/>
    <n v="2"/>
  </r>
  <r>
    <x v="1"/>
    <s v="LESAO CORPORAL"/>
    <x v="338"/>
    <s v="QUEVEDOS"/>
    <x v="1"/>
    <m/>
    <m/>
    <s v="2021/Feb"/>
    <n v="0"/>
  </r>
  <r>
    <x v="1"/>
    <s v="LESAO CORPORAL"/>
    <x v="339"/>
    <s v="QUINZE DE NOVEMBRO"/>
    <x v="0"/>
    <m/>
    <s v="QUINZE DE NOVEMBRO"/>
    <s v="2021/Jan"/>
    <n v="0"/>
  </r>
  <r>
    <x v="1"/>
    <s v="LESAO CORPORAL"/>
    <x v="339"/>
    <s v="QUINZE DE NOVEMBRO"/>
    <x v="1"/>
    <m/>
    <m/>
    <s v="2021/Feb"/>
    <n v="0"/>
  </r>
  <r>
    <x v="1"/>
    <s v="LESAO CORPORAL"/>
    <x v="340"/>
    <s v="REDENTORA"/>
    <x v="0"/>
    <m/>
    <s v="REDENTORA"/>
    <s v="2021/Jan"/>
    <n v="2"/>
  </r>
  <r>
    <x v="1"/>
    <s v="LESAO CORPORAL"/>
    <x v="340"/>
    <s v="REDENTORA"/>
    <x v="1"/>
    <m/>
    <m/>
    <s v="2021/Feb"/>
    <n v="0"/>
  </r>
  <r>
    <x v="1"/>
    <s v="LESAO CORPORAL"/>
    <x v="341"/>
    <s v="RELVADO"/>
    <x v="0"/>
    <m/>
    <s v="RELVADO"/>
    <s v="2021/Jan"/>
    <n v="0"/>
  </r>
  <r>
    <x v="1"/>
    <s v="LESAO CORPORAL"/>
    <x v="341"/>
    <s v="RELVADO"/>
    <x v="1"/>
    <m/>
    <m/>
    <s v="2021/Feb"/>
    <n v="0"/>
  </r>
  <r>
    <x v="1"/>
    <s v="LESAO CORPORAL"/>
    <x v="342"/>
    <s v="RESTINGA SECA"/>
    <x v="0"/>
    <m/>
    <s v="RESTINGA SECA"/>
    <s v="2021/Jan"/>
    <n v="2"/>
  </r>
  <r>
    <x v="1"/>
    <s v="LESAO CORPORAL"/>
    <x v="342"/>
    <s v="RESTINGA SECA"/>
    <x v="1"/>
    <m/>
    <m/>
    <s v="2021/Feb"/>
    <n v="0"/>
  </r>
  <r>
    <x v="1"/>
    <s v="LESAO CORPORAL"/>
    <x v="343"/>
    <s v="RIO DOS INDIOS"/>
    <x v="0"/>
    <m/>
    <s v="RIO DOS INDIOS"/>
    <s v="2021/Jan"/>
    <n v="0"/>
  </r>
  <r>
    <x v="1"/>
    <s v="LESAO CORPORAL"/>
    <x v="343"/>
    <s v="RIO DOS INDIOS"/>
    <x v="1"/>
    <m/>
    <m/>
    <s v="2021/Feb"/>
    <n v="0"/>
  </r>
  <r>
    <x v="1"/>
    <s v="LESAO CORPORAL"/>
    <x v="344"/>
    <s v="RIO GRANDE"/>
    <x v="0"/>
    <m/>
    <s v="RIO GRANDE"/>
    <s v="2021/Jan"/>
    <n v="48"/>
  </r>
  <r>
    <x v="1"/>
    <s v="LESAO CORPORAL"/>
    <x v="344"/>
    <s v="RIO GRANDE"/>
    <x v="1"/>
    <m/>
    <m/>
    <s v="2021/Feb"/>
    <n v="10"/>
  </r>
  <r>
    <x v="1"/>
    <s v="LESAO CORPORAL"/>
    <x v="345"/>
    <s v="RIO PARDO"/>
    <x v="0"/>
    <m/>
    <s v="RIO PARDO"/>
    <s v="2021/Jan"/>
    <n v="5"/>
  </r>
  <r>
    <x v="1"/>
    <s v="LESAO CORPORAL"/>
    <x v="345"/>
    <s v="RIO PARDO"/>
    <x v="1"/>
    <m/>
    <m/>
    <s v="2021/Feb"/>
    <n v="0"/>
  </r>
  <r>
    <x v="1"/>
    <s v="LESAO CORPORAL"/>
    <x v="346"/>
    <s v="RIOZINHO"/>
    <x v="0"/>
    <m/>
    <s v="RIOZINHO"/>
    <s v="2021/Jan"/>
    <n v="0"/>
  </r>
  <r>
    <x v="1"/>
    <s v="LESAO CORPORAL"/>
    <x v="346"/>
    <s v="RIOZINHO"/>
    <x v="1"/>
    <m/>
    <m/>
    <s v="2021/Feb"/>
    <n v="0"/>
  </r>
  <r>
    <x v="1"/>
    <s v="LESAO CORPORAL"/>
    <x v="347"/>
    <s v="ROCA SALES"/>
    <x v="0"/>
    <m/>
    <s v="ROCA SALES"/>
    <s v="2021/Jan"/>
    <n v="1"/>
  </r>
  <r>
    <x v="1"/>
    <s v="LESAO CORPORAL"/>
    <x v="347"/>
    <s v="ROCA SALES"/>
    <x v="1"/>
    <m/>
    <m/>
    <s v="2021/Feb"/>
    <n v="0"/>
  </r>
  <r>
    <x v="1"/>
    <s v="LESAO CORPORAL"/>
    <x v="348"/>
    <s v="RODEIO BONITO"/>
    <x v="0"/>
    <m/>
    <s v="RODEIO BONITO"/>
    <s v="2021/Jan"/>
    <n v="0"/>
  </r>
  <r>
    <x v="1"/>
    <s v="LESAO CORPORAL"/>
    <x v="348"/>
    <s v="RODEIO BONITO"/>
    <x v="1"/>
    <m/>
    <m/>
    <s v="2021/Feb"/>
    <n v="0"/>
  </r>
  <r>
    <x v="1"/>
    <s v="LESAO CORPORAL"/>
    <x v="349"/>
    <s v="ROLADOR"/>
    <x v="0"/>
    <m/>
    <s v="ROLADOR"/>
    <s v="2021/Jan"/>
    <n v="0"/>
  </r>
  <r>
    <x v="1"/>
    <s v="LESAO CORPORAL"/>
    <x v="349"/>
    <s v="ROLADOR"/>
    <x v="1"/>
    <m/>
    <m/>
    <s v="2021/Feb"/>
    <n v="0"/>
  </r>
  <r>
    <x v="1"/>
    <s v="LESAO CORPORAL"/>
    <x v="350"/>
    <s v="ROLANTE"/>
    <x v="0"/>
    <m/>
    <s v="ROLANTE"/>
    <s v="2021/Jan"/>
    <n v="9"/>
  </r>
  <r>
    <x v="1"/>
    <s v="LESAO CORPORAL"/>
    <x v="350"/>
    <s v="ROLANTE"/>
    <x v="1"/>
    <m/>
    <m/>
    <s v="2021/Feb"/>
    <n v="0"/>
  </r>
  <r>
    <x v="1"/>
    <s v="LESAO CORPORAL"/>
    <x v="351"/>
    <s v="RONDA ALTA"/>
    <x v="0"/>
    <m/>
    <s v="RONDA ALTA"/>
    <s v="2021/Jan"/>
    <n v="1"/>
  </r>
  <r>
    <x v="1"/>
    <s v="LESAO CORPORAL"/>
    <x v="351"/>
    <s v="RONDA ALTA"/>
    <x v="1"/>
    <m/>
    <m/>
    <s v="2021/Feb"/>
    <n v="0"/>
  </r>
  <r>
    <x v="1"/>
    <s v="LESAO CORPORAL"/>
    <x v="352"/>
    <s v="RONDINHA"/>
    <x v="0"/>
    <m/>
    <s v="RONDINHA"/>
    <s v="2021/Jan"/>
    <n v="0"/>
  </r>
  <r>
    <x v="1"/>
    <s v="LESAO CORPORAL"/>
    <x v="352"/>
    <s v="RONDINHA"/>
    <x v="1"/>
    <m/>
    <m/>
    <s v="2021/Feb"/>
    <n v="0"/>
  </r>
  <r>
    <x v="1"/>
    <s v="LESAO CORPORAL"/>
    <x v="353"/>
    <s v="ROQUE GONZALES"/>
    <x v="0"/>
    <m/>
    <s v="ROQUE GONZALES"/>
    <s v="2021/Jan"/>
    <n v="1"/>
  </r>
  <r>
    <x v="1"/>
    <s v="LESAO CORPORAL"/>
    <x v="353"/>
    <s v="ROQUE GONZALES"/>
    <x v="1"/>
    <m/>
    <m/>
    <s v="2021/Feb"/>
    <n v="0"/>
  </r>
  <r>
    <x v="1"/>
    <s v="LESAO CORPORAL"/>
    <x v="354"/>
    <s v="ROSARIO DO SUL"/>
    <x v="0"/>
    <m/>
    <s v="ROSARIO DO SUL"/>
    <s v="2021/Jan"/>
    <n v="6"/>
  </r>
  <r>
    <x v="1"/>
    <s v="LESAO CORPORAL"/>
    <x v="354"/>
    <s v="ROSARIO DO SUL"/>
    <x v="1"/>
    <m/>
    <m/>
    <s v="2021/Feb"/>
    <n v="0"/>
  </r>
  <r>
    <x v="1"/>
    <s v="LESAO CORPORAL"/>
    <x v="355"/>
    <s v="SAGRADA FAMILIA"/>
    <x v="0"/>
    <m/>
    <s v="SAGRADA FAMILIA"/>
    <s v="2021/Jan"/>
    <n v="1"/>
  </r>
  <r>
    <x v="1"/>
    <s v="LESAO CORPORAL"/>
    <x v="355"/>
    <s v="SAGRADA FAMILIA"/>
    <x v="1"/>
    <m/>
    <m/>
    <s v="2021/Feb"/>
    <n v="0"/>
  </r>
  <r>
    <x v="1"/>
    <s v="LESAO CORPORAL"/>
    <x v="356"/>
    <s v="SALDANHA MARINHO"/>
    <x v="0"/>
    <m/>
    <s v="SALDANHA MARINHO"/>
    <s v="2021/Jan"/>
    <n v="0"/>
  </r>
  <r>
    <x v="1"/>
    <s v="LESAO CORPORAL"/>
    <x v="356"/>
    <s v="SALDANHA MARINHO"/>
    <x v="1"/>
    <m/>
    <m/>
    <s v="2021/Feb"/>
    <n v="0"/>
  </r>
  <r>
    <x v="1"/>
    <s v="LESAO CORPORAL"/>
    <x v="357"/>
    <s v="SALTO DO JACUI"/>
    <x v="0"/>
    <m/>
    <s v="SALTO DO JACUI"/>
    <s v="2021/Jan"/>
    <n v="5"/>
  </r>
  <r>
    <x v="1"/>
    <s v="LESAO CORPORAL"/>
    <x v="357"/>
    <s v="SALTO DO JACUI"/>
    <x v="1"/>
    <m/>
    <m/>
    <s v="2021/Feb"/>
    <n v="0"/>
  </r>
  <r>
    <x v="1"/>
    <s v="LESAO CORPORAL"/>
    <x v="358"/>
    <s v="SALVADOR DAS MISSOES"/>
    <x v="0"/>
    <m/>
    <s v="SALVADOR DAS MISSOES"/>
    <s v="2021/Jan"/>
    <n v="0"/>
  </r>
  <r>
    <x v="1"/>
    <s v="LESAO CORPORAL"/>
    <x v="358"/>
    <s v="SALVADOR DAS MISSOES"/>
    <x v="1"/>
    <m/>
    <m/>
    <s v="2021/Feb"/>
    <n v="0"/>
  </r>
  <r>
    <x v="1"/>
    <s v="LESAO CORPORAL"/>
    <x v="359"/>
    <s v="SALVADOR DO SUL"/>
    <x v="0"/>
    <m/>
    <s v="SALVADOR DO SUL"/>
    <s v="2021/Jan"/>
    <n v="0"/>
  </r>
  <r>
    <x v="1"/>
    <s v="LESAO CORPORAL"/>
    <x v="359"/>
    <s v="SALVADOR DO SUL"/>
    <x v="1"/>
    <m/>
    <m/>
    <s v="2021/Feb"/>
    <n v="0"/>
  </r>
  <r>
    <x v="1"/>
    <s v="LESAO CORPORAL"/>
    <x v="360"/>
    <s v="SANANDUVA"/>
    <x v="0"/>
    <m/>
    <s v="SANANDUVA"/>
    <s v="2021/Jan"/>
    <n v="3"/>
  </r>
  <r>
    <x v="1"/>
    <s v="LESAO CORPORAL"/>
    <x v="360"/>
    <s v="SANANDUVA"/>
    <x v="1"/>
    <m/>
    <m/>
    <s v="2021/Feb"/>
    <n v="0"/>
  </r>
  <r>
    <x v="1"/>
    <s v="LESAO CORPORAL"/>
    <x v="361"/>
    <s v="SANTA BARBARA DO SUL"/>
    <x v="0"/>
    <m/>
    <s v="SANTA BARBARA DO SUL"/>
    <s v="2021/Jan"/>
    <n v="1"/>
  </r>
  <r>
    <x v="1"/>
    <s v="LESAO CORPORAL"/>
    <x v="361"/>
    <s v="SANTA BARBARA DO SUL"/>
    <x v="1"/>
    <m/>
    <m/>
    <s v="2021/Feb"/>
    <n v="0"/>
  </r>
  <r>
    <x v="1"/>
    <s v="LESAO CORPORAL"/>
    <x v="362"/>
    <s v="SANTA CECILIA DO SUL"/>
    <x v="0"/>
    <m/>
    <s v="SANTA CECILIA DO SUL"/>
    <s v="2021/Jan"/>
    <n v="0"/>
  </r>
  <r>
    <x v="1"/>
    <s v="LESAO CORPORAL"/>
    <x v="362"/>
    <s v="SANTA CECILIA DO SUL"/>
    <x v="1"/>
    <m/>
    <m/>
    <s v="2021/Feb"/>
    <n v="0"/>
  </r>
  <r>
    <x v="1"/>
    <s v="LESAO CORPORAL"/>
    <x v="363"/>
    <s v="SANTA CLARA DO SUL"/>
    <x v="0"/>
    <m/>
    <s v="SANTA CLARA DO SUL"/>
    <s v="2021/Jan"/>
    <n v="0"/>
  </r>
  <r>
    <x v="1"/>
    <s v="LESAO CORPORAL"/>
    <x v="363"/>
    <s v="SANTA CLARA DO SUL"/>
    <x v="1"/>
    <m/>
    <m/>
    <s v="2021/Feb"/>
    <n v="0"/>
  </r>
  <r>
    <x v="1"/>
    <s v="LESAO CORPORAL"/>
    <x v="364"/>
    <s v="SANTA CRUZ DO SUL"/>
    <x v="0"/>
    <m/>
    <s v="SANTA CRUZ DO SUL"/>
    <s v="2021/Jan"/>
    <n v="17"/>
  </r>
  <r>
    <x v="1"/>
    <s v="LESAO CORPORAL"/>
    <x v="364"/>
    <s v="SANTA CRUZ DO SUL"/>
    <x v="1"/>
    <m/>
    <m/>
    <s v="2021/Feb"/>
    <n v="1"/>
  </r>
  <r>
    <x v="1"/>
    <s v="LESAO CORPORAL"/>
    <x v="365"/>
    <s v="SANTA MARGARIDA DO SUL"/>
    <x v="0"/>
    <m/>
    <s v="SANTA MARGARIDA DO SUL"/>
    <s v="2021/Jan"/>
    <n v="0"/>
  </r>
  <r>
    <x v="1"/>
    <s v="LESAO CORPORAL"/>
    <x v="365"/>
    <s v="SANTA MARGARIDA DO SUL"/>
    <x v="1"/>
    <m/>
    <m/>
    <s v="2021/Feb"/>
    <n v="0"/>
  </r>
  <r>
    <x v="1"/>
    <s v="LESAO CORPORAL"/>
    <x v="366"/>
    <s v="SANTA MARIA"/>
    <x v="0"/>
    <m/>
    <s v="SANTA MARIA"/>
    <s v="2021/Jan"/>
    <n v="66"/>
  </r>
  <r>
    <x v="1"/>
    <s v="LESAO CORPORAL"/>
    <x v="366"/>
    <s v="SANTA MARIA"/>
    <x v="1"/>
    <m/>
    <m/>
    <s v="2021/Feb"/>
    <n v="17"/>
  </r>
  <r>
    <x v="1"/>
    <s v="LESAO CORPORAL"/>
    <x v="367"/>
    <s v="SANTA MARIA DO HERVAL"/>
    <x v="0"/>
    <m/>
    <s v="SANTA MARIA DO HERVAL"/>
    <s v="2021/Jan"/>
    <n v="1"/>
  </r>
  <r>
    <x v="1"/>
    <s v="LESAO CORPORAL"/>
    <x v="367"/>
    <s v="SANTA MARIA DO HERVAL"/>
    <x v="1"/>
    <m/>
    <m/>
    <s v="2021/Feb"/>
    <n v="0"/>
  </r>
  <r>
    <x v="1"/>
    <s v="LESAO CORPORAL"/>
    <x v="368"/>
    <s v="SANTA ROSA"/>
    <x v="0"/>
    <m/>
    <s v="SANTA ROSA"/>
    <s v="2021/Jan"/>
    <n v="13"/>
  </r>
  <r>
    <x v="1"/>
    <s v="LESAO CORPORAL"/>
    <x v="368"/>
    <s v="SANTA ROSA"/>
    <x v="1"/>
    <m/>
    <m/>
    <s v="2021/Feb"/>
    <n v="2"/>
  </r>
  <r>
    <x v="1"/>
    <s v="LESAO CORPORAL"/>
    <x v="369"/>
    <s v="SANTA TEREZA"/>
    <x v="0"/>
    <m/>
    <s v="SANTA TEREZA"/>
    <s v="2021/Jan"/>
    <n v="0"/>
  </r>
  <r>
    <x v="1"/>
    <s v="LESAO CORPORAL"/>
    <x v="369"/>
    <s v="SANTA TEREZA"/>
    <x v="1"/>
    <m/>
    <m/>
    <s v="2021/Feb"/>
    <n v="0"/>
  </r>
  <r>
    <x v="1"/>
    <s v="LESAO CORPORAL"/>
    <x v="370"/>
    <s v="SANTA VITORIA DO PALMAR"/>
    <x v="0"/>
    <m/>
    <s v="SANTA VITORIA DO PALMAR"/>
    <s v="2021/Jan"/>
    <n v="4"/>
  </r>
  <r>
    <x v="1"/>
    <s v="LESAO CORPORAL"/>
    <x v="370"/>
    <s v="SANTA VITORIA DO PALMAR"/>
    <x v="1"/>
    <m/>
    <m/>
    <s v="2021/Feb"/>
    <n v="0"/>
  </r>
  <r>
    <x v="1"/>
    <s v="LESAO CORPORAL"/>
    <x v="371"/>
    <s v="SANTANA DA BOA VISTA"/>
    <x v="0"/>
    <m/>
    <s v="SANTANA DA BOA VISTA"/>
    <s v="2021/Jan"/>
    <n v="2"/>
  </r>
  <r>
    <x v="1"/>
    <s v="LESAO CORPORAL"/>
    <x v="371"/>
    <s v="SANTANA DA BOA VISTA"/>
    <x v="1"/>
    <m/>
    <m/>
    <s v="2021/Feb"/>
    <n v="0"/>
  </r>
  <r>
    <x v="1"/>
    <s v="LESAO CORPORAL"/>
    <x v="372"/>
    <s v="SANTANA DO LIVRAMENTO"/>
    <x v="0"/>
    <m/>
    <s v="SANTANA DO LIVRAMENTO"/>
    <s v="2021/Jan"/>
    <n v="11"/>
  </r>
  <r>
    <x v="1"/>
    <s v="LESAO CORPORAL"/>
    <x v="372"/>
    <s v="SANTANA DO LIVRAMENTO"/>
    <x v="1"/>
    <m/>
    <m/>
    <s v="2021/Feb"/>
    <n v="0"/>
  </r>
  <r>
    <x v="1"/>
    <s v="LESAO CORPORAL"/>
    <x v="373"/>
    <s v="SANTIAGO"/>
    <x v="0"/>
    <m/>
    <s v="SANTIAGO"/>
    <s v="2021/Jan"/>
    <n v="5"/>
  </r>
  <r>
    <x v="1"/>
    <s v="LESAO CORPORAL"/>
    <x v="373"/>
    <s v="SANTIAGO"/>
    <x v="1"/>
    <m/>
    <m/>
    <s v="2021/Feb"/>
    <n v="2"/>
  </r>
  <r>
    <x v="1"/>
    <s v="LESAO CORPORAL"/>
    <x v="374"/>
    <s v="SANTO ANGELO"/>
    <x v="0"/>
    <m/>
    <s v="SANTO ANGELO"/>
    <s v="2021/Jan"/>
    <n v="18"/>
  </r>
  <r>
    <x v="1"/>
    <s v="LESAO CORPORAL"/>
    <x v="374"/>
    <s v="SANTO ANGELO"/>
    <x v="1"/>
    <m/>
    <m/>
    <s v="2021/Feb"/>
    <n v="0"/>
  </r>
  <r>
    <x v="1"/>
    <s v="LESAO CORPORAL"/>
    <x v="375"/>
    <s v="SANTO ANTONIO DA PATRULHA"/>
    <x v="0"/>
    <m/>
    <s v="SANTO ANTONIO DA PATRULHA"/>
    <s v="2021/Jan"/>
    <n v="7"/>
  </r>
  <r>
    <x v="1"/>
    <s v="LESAO CORPORAL"/>
    <x v="375"/>
    <s v="SANTO ANTONIO DA PATRULHA"/>
    <x v="1"/>
    <m/>
    <m/>
    <s v="2021/Feb"/>
    <n v="0"/>
  </r>
  <r>
    <x v="1"/>
    <s v="LESAO CORPORAL"/>
    <x v="376"/>
    <s v="SANTO ANTONIO DAS MISSOES"/>
    <x v="0"/>
    <m/>
    <s v="SANTO ANTONIO DAS MISSOES"/>
    <s v="2021/Jan"/>
    <n v="0"/>
  </r>
  <r>
    <x v="1"/>
    <s v="LESAO CORPORAL"/>
    <x v="376"/>
    <s v="SANTO ANTONIO DAS MISSOES"/>
    <x v="1"/>
    <m/>
    <m/>
    <s v="2021/Feb"/>
    <n v="1"/>
  </r>
  <r>
    <x v="1"/>
    <s v="LESAO CORPORAL"/>
    <x v="377"/>
    <s v="SANTO ANTONIO DO PALMA"/>
    <x v="0"/>
    <m/>
    <s v="SANTO ANTONIO DO PALMA"/>
    <s v="2021/Jan"/>
    <n v="1"/>
  </r>
  <r>
    <x v="1"/>
    <s v="LESAO CORPORAL"/>
    <x v="377"/>
    <s v="SANTO ANTONIO DO PALMA"/>
    <x v="1"/>
    <m/>
    <m/>
    <s v="2021/Feb"/>
    <n v="0"/>
  </r>
  <r>
    <x v="1"/>
    <s v="LESAO CORPORAL"/>
    <x v="378"/>
    <s v="SANTO ANTONIO DO PLANALTO"/>
    <x v="0"/>
    <m/>
    <s v="SANTO ANTONIO DO PLANALTO"/>
    <s v="2021/Jan"/>
    <n v="0"/>
  </r>
  <r>
    <x v="1"/>
    <s v="LESAO CORPORAL"/>
    <x v="378"/>
    <s v="SANTO ANTONIO DO PLANALTO"/>
    <x v="1"/>
    <m/>
    <m/>
    <s v="2021/Feb"/>
    <n v="0"/>
  </r>
  <r>
    <x v="1"/>
    <s v="LESAO CORPORAL"/>
    <x v="379"/>
    <s v="SANTO AUGUSTO"/>
    <x v="0"/>
    <m/>
    <s v="SANTO AUGUSTO"/>
    <s v="2021/Jan"/>
    <n v="0"/>
  </r>
  <r>
    <x v="1"/>
    <s v="LESAO CORPORAL"/>
    <x v="379"/>
    <s v="SANTO AUGUSTO"/>
    <x v="1"/>
    <m/>
    <m/>
    <s v="2021/Feb"/>
    <n v="0"/>
  </r>
  <r>
    <x v="1"/>
    <s v="LESAO CORPORAL"/>
    <x v="380"/>
    <s v="SANTO CRISTO"/>
    <x v="0"/>
    <m/>
    <s v="SANTO CRISTO"/>
    <s v="2021/Jan"/>
    <n v="0"/>
  </r>
  <r>
    <x v="1"/>
    <s v="LESAO CORPORAL"/>
    <x v="380"/>
    <s v="SANTO CRISTO"/>
    <x v="1"/>
    <m/>
    <m/>
    <s v="2021/Feb"/>
    <n v="0"/>
  </r>
  <r>
    <x v="1"/>
    <s v="LESAO CORPORAL"/>
    <x v="381"/>
    <s v="SANTO EXPEDITO DO SUL"/>
    <x v="0"/>
    <m/>
    <s v="SANTO EXPEDITO DO SUL"/>
    <s v="2021/Jan"/>
    <n v="0"/>
  </r>
  <r>
    <x v="1"/>
    <s v="LESAO CORPORAL"/>
    <x v="381"/>
    <s v="SANTO EXPEDITO DO SUL"/>
    <x v="1"/>
    <m/>
    <m/>
    <s v="2021/Feb"/>
    <n v="0"/>
  </r>
  <r>
    <x v="1"/>
    <s v="LESAO CORPORAL"/>
    <x v="382"/>
    <s v="SAO BORJA"/>
    <x v="0"/>
    <m/>
    <s v="SAO BORJA"/>
    <s v="2021/Jan"/>
    <n v="13"/>
  </r>
  <r>
    <x v="1"/>
    <s v="LESAO CORPORAL"/>
    <x v="382"/>
    <s v="SAO BORJA"/>
    <x v="1"/>
    <m/>
    <m/>
    <s v="2021/Feb"/>
    <n v="0"/>
  </r>
  <r>
    <x v="1"/>
    <s v="LESAO CORPORAL"/>
    <x v="383"/>
    <s v="SAO DOMINGOS DO SUL"/>
    <x v="0"/>
    <m/>
    <s v="SAO DOMINGOS DO SUL"/>
    <s v="2021/Jan"/>
    <n v="0"/>
  </r>
  <r>
    <x v="1"/>
    <s v="LESAO CORPORAL"/>
    <x v="383"/>
    <s v="SAO DOMINGOS DO SUL"/>
    <x v="1"/>
    <m/>
    <m/>
    <s v="2021/Feb"/>
    <n v="0"/>
  </r>
  <r>
    <x v="1"/>
    <s v="LESAO CORPORAL"/>
    <x v="384"/>
    <s v="SAO FRANCISCO DE ASSIS"/>
    <x v="0"/>
    <m/>
    <s v="SAO FRANCISCO DE ASSIS"/>
    <s v="2021/Jan"/>
    <n v="5"/>
  </r>
  <r>
    <x v="1"/>
    <s v="LESAO CORPORAL"/>
    <x v="384"/>
    <s v="SAO FRANCISCO DE ASSIS"/>
    <x v="1"/>
    <m/>
    <m/>
    <s v="2021/Feb"/>
    <n v="0"/>
  </r>
  <r>
    <x v="1"/>
    <s v="LESAO CORPORAL"/>
    <x v="385"/>
    <s v="SAO FRANCISCO DE PAULA"/>
    <x v="0"/>
    <m/>
    <s v="SAO FRANCISCO DE PAULA"/>
    <s v="2021/Jan"/>
    <n v="6"/>
  </r>
  <r>
    <x v="1"/>
    <s v="LESAO CORPORAL"/>
    <x v="385"/>
    <s v="SAO FRANCISCO DE PAULA"/>
    <x v="1"/>
    <m/>
    <m/>
    <s v="2021/Feb"/>
    <n v="0"/>
  </r>
  <r>
    <x v="1"/>
    <s v="LESAO CORPORAL"/>
    <x v="386"/>
    <s v="SAO GABRIEL"/>
    <x v="0"/>
    <m/>
    <s v="SAO GABRIEL"/>
    <s v="2021/Jan"/>
    <n v="5"/>
  </r>
  <r>
    <x v="1"/>
    <s v="LESAO CORPORAL"/>
    <x v="386"/>
    <s v="SAO GABRIEL"/>
    <x v="1"/>
    <m/>
    <m/>
    <s v="2021/Feb"/>
    <n v="4"/>
  </r>
  <r>
    <x v="1"/>
    <s v="LESAO CORPORAL"/>
    <x v="387"/>
    <s v="SAO JERONIMO"/>
    <x v="0"/>
    <m/>
    <s v="SAO JERONIMO"/>
    <s v="2021/Jan"/>
    <n v="5"/>
  </r>
  <r>
    <x v="1"/>
    <s v="LESAO CORPORAL"/>
    <x v="387"/>
    <s v="SAO JERONIMO"/>
    <x v="1"/>
    <m/>
    <m/>
    <s v="2021/Feb"/>
    <n v="0"/>
  </r>
  <r>
    <x v="1"/>
    <s v="LESAO CORPORAL"/>
    <x v="388"/>
    <s v="SAO JOAO DA URTIGA"/>
    <x v="0"/>
    <m/>
    <s v="SAO JOAO DA URTIGA"/>
    <s v="2021/Jan"/>
    <n v="0"/>
  </r>
  <r>
    <x v="1"/>
    <s v="LESAO CORPORAL"/>
    <x v="388"/>
    <s v="SAO JOAO DA URTIGA"/>
    <x v="1"/>
    <m/>
    <m/>
    <s v="2021/Feb"/>
    <n v="0"/>
  </r>
  <r>
    <x v="1"/>
    <s v="LESAO CORPORAL"/>
    <x v="389"/>
    <s v="SAO JOAO DO POLESINE"/>
    <x v="0"/>
    <m/>
    <s v="SAO JOAO DO POLESINE"/>
    <s v="2021/Jan"/>
    <n v="0"/>
  </r>
  <r>
    <x v="1"/>
    <s v="LESAO CORPORAL"/>
    <x v="389"/>
    <s v="SAO JOAO DO POLESINE"/>
    <x v="1"/>
    <m/>
    <m/>
    <s v="2021/Feb"/>
    <n v="0"/>
  </r>
  <r>
    <x v="1"/>
    <s v="LESAO CORPORAL"/>
    <x v="390"/>
    <s v="SAO JORGE"/>
    <x v="0"/>
    <m/>
    <s v="SAO JORGE"/>
    <s v="2021/Jan"/>
    <n v="0"/>
  </r>
  <r>
    <x v="1"/>
    <s v="LESAO CORPORAL"/>
    <x v="390"/>
    <s v="SAO JORGE"/>
    <x v="1"/>
    <m/>
    <m/>
    <s v="2021/Feb"/>
    <n v="0"/>
  </r>
  <r>
    <x v="1"/>
    <s v="LESAO CORPORAL"/>
    <x v="391"/>
    <s v="SAO JOSE DAS MISSOES"/>
    <x v="0"/>
    <m/>
    <s v="SAO JOSE DAS MISSOES"/>
    <s v="2021/Jan"/>
    <n v="2"/>
  </r>
  <r>
    <x v="1"/>
    <s v="LESAO CORPORAL"/>
    <x v="391"/>
    <s v="SAO JOSE DAS MISSOES"/>
    <x v="1"/>
    <m/>
    <m/>
    <s v="2021/Feb"/>
    <n v="0"/>
  </r>
  <r>
    <x v="1"/>
    <s v="LESAO CORPORAL"/>
    <x v="392"/>
    <s v="SAO JOSE DO HERVAL"/>
    <x v="0"/>
    <m/>
    <s v="SAO JOSE DO HERVAL"/>
    <s v="2021/Jan"/>
    <n v="0"/>
  </r>
  <r>
    <x v="1"/>
    <s v="LESAO CORPORAL"/>
    <x v="392"/>
    <s v="SAO JOSE DO HERVAL"/>
    <x v="1"/>
    <m/>
    <m/>
    <s v="2021/Feb"/>
    <n v="0"/>
  </r>
  <r>
    <x v="1"/>
    <s v="LESAO CORPORAL"/>
    <x v="393"/>
    <s v="SAO JOSE DO HORTENCIO"/>
    <x v="0"/>
    <m/>
    <s v="SAO JOSE DO HORTENCIO"/>
    <s v="2021/Jan"/>
    <n v="0"/>
  </r>
  <r>
    <x v="1"/>
    <s v="LESAO CORPORAL"/>
    <x v="393"/>
    <s v="SAO JOSE DO HORTENCIO"/>
    <x v="1"/>
    <m/>
    <m/>
    <s v="2021/Feb"/>
    <n v="0"/>
  </r>
  <r>
    <x v="1"/>
    <s v="LESAO CORPORAL"/>
    <x v="394"/>
    <s v="SAO JOSE DO INHACORA"/>
    <x v="0"/>
    <m/>
    <s v="SAO JOSE DO INHACORA"/>
    <s v="2021/Jan"/>
    <n v="0"/>
  </r>
  <r>
    <x v="1"/>
    <s v="LESAO CORPORAL"/>
    <x v="394"/>
    <s v="SAO JOSE DO INHACORA"/>
    <x v="1"/>
    <m/>
    <m/>
    <s v="2021/Feb"/>
    <n v="0"/>
  </r>
  <r>
    <x v="1"/>
    <s v="LESAO CORPORAL"/>
    <x v="395"/>
    <s v="SAO JOSE DO NORTE"/>
    <x v="0"/>
    <m/>
    <s v="SAO JOSE DO NORTE"/>
    <s v="2021/Jan"/>
    <n v="1"/>
  </r>
  <r>
    <x v="1"/>
    <s v="LESAO CORPORAL"/>
    <x v="395"/>
    <s v="SAO JOSE DO NORTE"/>
    <x v="1"/>
    <m/>
    <m/>
    <s v="2021/Feb"/>
    <n v="0"/>
  </r>
  <r>
    <x v="1"/>
    <s v="LESAO CORPORAL"/>
    <x v="396"/>
    <s v="SAO JOSE DO OURO"/>
    <x v="0"/>
    <m/>
    <s v="SAO JOSE DO OURO"/>
    <s v="2021/Jan"/>
    <n v="0"/>
  </r>
  <r>
    <x v="1"/>
    <s v="LESAO CORPORAL"/>
    <x v="396"/>
    <s v="SAO JOSE DO OURO"/>
    <x v="1"/>
    <m/>
    <m/>
    <s v="2021/Feb"/>
    <n v="0"/>
  </r>
  <r>
    <x v="1"/>
    <s v="LESAO CORPORAL"/>
    <x v="397"/>
    <s v="SAO JOSE DO SUL"/>
    <x v="0"/>
    <m/>
    <s v="SAO JOSE DO SUL"/>
    <s v="2021/Jan"/>
    <n v="0"/>
  </r>
  <r>
    <x v="1"/>
    <s v="LESAO CORPORAL"/>
    <x v="397"/>
    <s v="SAO JOSE DO SUL"/>
    <x v="1"/>
    <m/>
    <m/>
    <s v="2021/Feb"/>
    <n v="0"/>
  </r>
  <r>
    <x v="1"/>
    <s v="LESAO CORPORAL"/>
    <x v="398"/>
    <s v="SAO JOSE DOS AUSENTES"/>
    <x v="0"/>
    <m/>
    <s v="SAO JOSE DOS AUSENTES"/>
    <s v="2021/Jan"/>
    <n v="1"/>
  </r>
  <r>
    <x v="1"/>
    <s v="LESAO CORPORAL"/>
    <x v="398"/>
    <s v="SAO JOSE DOS AUSENTES"/>
    <x v="1"/>
    <m/>
    <m/>
    <s v="2021/Feb"/>
    <n v="1"/>
  </r>
  <r>
    <x v="1"/>
    <s v="LESAO CORPORAL"/>
    <x v="399"/>
    <s v="SAO LEOPOLDO"/>
    <x v="0"/>
    <m/>
    <s v="SAO LEOPOLDO"/>
    <s v="2021/Jan"/>
    <n v="34"/>
  </r>
  <r>
    <x v="1"/>
    <s v="LESAO CORPORAL"/>
    <x v="399"/>
    <s v="SAO LEOPOLDO"/>
    <x v="1"/>
    <m/>
    <m/>
    <s v="2021/Feb"/>
    <n v="7"/>
  </r>
  <r>
    <x v="1"/>
    <s v="LESAO CORPORAL"/>
    <x v="400"/>
    <s v="SAO LOURENCO DO SUL"/>
    <x v="0"/>
    <m/>
    <s v="SAO LOURENCO DO SUL"/>
    <s v="2021/Jan"/>
    <n v="9"/>
  </r>
  <r>
    <x v="1"/>
    <s v="LESAO CORPORAL"/>
    <x v="400"/>
    <s v="SAO LOURENCO DO SUL"/>
    <x v="1"/>
    <m/>
    <m/>
    <s v="2021/Feb"/>
    <n v="3"/>
  </r>
  <r>
    <x v="1"/>
    <s v="LESAO CORPORAL"/>
    <x v="401"/>
    <s v="SAO LUIZ GONZAGA"/>
    <x v="0"/>
    <m/>
    <s v="SAO LUIZ GONZAGA"/>
    <s v="2021/Jan"/>
    <n v="4"/>
  </r>
  <r>
    <x v="1"/>
    <s v="LESAO CORPORAL"/>
    <x v="401"/>
    <s v="SAO LUIZ GONZAGA"/>
    <x v="1"/>
    <m/>
    <m/>
    <s v="2021/Feb"/>
    <n v="2"/>
  </r>
  <r>
    <x v="1"/>
    <s v="LESAO CORPORAL"/>
    <x v="402"/>
    <s v="SAO MARCOS"/>
    <x v="0"/>
    <m/>
    <s v="SAO MARCOS"/>
    <s v="2021/Jan"/>
    <n v="1"/>
  </r>
  <r>
    <x v="1"/>
    <s v="LESAO CORPORAL"/>
    <x v="402"/>
    <s v="SAO MARCOS"/>
    <x v="1"/>
    <m/>
    <m/>
    <s v="2021/Feb"/>
    <n v="0"/>
  </r>
  <r>
    <x v="1"/>
    <s v="LESAO CORPORAL"/>
    <x v="403"/>
    <s v="SAO MARTINHO"/>
    <x v="0"/>
    <m/>
    <s v="SAO MARTINHO"/>
    <s v="2021/Jan"/>
    <n v="0"/>
  </r>
  <r>
    <x v="1"/>
    <s v="LESAO CORPORAL"/>
    <x v="403"/>
    <s v="SAO MARTINHO"/>
    <x v="1"/>
    <m/>
    <m/>
    <s v="2021/Feb"/>
    <n v="0"/>
  </r>
  <r>
    <x v="1"/>
    <s v="LESAO CORPORAL"/>
    <x v="404"/>
    <s v="SAO MARTINHO DA SERRA"/>
    <x v="0"/>
    <m/>
    <s v="SAO MARTINHO DA SERRA"/>
    <s v="2021/Jan"/>
    <n v="1"/>
  </r>
  <r>
    <x v="1"/>
    <s v="LESAO CORPORAL"/>
    <x v="404"/>
    <s v="SAO MARTINHO DA SERRA"/>
    <x v="1"/>
    <m/>
    <m/>
    <s v="2021/Feb"/>
    <n v="0"/>
  </r>
  <r>
    <x v="1"/>
    <s v="LESAO CORPORAL"/>
    <x v="405"/>
    <s v="SAO MIGUEL DAS MISSOES"/>
    <x v="0"/>
    <m/>
    <s v="SAO MIGUEL DAS MISSOES"/>
    <s v="2021/Jan"/>
    <n v="1"/>
  </r>
  <r>
    <x v="1"/>
    <s v="LESAO CORPORAL"/>
    <x v="405"/>
    <s v="SAO MIGUEL DAS MISSOES"/>
    <x v="1"/>
    <m/>
    <m/>
    <s v="2021/Feb"/>
    <n v="0"/>
  </r>
  <r>
    <x v="1"/>
    <s v="LESAO CORPORAL"/>
    <x v="406"/>
    <s v="SAO NICOLAU"/>
    <x v="0"/>
    <m/>
    <s v="SAO NICOLAU"/>
    <s v="2021/Jan"/>
    <n v="0"/>
  </r>
  <r>
    <x v="1"/>
    <s v="LESAO CORPORAL"/>
    <x v="406"/>
    <s v="SAO NICOLAU"/>
    <x v="1"/>
    <m/>
    <m/>
    <s v="2021/Feb"/>
    <n v="0"/>
  </r>
  <r>
    <x v="1"/>
    <s v="LESAO CORPORAL"/>
    <x v="407"/>
    <s v="SAO PAULO DAS MISSOES"/>
    <x v="0"/>
    <m/>
    <s v="SAO PAULO DAS MISSOES"/>
    <s v="2021/Jan"/>
    <n v="1"/>
  </r>
  <r>
    <x v="1"/>
    <s v="LESAO CORPORAL"/>
    <x v="407"/>
    <s v="SAO PAULO DAS MISSOES"/>
    <x v="1"/>
    <m/>
    <m/>
    <s v="2021/Feb"/>
    <n v="0"/>
  </r>
  <r>
    <x v="1"/>
    <s v="LESAO CORPORAL"/>
    <x v="408"/>
    <s v="SAO PEDRO DA SERRA"/>
    <x v="0"/>
    <m/>
    <s v="SAO PEDRO DA SERRA"/>
    <s v="2021/Jan"/>
    <n v="0"/>
  </r>
  <r>
    <x v="1"/>
    <s v="LESAO CORPORAL"/>
    <x v="408"/>
    <s v="SAO PEDRO DA SERRA"/>
    <x v="1"/>
    <m/>
    <m/>
    <s v="2021/Feb"/>
    <n v="0"/>
  </r>
  <r>
    <x v="1"/>
    <s v="LESAO CORPORAL"/>
    <x v="409"/>
    <s v="SAO PEDRO DAS MISSOES"/>
    <x v="0"/>
    <m/>
    <s v="SAO PEDRO DAS MISSOES"/>
    <s v="2021/Jan"/>
    <n v="0"/>
  </r>
  <r>
    <x v="1"/>
    <s v="LESAO CORPORAL"/>
    <x v="409"/>
    <s v="SAO PEDRO DAS MISSOES"/>
    <x v="1"/>
    <m/>
    <m/>
    <s v="2021/Feb"/>
    <n v="0"/>
  </r>
  <r>
    <x v="1"/>
    <s v="LESAO CORPORAL"/>
    <x v="410"/>
    <s v="SAO PEDRO DO BUTIA"/>
    <x v="0"/>
    <m/>
    <s v="SAO PEDRO DO BUTIA"/>
    <s v="2021/Jan"/>
    <n v="0"/>
  </r>
  <r>
    <x v="1"/>
    <s v="LESAO CORPORAL"/>
    <x v="410"/>
    <s v="SAO PEDRO DO BUTIA"/>
    <x v="1"/>
    <m/>
    <m/>
    <s v="2021/Feb"/>
    <n v="0"/>
  </r>
  <r>
    <x v="1"/>
    <s v="LESAO CORPORAL"/>
    <x v="411"/>
    <s v="SAO PEDRO DO SUL"/>
    <x v="0"/>
    <m/>
    <s v="SAO PEDRO DO SUL"/>
    <s v="2021/Jan"/>
    <n v="1"/>
  </r>
  <r>
    <x v="1"/>
    <s v="LESAO CORPORAL"/>
    <x v="411"/>
    <s v="SAO PEDRO DO SUL"/>
    <x v="1"/>
    <m/>
    <m/>
    <s v="2021/Feb"/>
    <n v="0"/>
  </r>
  <r>
    <x v="1"/>
    <s v="LESAO CORPORAL"/>
    <x v="412"/>
    <s v="SAO SEBASTIAO DO CAI"/>
    <x v="0"/>
    <m/>
    <s v="SAO SEBASTIAO DO CAI"/>
    <s v="2021/Jan"/>
    <n v="4"/>
  </r>
  <r>
    <x v="1"/>
    <s v="LESAO CORPORAL"/>
    <x v="412"/>
    <s v="SAO SEBASTIAO DO CAI"/>
    <x v="1"/>
    <m/>
    <m/>
    <s v="2021/Feb"/>
    <n v="4"/>
  </r>
  <r>
    <x v="1"/>
    <s v="LESAO CORPORAL"/>
    <x v="413"/>
    <s v="SAO SEPE"/>
    <x v="0"/>
    <m/>
    <s v="SAO SEPE"/>
    <s v="2021/Jan"/>
    <n v="1"/>
  </r>
  <r>
    <x v="1"/>
    <s v="LESAO CORPORAL"/>
    <x v="413"/>
    <s v="SAO SEPE"/>
    <x v="1"/>
    <m/>
    <m/>
    <s v="2021/Feb"/>
    <n v="0"/>
  </r>
  <r>
    <x v="1"/>
    <s v="LESAO CORPORAL"/>
    <x v="414"/>
    <s v="SAO VALENTIM"/>
    <x v="0"/>
    <m/>
    <s v="SAO VALENTIM"/>
    <s v="2021/Jan"/>
    <n v="1"/>
  </r>
  <r>
    <x v="1"/>
    <s v="LESAO CORPORAL"/>
    <x v="414"/>
    <s v="SAO VALENTIM"/>
    <x v="1"/>
    <m/>
    <m/>
    <s v="2021/Feb"/>
    <n v="0"/>
  </r>
  <r>
    <x v="1"/>
    <s v="LESAO CORPORAL"/>
    <x v="415"/>
    <s v="SAO VALENTIM DO SUL"/>
    <x v="0"/>
    <m/>
    <s v="SAO VALENTIM DO SUL"/>
    <s v="2021/Jan"/>
    <n v="0"/>
  </r>
  <r>
    <x v="1"/>
    <s v="LESAO CORPORAL"/>
    <x v="415"/>
    <s v="SAO VALENTIM DO SUL"/>
    <x v="1"/>
    <m/>
    <m/>
    <s v="2021/Feb"/>
    <n v="0"/>
  </r>
  <r>
    <x v="1"/>
    <s v="LESAO CORPORAL"/>
    <x v="416"/>
    <s v="SAO VALERIO DO SUL"/>
    <x v="0"/>
    <m/>
    <s v="SAO VALERIO DO SUL"/>
    <s v="2021/Jan"/>
    <n v="0"/>
  </r>
  <r>
    <x v="1"/>
    <s v="LESAO CORPORAL"/>
    <x v="416"/>
    <s v="SAO VALERIO DO SUL"/>
    <x v="1"/>
    <m/>
    <m/>
    <s v="2021/Feb"/>
    <n v="0"/>
  </r>
  <r>
    <x v="1"/>
    <s v="LESAO CORPORAL"/>
    <x v="417"/>
    <s v="SAO VENDELINO"/>
    <x v="0"/>
    <m/>
    <s v="SAO VENDELINO"/>
    <s v="2021/Jan"/>
    <n v="0"/>
  </r>
  <r>
    <x v="1"/>
    <s v="LESAO CORPORAL"/>
    <x v="417"/>
    <s v="SAO VENDELINO"/>
    <x v="1"/>
    <m/>
    <m/>
    <s v="2021/Feb"/>
    <n v="0"/>
  </r>
  <r>
    <x v="1"/>
    <s v="LESAO CORPORAL"/>
    <x v="418"/>
    <s v="SAO VICENTE DO SUL"/>
    <x v="0"/>
    <m/>
    <s v="SAO VICENTE DO SUL"/>
    <s v="2021/Jan"/>
    <n v="1"/>
  </r>
  <r>
    <x v="1"/>
    <s v="LESAO CORPORAL"/>
    <x v="418"/>
    <s v="SAO VICENTE DO SUL"/>
    <x v="1"/>
    <m/>
    <m/>
    <s v="2021/Feb"/>
    <n v="0"/>
  </r>
  <r>
    <x v="1"/>
    <s v="LESAO CORPORAL"/>
    <x v="419"/>
    <s v="SAPIRANGA"/>
    <x v="0"/>
    <m/>
    <s v="SAPIRANGA"/>
    <s v="2021/Jan"/>
    <n v="11"/>
  </r>
  <r>
    <x v="1"/>
    <s v="LESAO CORPORAL"/>
    <x v="419"/>
    <s v="SAPIRANGA"/>
    <x v="1"/>
    <m/>
    <m/>
    <s v="2021/Feb"/>
    <n v="2"/>
  </r>
  <r>
    <x v="1"/>
    <s v="LESAO CORPORAL"/>
    <x v="420"/>
    <s v="SAPUCAIA DO SUL"/>
    <x v="0"/>
    <m/>
    <s v="SAPUCAIA DO SUL"/>
    <s v="2021/Jan"/>
    <n v="25"/>
  </r>
  <r>
    <x v="1"/>
    <s v="LESAO CORPORAL"/>
    <x v="420"/>
    <s v="SAPUCAIA DO SUL"/>
    <x v="1"/>
    <m/>
    <m/>
    <s v="2021/Feb"/>
    <n v="2"/>
  </r>
  <r>
    <x v="1"/>
    <s v="LESAO CORPORAL"/>
    <x v="421"/>
    <s v="SARANDI"/>
    <x v="0"/>
    <m/>
    <s v="SARANDI"/>
    <s v="2021/Jan"/>
    <n v="6"/>
  </r>
  <r>
    <x v="1"/>
    <s v="LESAO CORPORAL"/>
    <x v="421"/>
    <s v="SARANDI"/>
    <x v="1"/>
    <m/>
    <m/>
    <s v="2021/Feb"/>
    <n v="1"/>
  </r>
  <r>
    <x v="1"/>
    <s v="LESAO CORPORAL"/>
    <x v="422"/>
    <s v="SEBERI"/>
    <x v="0"/>
    <m/>
    <s v="SEBERI"/>
    <s v="2021/Jan"/>
    <n v="0"/>
  </r>
  <r>
    <x v="1"/>
    <s v="LESAO CORPORAL"/>
    <x v="422"/>
    <s v="SEBERI"/>
    <x v="1"/>
    <m/>
    <m/>
    <s v="2021/Feb"/>
    <n v="0"/>
  </r>
  <r>
    <x v="1"/>
    <s v="LESAO CORPORAL"/>
    <x v="423"/>
    <s v="SEDE NOVA"/>
    <x v="0"/>
    <m/>
    <s v="SEDE NOVA"/>
    <s v="2021/Jan"/>
    <n v="0"/>
  </r>
  <r>
    <x v="1"/>
    <s v="LESAO CORPORAL"/>
    <x v="423"/>
    <s v="SEDE NOVA"/>
    <x v="1"/>
    <m/>
    <m/>
    <s v="2021/Feb"/>
    <n v="0"/>
  </r>
  <r>
    <x v="1"/>
    <s v="LESAO CORPORAL"/>
    <x v="424"/>
    <s v="SEGREDO"/>
    <x v="0"/>
    <m/>
    <s v="SEGREDO"/>
    <s v="2021/Jan"/>
    <n v="1"/>
  </r>
  <r>
    <x v="1"/>
    <s v="LESAO CORPORAL"/>
    <x v="424"/>
    <s v="SEGREDO"/>
    <x v="1"/>
    <m/>
    <m/>
    <s v="2021/Feb"/>
    <n v="0"/>
  </r>
  <r>
    <x v="1"/>
    <s v="LESAO CORPORAL"/>
    <x v="425"/>
    <s v="SELBACH"/>
    <x v="0"/>
    <m/>
    <s v="SELBACH"/>
    <s v="2021/Jan"/>
    <n v="1"/>
  </r>
  <r>
    <x v="1"/>
    <s v="LESAO CORPORAL"/>
    <x v="425"/>
    <s v="SELBACH"/>
    <x v="1"/>
    <m/>
    <m/>
    <s v="2021/Feb"/>
    <n v="0"/>
  </r>
  <r>
    <x v="1"/>
    <s v="LESAO CORPORAL"/>
    <x v="426"/>
    <s v="SENADOR SALGADO FILHO"/>
    <x v="0"/>
    <m/>
    <s v="SENADOR SALGADO FILHO"/>
    <s v="2021/Jan"/>
    <n v="0"/>
  </r>
  <r>
    <x v="1"/>
    <s v="LESAO CORPORAL"/>
    <x v="426"/>
    <s v="SENADOR SALGADO FILHO"/>
    <x v="1"/>
    <m/>
    <m/>
    <s v="2021/Feb"/>
    <n v="0"/>
  </r>
  <r>
    <x v="1"/>
    <s v="LESAO CORPORAL"/>
    <x v="427"/>
    <s v="SENTINELA DO SUL"/>
    <x v="0"/>
    <m/>
    <s v="SENTINELA DO SUL"/>
    <s v="2021/Jan"/>
    <n v="2"/>
  </r>
  <r>
    <x v="1"/>
    <s v="LESAO CORPORAL"/>
    <x v="427"/>
    <s v="SENTINELA DO SUL"/>
    <x v="1"/>
    <m/>
    <m/>
    <s v="2021/Feb"/>
    <n v="0"/>
  </r>
  <r>
    <x v="1"/>
    <s v="LESAO CORPORAL"/>
    <x v="428"/>
    <s v="SERAFINA CORREA"/>
    <x v="0"/>
    <m/>
    <s v="SERAFINA CORREA"/>
    <s v="2021/Jan"/>
    <n v="2"/>
  </r>
  <r>
    <x v="1"/>
    <s v="LESAO CORPORAL"/>
    <x v="428"/>
    <s v="SERAFINA CORREA"/>
    <x v="1"/>
    <m/>
    <m/>
    <s v="2021/Feb"/>
    <n v="0"/>
  </r>
  <r>
    <x v="1"/>
    <s v="LESAO CORPORAL"/>
    <x v="429"/>
    <s v="SERIO"/>
    <x v="0"/>
    <m/>
    <s v="SERIO"/>
    <s v="2021/Jan"/>
    <n v="0"/>
  </r>
  <r>
    <x v="1"/>
    <s v="LESAO CORPORAL"/>
    <x v="429"/>
    <s v="SERIO"/>
    <x v="1"/>
    <m/>
    <m/>
    <s v="2021/Feb"/>
    <n v="0"/>
  </r>
  <r>
    <x v="1"/>
    <s v="LESAO CORPORAL"/>
    <x v="430"/>
    <s v="SERTAO"/>
    <x v="0"/>
    <m/>
    <s v="SERTAO"/>
    <s v="2021/Jan"/>
    <n v="0"/>
  </r>
  <r>
    <x v="1"/>
    <s v="LESAO CORPORAL"/>
    <x v="430"/>
    <s v="SERTAO"/>
    <x v="1"/>
    <m/>
    <m/>
    <s v="2021/Feb"/>
    <n v="0"/>
  </r>
  <r>
    <x v="1"/>
    <s v="LESAO CORPORAL"/>
    <x v="431"/>
    <s v="SERTAO SANTANA"/>
    <x v="0"/>
    <m/>
    <s v="SERTAO SANTANA"/>
    <s v="2021/Jan"/>
    <n v="0"/>
  </r>
  <r>
    <x v="1"/>
    <s v="LESAO CORPORAL"/>
    <x v="431"/>
    <s v="SERTAO SANTANA"/>
    <x v="1"/>
    <m/>
    <m/>
    <s v="2021/Feb"/>
    <n v="0"/>
  </r>
  <r>
    <x v="1"/>
    <s v="LESAO CORPORAL"/>
    <x v="432"/>
    <s v="SETE DE SETEMBRO"/>
    <x v="0"/>
    <m/>
    <s v="SETE DE SETEMBRO"/>
    <s v="2021/Jan"/>
    <n v="0"/>
  </r>
  <r>
    <x v="1"/>
    <s v="LESAO CORPORAL"/>
    <x v="432"/>
    <s v="SETE DE SETEMBRO"/>
    <x v="1"/>
    <m/>
    <m/>
    <s v="2021/Feb"/>
    <n v="0"/>
  </r>
  <r>
    <x v="1"/>
    <s v="LESAO CORPORAL"/>
    <x v="433"/>
    <s v="SEVERIANO DE ALMEIDA"/>
    <x v="0"/>
    <m/>
    <s v="SEVERIANO DE ALMEIDA"/>
    <s v="2021/Jan"/>
    <n v="0"/>
  </r>
  <r>
    <x v="1"/>
    <s v="LESAO CORPORAL"/>
    <x v="433"/>
    <s v="SEVERIANO DE ALMEIDA"/>
    <x v="1"/>
    <m/>
    <m/>
    <s v="2021/Feb"/>
    <n v="0"/>
  </r>
  <r>
    <x v="1"/>
    <s v="LESAO CORPORAL"/>
    <x v="434"/>
    <s v="SILVEIRA MARTINS"/>
    <x v="0"/>
    <m/>
    <s v="SILVEIRA MARTINS"/>
    <s v="2021/Jan"/>
    <n v="0"/>
  </r>
  <r>
    <x v="1"/>
    <s v="LESAO CORPORAL"/>
    <x v="434"/>
    <s v="SILVEIRA MARTINS"/>
    <x v="1"/>
    <m/>
    <m/>
    <s v="2021/Feb"/>
    <n v="0"/>
  </r>
  <r>
    <x v="1"/>
    <s v="LESAO CORPORAL"/>
    <x v="435"/>
    <s v="SINIMBU"/>
    <x v="0"/>
    <m/>
    <s v="SINIMBU"/>
    <s v="2021/Jan"/>
    <n v="1"/>
  </r>
  <r>
    <x v="1"/>
    <s v="LESAO CORPORAL"/>
    <x v="435"/>
    <s v="SINIMBU"/>
    <x v="1"/>
    <m/>
    <m/>
    <s v="2021/Feb"/>
    <n v="0"/>
  </r>
  <r>
    <x v="1"/>
    <s v="LESAO CORPORAL"/>
    <x v="436"/>
    <s v="SOBRADINHO"/>
    <x v="0"/>
    <m/>
    <s v="SOBRADINHO"/>
    <s v="2021/Jan"/>
    <n v="0"/>
  </r>
  <r>
    <x v="1"/>
    <s v="LESAO CORPORAL"/>
    <x v="436"/>
    <s v="SOBRADINHO"/>
    <x v="1"/>
    <m/>
    <m/>
    <s v="2021/Feb"/>
    <n v="1"/>
  </r>
  <r>
    <x v="1"/>
    <s v="LESAO CORPORAL"/>
    <x v="437"/>
    <s v="SOLEDADE"/>
    <x v="0"/>
    <m/>
    <s v="SOLEDADE"/>
    <s v="2021/Jan"/>
    <n v="5"/>
  </r>
  <r>
    <x v="1"/>
    <s v="LESAO CORPORAL"/>
    <x v="437"/>
    <s v="SOLEDADE"/>
    <x v="1"/>
    <m/>
    <m/>
    <s v="2021/Feb"/>
    <n v="0"/>
  </r>
  <r>
    <x v="1"/>
    <s v="LESAO CORPORAL"/>
    <x v="438"/>
    <s v="TABAI"/>
    <x v="0"/>
    <m/>
    <s v="TABAI"/>
    <s v="2021/Jan"/>
    <n v="0"/>
  </r>
  <r>
    <x v="1"/>
    <s v="LESAO CORPORAL"/>
    <x v="438"/>
    <s v="TABAI"/>
    <x v="1"/>
    <m/>
    <m/>
    <s v="2021/Feb"/>
    <n v="0"/>
  </r>
  <r>
    <x v="1"/>
    <s v="LESAO CORPORAL"/>
    <x v="439"/>
    <s v="TAPEJARA"/>
    <x v="0"/>
    <m/>
    <s v="TAPEJARA"/>
    <s v="2021/Jan"/>
    <n v="2"/>
  </r>
  <r>
    <x v="1"/>
    <s v="LESAO CORPORAL"/>
    <x v="439"/>
    <s v="TAPEJARA"/>
    <x v="1"/>
    <m/>
    <m/>
    <s v="2021/Feb"/>
    <n v="2"/>
  </r>
  <r>
    <x v="1"/>
    <s v="LESAO CORPORAL"/>
    <x v="440"/>
    <s v="TAPERA"/>
    <x v="0"/>
    <m/>
    <s v="TAPERA"/>
    <s v="2021/Jan"/>
    <n v="2"/>
  </r>
  <r>
    <x v="1"/>
    <s v="LESAO CORPORAL"/>
    <x v="440"/>
    <s v="TAPERA"/>
    <x v="1"/>
    <m/>
    <m/>
    <s v="2021/Feb"/>
    <n v="0"/>
  </r>
  <r>
    <x v="1"/>
    <s v="LESAO CORPORAL"/>
    <x v="441"/>
    <s v="TAPES"/>
    <x v="0"/>
    <m/>
    <s v="TAPES"/>
    <s v="2021/Jan"/>
    <n v="2"/>
  </r>
  <r>
    <x v="1"/>
    <s v="LESAO CORPORAL"/>
    <x v="441"/>
    <s v="TAPES"/>
    <x v="1"/>
    <m/>
    <m/>
    <s v="2021/Feb"/>
    <n v="2"/>
  </r>
  <r>
    <x v="1"/>
    <s v="LESAO CORPORAL"/>
    <x v="442"/>
    <s v="TAQUARA"/>
    <x v="0"/>
    <m/>
    <s v="TAQUARA"/>
    <s v="2021/Jan"/>
    <n v="10"/>
  </r>
  <r>
    <x v="1"/>
    <s v="LESAO CORPORAL"/>
    <x v="442"/>
    <s v="TAQUARA"/>
    <x v="1"/>
    <m/>
    <m/>
    <s v="2021/Feb"/>
    <n v="1"/>
  </r>
  <r>
    <x v="1"/>
    <s v="LESAO CORPORAL"/>
    <x v="443"/>
    <s v="TAQUARI"/>
    <x v="0"/>
    <m/>
    <s v="TAQUARI"/>
    <s v="2021/Jan"/>
    <n v="1"/>
  </r>
  <r>
    <x v="1"/>
    <s v="LESAO CORPORAL"/>
    <x v="443"/>
    <s v="TAQUARI"/>
    <x v="1"/>
    <m/>
    <m/>
    <s v="2021/Feb"/>
    <n v="0"/>
  </r>
  <r>
    <x v="1"/>
    <s v="LESAO CORPORAL"/>
    <x v="444"/>
    <s v="TAQUARUCU DO SUL"/>
    <x v="0"/>
    <m/>
    <s v="TAQUARUCU DO SUL"/>
    <s v="2021/Jan"/>
    <n v="1"/>
  </r>
  <r>
    <x v="1"/>
    <s v="LESAO CORPORAL"/>
    <x v="444"/>
    <s v="TAQUARUCU DO SUL"/>
    <x v="1"/>
    <m/>
    <m/>
    <s v="2021/Feb"/>
    <n v="0"/>
  </r>
  <r>
    <x v="1"/>
    <s v="LESAO CORPORAL"/>
    <x v="445"/>
    <s v="TAVARES"/>
    <x v="0"/>
    <m/>
    <s v="TAVARES"/>
    <s v="2021/Jan"/>
    <n v="1"/>
  </r>
  <r>
    <x v="1"/>
    <s v="LESAO CORPORAL"/>
    <x v="445"/>
    <s v="TAVARES"/>
    <x v="1"/>
    <m/>
    <m/>
    <s v="2021/Feb"/>
    <n v="0"/>
  </r>
  <r>
    <x v="1"/>
    <s v="LESAO CORPORAL"/>
    <x v="446"/>
    <s v="TENENTE PORTELA"/>
    <x v="0"/>
    <m/>
    <s v="TENENTE PORTELA"/>
    <s v="2021/Jan"/>
    <n v="0"/>
  </r>
  <r>
    <x v="1"/>
    <s v="LESAO CORPORAL"/>
    <x v="446"/>
    <s v="TENENTE PORTELA"/>
    <x v="1"/>
    <m/>
    <m/>
    <s v="2021/Feb"/>
    <n v="0"/>
  </r>
  <r>
    <x v="1"/>
    <s v="LESAO CORPORAL"/>
    <x v="447"/>
    <s v="TERRA DE AREIA"/>
    <x v="0"/>
    <m/>
    <s v="TERRA DE AREIA"/>
    <s v="2021/Jan"/>
    <n v="2"/>
  </r>
  <r>
    <x v="1"/>
    <s v="LESAO CORPORAL"/>
    <x v="447"/>
    <s v="TERRA DE AREIA"/>
    <x v="1"/>
    <m/>
    <m/>
    <s v="2021/Feb"/>
    <n v="0"/>
  </r>
  <r>
    <x v="1"/>
    <s v="LESAO CORPORAL"/>
    <x v="448"/>
    <s v="TEUTONIA"/>
    <x v="0"/>
    <m/>
    <s v="TEUTONIA"/>
    <s v="2021/Jan"/>
    <n v="3"/>
  </r>
  <r>
    <x v="1"/>
    <s v="LESAO CORPORAL"/>
    <x v="448"/>
    <s v="TEUTONIA"/>
    <x v="1"/>
    <m/>
    <m/>
    <s v="2021/Feb"/>
    <n v="0"/>
  </r>
  <r>
    <x v="1"/>
    <s v="LESAO CORPORAL"/>
    <x v="449"/>
    <s v="TIO HUGO"/>
    <x v="0"/>
    <m/>
    <s v="TIO HUGO"/>
    <s v="2021/Jan"/>
    <n v="0"/>
  </r>
  <r>
    <x v="1"/>
    <s v="LESAO CORPORAL"/>
    <x v="449"/>
    <s v="TIO HUGO"/>
    <x v="1"/>
    <m/>
    <m/>
    <s v="2021/Feb"/>
    <n v="0"/>
  </r>
  <r>
    <x v="1"/>
    <s v="LESAO CORPORAL"/>
    <x v="450"/>
    <s v="TIRADENTES DO SUL"/>
    <x v="0"/>
    <m/>
    <s v="TIRADENTES DO SUL"/>
    <s v="2021/Jan"/>
    <n v="0"/>
  </r>
  <r>
    <x v="1"/>
    <s v="LESAO CORPORAL"/>
    <x v="450"/>
    <s v="TIRADENTES DO SUL"/>
    <x v="1"/>
    <m/>
    <m/>
    <s v="2021/Feb"/>
    <n v="0"/>
  </r>
  <r>
    <x v="1"/>
    <s v="LESAO CORPORAL"/>
    <x v="451"/>
    <s v="TOROPI"/>
    <x v="0"/>
    <m/>
    <s v="TOROPI"/>
    <s v="2021/Jan"/>
    <n v="0"/>
  </r>
  <r>
    <x v="1"/>
    <s v="LESAO CORPORAL"/>
    <x v="451"/>
    <s v="TOROPI"/>
    <x v="1"/>
    <m/>
    <m/>
    <s v="2021/Feb"/>
    <n v="0"/>
  </r>
  <r>
    <x v="1"/>
    <s v="LESAO CORPORAL"/>
    <x v="452"/>
    <s v="TORRES"/>
    <x v="0"/>
    <m/>
    <s v="TORRES"/>
    <s v="2021/Jan"/>
    <n v="20"/>
  </r>
  <r>
    <x v="1"/>
    <s v="LESAO CORPORAL"/>
    <x v="452"/>
    <s v="TORRES"/>
    <x v="1"/>
    <m/>
    <m/>
    <s v="2021/Feb"/>
    <n v="1"/>
  </r>
  <r>
    <x v="1"/>
    <s v="LESAO CORPORAL"/>
    <x v="453"/>
    <s v="TRAMANDAI"/>
    <x v="0"/>
    <m/>
    <s v="TRAMANDAI"/>
    <s v="2021/Jan"/>
    <n v="26"/>
  </r>
  <r>
    <x v="1"/>
    <s v="LESAO CORPORAL"/>
    <x v="453"/>
    <s v="TRAMANDAI"/>
    <x v="1"/>
    <m/>
    <m/>
    <s v="2021/Feb"/>
    <n v="3"/>
  </r>
  <r>
    <x v="1"/>
    <s v="LESAO CORPORAL"/>
    <x v="454"/>
    <s v="TRAVESSEIRO"/>
    <x v="0"/>
    <m/>
    <s v="TRAVESSEIRO"/>
    <s v="2021/Jan"/>
    <n v="0"/>
  </r>
  <r>
    <x v="1"/>
    <s v="LESAO CORPORAL"/>
    <x v="454"/>
    <s v="TRAVESSEIRO"/>
    <x v="1"/>
    <m/>
    <m/>
    <s v="2021/Feb"/>
    <n v="0"/>
  </r>
  <r>
    <x v="1"/>
    <s v="LESAO CORPORAL"/>
    <x v="455"/>
    <s v="TRES ARROIOS"/>
    <x v="0"/>
    <m/>
    <s v="TRES ARROIOS"/>
    <s v="2021/Jan"/>
    <n v="0"/>
  </r>
  <r>
    <x v="1"/>
    <s v="LESAO CORPORAL"/>
    <x v="455"/>
    <s v="TRES ARROIOS"/>
    <x v="1"/>
    <m/>
    <m/>
    <s v="2021/Feb"/>
    <n v="0"/>
  </r>
  <r>
    <x v="1"/>
    <s v="LESAO CORPORAL"/>
    <x v="456"/>
    <s v="TRES CACHOEIRAS"/>
    <x v="0"/>
    <m/>
    <s v="TRES CACHOEIRAS"/>
    <s v="2021/Jan"/>
    <n v="0"/>
  </r>
  <r>
    <x v="1"/>
    <s v="LESAO CORPORAL"/>
    <x v="456"/>
    <s v="TRES CACHOEIRAS"/>
    <x v="1"/>
    <m/>
    <m/>
    <s v="2021/Feb"/>
    <n v="0"/>
  </r>
  <r>
    <x v="1"/>
    <s v="LESAO CORPORAL"/>
    <x v="457"/>
    <s v="TRES COROAS"/>
    <x v="0"/>
    <m/>
    <s v="TRES COROAS"/>
    <s v="2021/Jan"/>
    <n v="5"/>
  </r>
  <r>
    <x v="1"/>
    <s v="LESAO CORPORAL"/>
    <x v="457"/>
    <s v="TRES COROAS"/>
    <x v="1"/>
    <m/>
    <m/>
    <s v="2021/Feb"/>
    <n v="0"/>
  </r>
  <r>
    <x v="1"/>
    <s v="LESAO CORPORAL"/>
    <x v="458"/>
    <s v="TRES DE MAIO"/>
    <x v="0"/>
    <m/>
    <s v="TRES DE MAIO"/>
    <s v="2021/Jan"/>
    <n v="3"/>
  </r>
  <r>
    <x v="1"/>
    <s v="LESAO CORPORAL"/>
    <x v="458"/>
    <s v="TRES DE MAIO"/>
    <x v="1"/>
    <m/>
    <m/>
    <s v="2021/Feb"/>
    <n v="0"/>
  </r>
  <r>
    <x v="1"/>
    <s v="LESAO CORPORAL"/>
    <x v="459"/>
    <s v="TRES FORQUILHAS"/>
    <x v="0"/>
    <m/>
    <s v="TRES FORQUILHAS"/>
    <s v="2021/Jan"/>
    <n v="0"/>
  </r>
  <r>
    <x v="1"/>
    <s v="LESAO CORPORAL"/>
    <x v="459"/>
    <s v="TRES FORQUILHAS"/>
    <x v="1"/>
    <m/>
    <m/>
    <s v="2021/Feb"/>
    <n v="0"/>
  </r>
  <r>
    <x v="1"/>
    <s v="LESAO CORPORAL"/>
    <x v="460"/>
    <s v="TRES PALMEIRAS"/>
    <x v="0"/>
    <m/>
    <s v="TRES PALMEIRAS"/>
    <s v="2021/Jan"/>
    <n v="0"/>
  </r>
  <r>
    <x v="1"/>
    <s v="LESAO CORPORAL"/>
    <x v="460"/>
    <s v="TRES PALMEIRAS"/>
    <x v="1"/>
    <m/>
    <m/>
    <s v="2021/Feb"/>
    <n v="0"/>
  </r>
  <r>
    <x v="1"/>
    <s v="LESAO CORPORAL"/>
    <x v="461"/>
    <s v="TRES PASSOS"/>
    <x v="0"/>
    <m/>
    <s v="TRES PASSOS"/>
    <s v="2021/Jan"/>
    <n v="4"/>
  </r>
  <r>
    <x v="1"/>
    <s v="LESAO CORPORAL"/>
    <x v="461"/>
    <s v="TRES PASSOS"/>
    <x v="1"/>
    <m/>
    <m/>
    <s v="2021/Feb"/>
    <n v="0"/>
  </r>
  <r>
    <x v="1"/>
    <s v="LESAO CORPORAL"/>
    <x v="462"/>
    <s v="TRINDADE DO SUL"/>
    <x v="0"/>
    <m/>
    <s v="TRINDADE DO SUL"/>
    <s v="2021/Jan"/>
    <n v="1"/>
  </r>
  <r>
    <x v="1"/>
    <s v="LESAO CORPORAL"/>
    <x v="462"/>
    <s v="TRINDADE DO SUL"/>
    <x v="1"/>
    <m/>
    <m/>
    <s v="2021/Feb"/>
    <n v="0"/>
  </r>
  <r>
    <x v="1"/>
    <s v="LESAO CORPORAL"/>
    <x v="463"/>
    <s v="TRIUNFO"/>
    <x v="0"/>
    <m/>
    <s v="TRIUNFO"/>
    <s v="2021/Jan"/>
    <n v="1"/>
  </r>
  <r>
    <x v="1"/>
    <s v="LESAO CORPORAL"/>
    <x v="463"/>
    <s v="TRIUNFO"/>
    <x v="1"/>
    <m/>
    <m/>
    <s v="2021/Feb"/>
    <n v="0"/>
  </r>
  <r>
    <x v="1"/>
    <s v="LESAO CORPORAL"/>
    <x v="464"/>
    <s v="TUCUNDUVA"/>
    <x v="0"/>
    <m/>
    <s v="TUCUNDUVA"/>
    <s v="2021/Jan"/>
    <n v="1"/>
  </r>
  <r>
    <x v="1"/>
    <s v="LESAO CORPORAL"/>
    <x v="464"/>
    <s v="TUCUNDUVA"/>
    <x v="1"/>
    <m/>
    <m/>
    <s v="2021/Feb"/>
    <n v="0"/>
  </r>
  <r>
    <x v="1"/>
    <s v="LESAO CORPORAL"/>
    <x v="465"/>
    <s v="TUNAS"/>
    <x v="0"/>
    <m/>
    <s v="TUNAS"/>
    <s v="2021/Jan"/>
    <n v="0"/>
  </r>
  <r>
    <x v="1"/>
    <s v="LESAO CORPORAL"/>
    <x v="465"/>
    <s v="TUNAS"/>
    <x v="1"/>
    <m/>
    <m/>
    <s v="2021/Feb"/>
    <n v="0"/>
  </r>
  <r>
    <x v="1"/>
    <s v="LESAO CORPORAL"/>
    <x v="466"/>
    <s v="TUPANCI DO SUL"/>
    <x v="0"/>
    <m/>
    <s v="TUPANCI DO SUL"/>
    <s v="2021/Jan"/>
    <n v="0"/>
  </r>
  <r>
    <x v="1"/>
    <s v="LESAO CORPORAL"/>
    <x v="466"/>
    <s v="TUPANCI DO SUL"/>
    <x v="1"/>
    <m/>
    <m/>
    <s v="2021/Feb"/>
    <n v="0"/>
  </r>
  <r>
    <x v="1"/>
    <s v="LESAO CORPORAL"/>
    <x v="467"/>
    <s v="TUPANCIRETA"/>
    <x v="0"/>
    <m/>
    <s v="TUPANCIRETA"/>
    <s v="2021/Jan"/>
    <n v="0"/>
  </r>
  <r>
    <x v="1"/>
    <s v="LESAO CORPORAL"/>
    <x v="467"/>
    <s v="TUPANCIRETA"/>
    <x v="1"/>
    <m/>
    <m/>
    <s v="2021/Feb"/>
    <n v="0"/>
  </r>
  <r>
    <x v="1"/>
    <s v="LESAO CORPORAL"/>
    <x v="468"/>
    <s v="TUPANDI"/>
    <x v="0"/>
    <m/>
    <s v="TUPANDI"/>
    <s v="2021/Jan"/>
    <n v="0"/>
  </r>
  <r>
    <x v="1"/>
    <s v="LESAO CORPORAL"/>
    <x v="468"/>
    <s v="TUPANDI"/>
    <x v="1"/>
    <m/>
    <m/>
    <s v="2021/Feb"/>
    <n v="1"/>
  </r>
  <r>
    <x v="1"/>
    <s v="LESAO CORPORAL"/>
    <x v="469"/>
    <s v="TUPARENDI"/>
    <x v="0"/>
    <m/>
    <s v="TUPARENDI"/>
    <s v="2021/Jan"/>
    <n v="1"/>
  </r>
  <r>
    <x v="1"/>
    <s v="LESAO CORPORAL"/>
    <x v="469"/>
    <s v="TUPARENDI"/>
    <x v="1"/>
    <m/>
    <m/>
    <s v="2021/Feb"/>
    <n v="0"/>
  </r>
  <r>
    <x v="1"/>
    <s v="LESAO CORPORAL"/>
    <x v="470"/>
    <s v="TURUCU"/>
    <x v="0"/>
    <m/>
    <s v="TURUCU"/>
    <s v="2021/Jan"/>
    <n v="0"/>
  </r>
  <r>
    <x v="1"/>
    <s v="LESAO CORPORAL"/>
    <x v="470"/>
    <s v="TURUCU"/>
    <x v="1"/>
    <m/>
    <m/>
    <s v="2021/Feb"/>
    <n v="0"/>
  </r>
  <r>
    <x v="1"/>
    <s v="LESAO CORPORAL"/>
    <x v="471"/>
    <s v="UBIRETAMA"/>
    <x v="0"/>
    <m/>
    <s v="UBIRETAMA"/>
    <s v="2021/Jan"/>
    <n v="2"/>
  </r>
  <r>
    <x v="1"/>
    <s v="LESAO CORPORAL"/>
    <x v="471"/>
    <s v="UBIRETAMA"/>
    <x v="1"/>
    <m/>
    <m/>
    <s v="2021/Feb"/>
    <n v="0"/>
  </r>
  <r>
    <x v="1"/>
    <s v="LESAO CORPORAL"/>
    <x v="472"/>
    <s v="UNIAO DA SERRA"/>
    <x v="0"/>
    <m/>
    <s v="UNIAO DA SERRA"/>
    <s v="2021/Jan"/>
    <n v="0"/>
  </r>
  <r>
    <x v="1"/>
    <s v="LESAO CORPORAL"/>
    <x v="472"/>
    <s v="UNIAO DA SERRA"/>
    <x v="1"/>
    <m/>
    <m/>
    <s v="2021/Feb"/>
    <n v="0"/>
  </r>
  <r>
    <x v="1"/>
    <s v="LESAO CORPORAL"/>
    <x v="473"/>
    <s v="UNISTALDA"/>
    <x v="0"/>
    <m/>
    <s v="UNISTALDA"/>
    <s v="2021/Jan"/>
    <n v="0"/>
  </r>
  <r>
    <x v="1"/>
    <s v="LESAO CORPORAL"/>
    <x v="473"/>
    <s v="UNISTALDA"/>
    <x v="1"/>
    <m/>
    <m/>
    <s v="2021/Feb"/>
    <n v="0"/>
  </r>
  <r>
    <x v="1"/>
    <s v="LESAO CORPORAL"/>
    <x v="474"/>
    <s v="URUGUAIANA"/>
    <x v="0"/>
    <m/>
    <s v="URUGUAIANA"/>
    <s v="2021/Jan"/>
    <n v="19"/>
  </r>
  <r>
    <x v="1"/>
    <s v="LESAO CORPORAL"/>
    <x v="474"/>
    <s v="URUGUAIANA"/>
    <x v="1"/>
    <m/>
    <m/>
    <s v="2021/Feb"/>
    <n v="5"/>
  </r>
  <r>
    <x v="1"/>
    <s v="LESAO CORPORAL"/>
    <x v="475"/>
    <s v="VACARIA"/>
    <x v="0"/>
    <m/>
    <s v="VACARIA"/>
    <s v="2021/Jan"/>
    <n v="12"/>
  </r>
  <r>
    <x v="1"/>
    <s v="LESAO CORPORAL"/>
    <x v="475"/>
    <s v="VACARIA"/>
    <x v="1"/>
    <m/>
    <m/>
    <s v="2021/Feb"/>
    <n v="4"/>
  </r>
  <r>
    <x v="1"/>
    <s v="LESAO CORPORAL"/>
    <x v="476"/>
    <s v="VALE DO SOL"/>
    <x v="0"/>
    <m/>
    <s v="VALE DO SOL"/>
    <s v="2021/Jan"/>
    <n v="1"/>
  </r>
  <r>
    <x v="1"/>
    <s v="LESAO CORPORAL"/>
    <x v="476"/>
    <s v="VALE DO SOL"/>
    <x v="1"/>
    <m/>
    <m/>
    <s v="2021/Feb"/>
    <n v="0"/>
  </r>
  <r>
    <x v="1"/>
    <s v="LESAO CORPORAL"/>
    <x v="477"/>
    <s v="VALE REAL"/>
    <x v="0"/>
    <m/>
    <s v="VALE REAL"/>
    <s v="2021/Jan"/>
    <n v="1"/>
  </r>
  <r>
    <x v="1"/>
    <s v="LESAO CORPORAL"/>
    <x v="477"/>
    <s v="VALE REAL"/>
    <x v="1"/>
    <m/>
    <m/>
    <s v="2021/Feb"/>
    <n v="0"/>
  </r>
  <r>
    <x v="1"/>
    <s v="LESAO CORPORAL"/>
    <x v="478"/>
    <s v="VALE VERDE"/>
    <x v="0"/>
    <m/>
    <s v="VALE VERDE"/>
    <s v="2021/Jan"/>
    <n v="0"/>
  </r>
  <r>
    <x v="1"/>
    <s v="LESAO CORPORAL"/>
    <x v="478"/>
    <s v="VALE VERDE"/>
    <x v="1"/>
    <m/>
    <m/>
    <s v="2021/Feb"/>
    <n v="0"/>
  </r>
  <r>
    <x v="1"/>
    <s v="LESAO CORPORAL"/>
    <x v="479"/>
    <s v="VANINI"/>
    <x v="0"/>
    <m/>
    <s v="VANINI"/>
    <s v="2021/Jan"/>
    <n v="0"/>
  </r>
  <r>
    <x v="1"/>
    <s v="LESAO CORPORAL"/>
    <x v="479"/>
    <s v="VANINI"/>
    <x v="1"/>
    <m/>
    <m/>
    <s v="2021/Feb"/>
    <n v="0"/>
  </r>
  <r>
    <x v="1"/>
    <s v="LESAO CORPORAL"/>
    <x v="480"/>
    <s v="VENANCIO AIRES"/>
    <x v="0"/>
    <m/>
    <s v="VENANCIO AIRES"/>
    <s v="2021/Jan"/>
    <n v="13"/>
  </r>
  <r>
    <x v="1"/>
    <s v="LESAO CORPORAL"/>
    <x v="480"/>
    <s v="VENANCIO AIRES"/>
    <x v="1"/>
    <m/>
    <m/>
    <s v="2021/Feb"/>
    <n v="2"/>
  </r>
  <r>
    <x v="1"/>
    <s v="LESAO CORPORAL"/>
    <x v="481"/>
    <s v="VERA CRUZ"/>
    <x v="0"/>
    <m/>
    <s v="VERA CRUZ"/>
    <s v="2021/Jan"/>
    <n v="1"/>
  </r>
  <r>
    <x v="1"/>
    <s v="LESAO CORPORAL"/>
    <x v="481"/>
    <s v="VERA CRUZ"/>
    <x v="1"/>
    <m/>
    <m/>
    <s v="2021/Feb"/>
    <n v="0"/>
  </r>
  <r>
    <x v="1"/>
    <s v="LESAO CORPORAL"/>
    <x v="482"/>
    <s v="VERANOPOLIS"/>
    <x v="0"/>
    <m/>
    <s v="VERANOPOLIS"/>
    <s v="2021/Jan"/>
    <n v="4"/>
  </r>
  <r>
    <x v="1"/>
    <s v="LESAO CORPORAL"/>
    <x v="482"/>
    <s v="VERANOPOLIS"/>
    <x v="1"/>
    <m/>
    <m/>
    <s v="2021/Feb"/>
    <n v="0"/>
  </r>
  <r>
    <x v="1"/>
    <s v="LESAO CORPORAL"/>
    <x v="483"/>
    <s v="VESPASIANO CORREA"/>
    <x v="0"/>
    <m/>
    <s v="VESPASIANO CORREA"/>
    <s v="2021/Jan"/>
    <n v="0"/>
  </r>
  <r>
    <x v="1"/>
    <s v="LESAO CORPORAL"/>
    <x v="483"/>
    <s v="VESPASIANO CORREA"/>
    <x v="1"/>
    <m/>
    <m/>
    <s v="2021/Feb"/>
    <n v="0"/>
  </r>
  <r>
    <x v="1"/>
    <s v="LESAO CORPORAL"/>
    <x v="484"/>
    <s v="VIADUTOS"/>
    <x v="0"/>
    <m/>
    <s v="VIADUTOS"/>
    <s v="2021/Jan"/>
    <n v="0"/>
  </r>
  <r>
    <x v="1"/>
    <s v="LESAO CORPORAL"/>
    <x v="484"/>
    <s v="VIADUTOS"/>
    <x v="1"/>
    <m/>
    <m/>
    <s v="2021/Feb"/>
    <n v="0"/>
  </r>
  <r>
    <x v="1"/>
    <s v="LESAO CORPORAL"/>
    <x v="485"/>
    <s v="VIAMAO"/>
    <x v="0"/>
    <m/>
    <s v="VIAMAO"/>
    <s v="2021/Jan"/>
    <n v="41"/>
  </r>
  <r>
    <x v="1"/>
    <s v="LESAO CORPORAL"/>
    <x v="485"/>
    <s v="VIAMAO"/>
    <x v="1"/>
    <m/>
    <m/>
    <s v="2021/Feb"/>
    <n v="8"/>
  </r>
  <r>
    <x v="1"/>
    <s v="LESAO CORPORAL"/>
    <x v="486"/>
    <s v="VICENTE DUTRA"/>
    <x v="0"/>
    <m/>
    <s v="VICENTE DUTRA"/>
    <s v="2021/Jan"/>
    <n v="1"/>
  </r>
  <r>
    <x v="1"/>
    <s v="LESAO CORPORAL"/>
    <x v="486"/>
    <s v="VICENTE DUTRA"/>
    <x v="1"/>
    <m/>
    <m/>
    <s v="2021/Feb"/>
    <n v="0"/>
  </r>
  <r>
    <x v="1"/>
    <s v="LESAO CORPORAL"/>
    <x v="487"/>
    <s v="VICTOR GRAEFF"/>
    <x v="0"/>
    <m/>
    <s v="VICTOR GRAEFF"/>
    <s v="2021/Jan"/>
    <n v="1"/>
  </r>
  <r>
    <x v="1"/>
    <s v="LESAO CORPORAL"/>
    <x v="487"/>
    <s v="VICTOR GRAEFF"/>
    <x v="1"/>
    <m/>
    <m/>
    <s v="2021/Feb"/>
    <n v="0"/>
  </r>
  <r>
    <x v="1"/>
    <s v="LESAO CORPORAL"/>
    <x v="488"/>
    <s v="VILA FLORES"/>
    <x v="0"/>
    <m/>
    <s v="VILA FLORES"/>
    <s v="2021/Jan"/>
    <n v="0"/>
  </r>
  <r>
    <x v="1"/>
    <s v="LESAO CORPORAL"/>
    <x v="488"/>
    <s v="VILA FLORES"/>
    <x v="1"/>
    <m/>
    <m/>
    <s v="2021/Feb"/>
    <n v="0"/>
  </r>
  <r>
    <x v="1"/>
    <s v="LESAO CORPORAL"/>
    <x v="489"/>
    <s v="VILA LANGARO"/>
    <x v="0"/>
    <m/>
    <s v="VILA LANGARO"/>
    <s v="2021/Jan"/>
    <n v="0"/>
  </r>
  <r>
    <x v="1"/>
    <s v="LESAO CORPORAL"/>
    <x v="489"/>
    <s v="VILA LANGARO"/>
    <x v="1"/>
    <m/>
    <m/>
    <s v="2021/Feb"/>
    <n v="0"/>
  </r>
  <r>
    <x v="1"/>
    <s v="LESAO CORPORAL"/>
    <x v="490"/>
    <s v="VILA MARIA"/>
    <x v="0"/>
    <m/>
    <s v="VILA MARIA"/>
    <s v="2021/Jan"/>
    <n v="0"/>
  </r>
  <r>
    <x v="1"/>
    <s v="LESAO CORPORAL"/>
    <x v="490"/>
    <s v="VILA MARIA"/>
    <x v="1"/>
    <m/>
    <m/>
    <s v="2021/Feb"/>
    <n v="0"/>
  </r>
  <r>
    <x v="1"/>
    <s v="LESAO CORPORAL"/>
    <x v="491"/>
    <s v="VILA NOVA DO SUL"/>
    <x v="0"/>
    <m/>
    <s v="VILA NOVA DO SUL"/>
    <s v="2021/Jan"/>
    <n v="1"/>
  </r>
  <r>
    <x v="1"/>
    <s v="LESAO CORPORAL"/>
    <x v="491"/>
    <s v="VILA NOVA DO SUL"/>
    <x v="1"/>
    <m/>
    <m/>
    <s v="2021/Feb"/>
    <n v="0"/>
  </r>
  <r>
    <x v="1"/>
    <s v="LESAO CORPORAL"/>
    <x v="492"/>
    <s v="VISTA ALEGRE"/>
    <x v="0"/>
    <m/>
    <s v="VISTA ALEGRE"/>
    <s v="2021/Jan"/>
    <n v="0"/>
  </r>
  <r>
    <x v="1"/>
    <s v="LESAO CORPORAL"/>
    <x v="492"/>
    <s v="VISTA ALEGRE"/>
    <x v="1"/>
    <m/>
    <m/>
    <s v="2021/Feb"/>
    <n v="0"/>
  </r>
  <r>
    <x v="1"/>
    <s v="LESAO CORPORAL"/>
    <x v="493"/>
    <s v="VISTA ALEGRE DO PRATA"/>
    <x v="0"/>
    <m/>
    <s v="VISTA ALEGRE DO PRATA"/>
    <s v="2021/Jan"/>
    <n v="0"/>
  </r>
  <r>
    <x v="1"/>
    <s v="LESAO CORPORAL"/>
    <x v="493"/>
    <s v="VISTA ALEGRE DO PRATA"/>
    <x v="1"/>
    <m/>
    <m/>
    <s v="2021/Feb"/>
    <n v="0"/>
  </r>
  <r>
    <x v="1"/>
    <s v="LESAO CORPORAL"/>
    <x v="494"/>
    <s v="VISTA GAUCHA"/>
    <x v="0"/>
    <m/>
    <s v="VISTA GAUCHA"/>
    <s v="2021/Jan"/>
    <n v="0"/>
  </r>
  <r>
    <x v="1"/>
    <s v="LESAO CORPORAL"/>
    <x v="494"/>
    <s v="VISTA GAUCHA"/>
    <x v="1"/>
    <m/>
    <m/>
    <s v="2021/Feb"/>
    <n v="0"/>
  </r>
  <r>
    <x v="1"/>
    <s v="LESAO CORPORAL"/>
    <x v="495"/>
    <s v="VITORIA DAS MISSOES"/>
    <x v="0"/>
    <m/>
    <s v="VITORIA DAS MISSOES"/>
    <s v="2021/Jan"/>
    <n v="0"/>
  </r>
  <r>
    <x v="1"/>
    <s v="LESAO CORPORAL"/>
    <x v="495"/>
    <s v="VITORIA DAS MISSOES"/>
    <x v="1"/>
    <m/>
    <m/>
    <s v="2021/Feb"/>
    <n v="0"/>
  </r>
  <r>
    <x v="1"/>
    <s v="LESAO CORPORAL"/>
    <x v="496"/>
    <s v="WESTFALIA"/>
    <x v="0"/>
    <m/>
    <s v="WESTFALIA"/>
    <s v="2021/Jan"/>
    <n v="0"/>
  </r>
  <r>
    <x v="1"/>
    <s v="LESAO CORPORAL"/>
    <x v="496"/>
    <s v="WESTFALIA"/>
    <x v="1"/>
    <m/>
    <m/>
    <s v="2021/Feb"/>
    <n v="0"/>
  </r>
  <r>
    <x v="1"/>
    <s v="LESAO CORPORAL"/>
    <x v="497"/>
    <s v="XANGRI-LA"/>
    <x v="0"/>
    <m/>
    <s v="XANGRI-LA"/>
    <s v="2021/Jan"/>
    <n v="5"/>
  </r>
  <r>
    <x v="1"/>
    <s v="LESAO CORPORAL"/>
    <x v="497"/>
    <s v="XANGRI-LA"/>
    <x v="1"/>
    <m/>
    <m/>
    <s v="2021/Feb"/>
    <n v="0"/>
  </r>
  <r>
    <x v="1"/>
    <s v="LESAO CORPORAL LEVE"/>
    <x v="0"/>
    <s v="-"/>
    <x v="0"/>
    <s v="LESAO CORPORAL LEVE"/>
    <s v="-"/>
    <s v="2021/Jan"/>
    <n v="0"/>
  </r>
  <r>
    <x v="1"/>
    <s v="LESAO CORPORAL LEVE"/>
    <x v="0"/>
    <s v="-"/>
    <x v="1"/>
    <m/>
    <m/>
    <s v="2021/Feb"/>
    <n v="0"/>
  </r>
  <r>
    <x v="1"/>
    <s v="LESAO CORPORAL LEVE"/>
    <x v="1"/>
    <s v="ACEGUA"/>
    <x v="0"/>
    <m/>
    <s v="ACEGUA"/>
    <s v="2021/Jan"/>
    <n v="0"/>
  </r>
  <r>
    <x v="1"/>
    <s v="LESAO CORPORAL LEVE"/>
    <x v="1"/>
    <s v="ACEGUA"/>
    <x v="1"/>
    <m/>
    <m/>
    <s v="2021/Feb"/>
    <n v="0"/>
  </r>
  <r>
    <x v="1"/>
    <s v="LESAO CORPORAL LEVE"/>
    <x v="2"/>
    <s v="AGUA SANTA"/>
    <x v="0"/>
    <m/>
    <s v="AGUA SANTA"/>
    <s v="2021/Jan"/>
    <n v="0"/>
  </r>
  <r>
    <x v="1"/>
    <s v="LESAO CORPORAL LEVE"/>
    <x v="2"/>
    <s v="AGUA SANTA"/>
    <x v="1"/>
    <m/>
    <m/>
    <s v="2021/Feb"/>
    <n v="0"/>
  </r>
  <r>
    <x v="1"/>
    <s v="LESAO CORPORAL LEVE"/>
    <x v="3"/>
    <s v="AGUDO"/>
    <x v="0"/>
    <m/>
    <s v="AGUDO"/>
    <s v="2021/Jan"/>
    <n v="0"/>
  </r>
  <r>
    <x v="1"/>
    <s v="LESAO CORPORAL LEVE"/>
    <x v="3"/>
    <s v="AGUDO"/>
    <x v="1"/>
    <m/>
    <m/>
    <s v="2021/Feb"/>
    <n v="0"/>
  </r>
  <r>
    <x v="1"/>
    <s v="LESAO CORPORAL LEVE"/>
    <x v="4"/>
    <s v="AJURICABA"/>
    <x v="0"/>
    <m/>
    <s v="AJURICABA"/>
    <s v="2021/Jan"/>
    <n v="0"/>
  </r>
  <r>
    <x v="1"/>
    <s v="LESAO CORPORAL LEVE"/>
    <x v="4"/>
    <s v="AJURICABA"/>
    <x v="1"/>
    <m/>
    <m/>
    <s v="2021/Feb"/>
    <n v="0"/>
  </r>
  <r>
    <x v="1"/>
    <s v="LESAO CORPORAL LEVE"/>
    <x v="5"/>
    <s v="ALECRIM"/>
    <x v="0"/>
    <m/>
    <s v="ALECRIM"/>
    <s v="2021/Jan"/>
    <n v="0"/>
  </r>
  <r>
    <x v="1"/>
    <s v="LESAO CORPORAL LEVE"/>
    <x v="5"/>
    <s v="ALECRIM"/>
    <x v="1"/>
    <m/>
    <m/>
    <s v="2021/Feb"/>
    <n v="0"/>
  </r>
  <r>
    <x v="1"/>
    <s v="LESAO CORPORAL LEVE"/>
    <x v="6"/>
    <s v="ALEGRETE"/>
    <x v="0"/>
    <m/>
    <s v="ALEGRETE"/>
    <s v="2021/Jan"/>
    <n v="2"/>
  </r>
  <r>
    <x v="1"/>
    <s v="LESAO CORPORAL LEVE"/>
    <x v="6"/>
    <s v="ALEGRETE"/>
    <x v="1"/>
    <m/>
    <m/>
    <s v="2021/Feb"/>
    <n v="0"/>
  </r>
  <r>
    <x v="1"/>
    <s v="LESAO CORPORAL LEVE"/>
    <x v="7"/>
    <s v="ALEGRIA"/>
    <x v="0"/>
    <m/>
    <s v="ALEGRIA"/>
    <s v="2021/Jan"/>
    <n v="0"/>
  </r>
  <r>
    <x v="1"/>
    <s v="LESAO CORPORAL LEVE"/>
    <x v="7"/>
    <s v="ALEGRIA"/>
    <x v="1"/>
    <m/>
    <m/>
    <s v="2021/Feb"/>
    <n v="0"/>
  </r>
  <r>
    <x v="1"/>
    <s v="LESAO CORPORAL LEVE"/>
    <x v="8"/>
    <s v="ALMIRANTE TAMANDARE DO SUL"/>
    <x v="0"/>
    <m/>
    <s v="ALMIRANTE TAMANDARE DO SUL"/>
    <s v="2021/Jan"/>
    <n v="0"/>
  </r>
  <r>
    <x v="1"/>
    <s v="LESAO CORPORAL LEVE"/>
    <x v="8"/>
    <s v="ALMIRANTE TAMANDARE DO SUL"/>
    <x v="1"/>
    <m/>
    <m/>
    <s v="2021/Feb"/>
    <n v="0"/>
  </r>
  <r>
    <x v="1"/>
    <s v="LESAO CORPORAL LEVE"/>
    <x v="9"/>
    <s v="ALPESTRE"/>
    <x v="0"/>
    <m/>
    <s v="ALPESTRE"/>
    <s v="2021/Jan"/>
    <n v="0"/>
  </r>
  <r>
    <x v="1"/>
    <s v="LESAO CORPORAL LEVE"/>
    <x v="9"/>
    <s v="ALPESTRE"/>
    <x v="1"/>
    <m/>
    <m/>
    <s v="2021/Feb"/>
    <n v="0"/>
  </r>
  <r>
    <x v="1"/>
    <s v="LESAO CORPORAL LEVE"/>
    <x v="10"/>
    <s v="ALTO ALEGRE"/>
    <x v="0"/>
    <m/>
    <s v="ALTO ALEGRE"/>
    <s v="2021/Jan"/>
    <n v="0"/>
  </r>
  <r>
    <x v="1"/>
    <s v="LESAO CORPORAL LEVE"/>
    <x v="10"/>
    <s v="ALTO ALEGRE"/>
    <x v="1"/>
    <m/>
    <m/>
    <s v="2021/Feb"/>
    <n v="0"/>
  </r>
  <r>
    <x v="1"/>
    <s v="LESAO CORPORAL LEVE"/>
    <x v="11"/>
    <s v="ALTO FELIZ"/>
    <x v="0"/>
    <m/>
    <s v="ALTO FELIZ"/>
    <s v="2021/Jan"/>
    <n v="0"/>
  </r>
  <r>
    <x v="1"/>
    <s v="LESAO CORPORAL LEVE"/>
    <x v="11"/>
    <s v="ALTO FELIZ"/>
    <x v="1"/>
    <m/>
    <m/>
    <s v="2021/Feb"/>
    <n v="0"/>
  </r>
  <r>
    <x v="1"/>
    <s v="LESAO CORPORAL LEVE"/>
    <x v="12"/>
    <s v="ALVORADA"/>
    <x v="0"/>
    <m/>
    <s v="ALVORADA"/>
    <s v="2021/Jan"/>
    <n v="0"/>
  </r>
  <r>
    <x v="1"/>
    <s v="LESAO CORPORAL LEVE"/>
    <x v="12"/>
    <s v="ALVORADA"/>
    <x v="1"/>
    <m/>
    <m/>
    <s v="2021/Feb"/>
    <n v="0"/>
  </r>
  <r>
    <x v="1"/>
    <s v="LESAO CORPORAL LEVE"/>
    <x v="13"/>
    <s v="AMARAL FERRADOR"/>
    <x v="0"/>
    <m/>
    <s v="AMARAL FERRADOR"/>
    <s v="2021/Jan"/>
    <n v="0"/>
  </r>
  <r>
    <x v="1"/>
    <s v="LESAO CORPORAL LEVE"/>
    <x v="13"/>
    <s v="AMARAL FERRADOR"/>
    <x v="1"/>
    <m/>
    <m/>
    <s v="2021/Feb"/>
    <n v="0"/>
  </r>
  <r>
    <x v="1"/>
    <s v="LESAO CORPORAL LEVE"/>
    <x v="14"/>
    <s v="AMETISTA DO SUL"/>
    <x v="0"/>
    <m/>
    <s v="AMETISTA DO SUL"/>
    <s v="2021/Jan"/>
    <n v="0"/>
  </r>
  <r>
    <x v="1"/>
    <s v="LESAO CORPORAL LEVE"/>
    <x v="14"/>
    <s v="AMETISTA DO SUL"/>
    <x v="1"/>
    <m/>
    <m/>
    <s v="2021/Feb"/>
    <n v="0"/>
  </r>
  <r>
    <x v="1"/>
    <s v="LESAO CORPORAL LEVE"/>
    <x v="15"/>
    <s v="ANDRE DA ROCHA"/>
    <x v="0"/>
    <m/>
    <s v="ANDRE DA ROCHA"/>
    <s v="2021/Jan"/>
    <n v="0"/>
  </r>
  <r>
    <x v="1"/>
    <s v="LESAO CORPORAL LEVE"/>
    <x v="15"/>
    <s v="ANDRE DA ROCHA"/>
    <x v="1"/>
    <m/>
    <m/>
    <s v="2021/Feb"/>
    <n v="0"/>
  </r>
  <r>
    <x v="1"/>
    <s v="LESAO CORPORAL LEVE"/>
    <x v="16"/>
    <s v="ANTA GORDA"/>
    <x v="0"/>
    <m/>
    <s v="ANTA GORDA"/>
    <s v="2021/Jan"/>
    <n v="0"/>
  </r>
  <r>
    <x v="1"/>
    <s v="LESAO CORPORAL LEVE"/>
    <x v="16"/>
    <s v="ANTA GORDA"/>
    <x v="1"/>
    <m/>
    <m/>
    <s v="2021/Feb"/>
    <n v="0"/>
  </r>
  <r>
    <x v="1"/>
    <s v="LESAO CORPORAL LEVE"/>
    <x v="17"/>
    <s v="ANTONIO PRADO"/>
    <x v="0"/>
    <m/>
    <s v="ANTONIO PRADO"/>
    <s v="2021/Jan"/>
    <n v="0"/>
  </r>
  <r>
    <x v="1"/>
    <s v="LESAO CORPORAL LEVE"/>
    <x v="17"/>
    <s v="ANTONIO PRADO"/>
    <x v="1"/>
    <m/>
    <m/>
    <s v="2021/Feb"/>
    <n v="0"/>
  </r>
  <r>
    <x v="1"/>
    <s v="LESAO CORPORAL LEVE"/>
    <x v="18"/>
    <s v="ARAMBARE"/>
    <x v="0"/>
    <m/>
    <s v="ARAMBARE"/>
    <s v="2021/Jan"/>
    <n v="0"/>
  </r>
  <r>
    <x v="1"/>
    <s v="LESAO CORPORAL LEVE"/>
    <x v="18"/>
    <s v="ARAMBARE"/>
    <x v="1"/>
    <m/>
    <m/>
    <s v="2021/Feb"/>
    <n v="0"/>
  </r>
  <r>
    <x v="1"/>
    <s v="LESAO CORPORAL LEVE"/>
    <x v="19"/>
    <s v="ARARICA"/>
    <x v="0"/>
    <m/>
    <s v="ARARICA"/>
    <s v="2021/Jan"/>
    <n v="0"/>
  </r>
  <r>
    <x v="1"/>
    <s v="LESAO CORPORAL LEVE"/>
    <x v="19"/>
    <s v="ARARICA"/>
    <x v="1"/>
    <m/>
    <m/>
    <s v="2021/Feb"/>
    <n v="0"/>
  </r>
  <r>
    <x v="1"/>
    <s v="LESAO CORPORAL LEVE"/>
    <x v="20"/>
    <s v="ARATIBA"/>
    <x v="0"/>
    <m/>
    <s v="ARATIBA"/>
    <s v="2021/Jan"/>
    <n v="0"/>
  </r>
  <r>
    <x v="1"/>
    <s v="LESAO CORPORAL LEVE"/>
    <x v="20"/>
    <s v="ARATIBA"/>
    <x v="1"/>
    <m/>
    <m/>
    <s v="2021/Feb"/>
    <n v="0"/>
  </r>
  <r>
    <x v="1"/>
    <s v="LESAO CORPORAL LEVE"/>
    <x v="21"/>
    <s v="ARROIO DO MEIO"/>
    <x v="0"/>
    <m/>
    <s v="ARROIO DO MEIO"/>
    <s v="2021/Jan"/>
    <n v="0"/>
  </r>
  <r>
    <x v="1"/>
    <s v="LESAO CORPORAL LEVE"/>
    <x v="21"/>
    <s v="ARROIO DO MEIO"/>
    <x v="1"/>
    <m/>
    <m/>
    <s v="2021/Feb"/>
    <n v="0"/>
  </r>
  <r>
    <x v="1"/>
    <s v="LESAO CORPORAL LEVE"/>
    <x v="22"/>
    <s v="ARROIO DO PADRE"/>
    <x v="0"/>
    <m/>
    <s v="ARROIO DO PADRE"/>
    <s v="2021/Jan"/>
    <n v="0"/>
  </r>
  <r>
    <x v="1"/>
    <s v="LESAO CORPORAL LEVE"/>
    <x v="22"/>
    <s v="ARROIO DO PADRE"/>
    <x v="1"/>
    <m/>
    <m/>
    <s v="2021/Feb"/>
    <n v="0"/>
  </r>
  <r>
    <x v="1"/>
    <s v="LESAO CORPORAL LEVE"/>
    <x v="23"/>
    <s v="ARROIO DO SAL"/>
    <x v="0"/>
    <m/>
    <s v="ARROIO DO SAL"/>
    <s v="2021/Jan"/>
    <n v="0"/>
  </r>
  <r>
    <x v="1"/>
    <s v="LESAO CORPORAL LEVE"/>
    <x v="23"/>
    <s v="ARROIO DO SAL"/>
    <x v="1"/>
    <m/>
    <m/>
    <s v="2021/Feb"/>
    <n v="0"/>
  </r>
  <r>
    <x v="1"/>
    <s v="LESAO CORPORAL LEVE"/>
    <x v="24"/>
    <s v="ARROIO DO TIGRE"/>
    <x v="0"/>
    <m/>
    <s v="ARROIO DO TIGRE"/>
    <s v="2021/Jan"/>
    <n v="0"/>
  </r>
  <r>
    <x v="1"/>
    <s v="LESAO CORPORAL LEVE"/>
    <x v="24"/>
    <s v="ARROIO DO TIGRE"/>
    <x v="1"/>
    <m/>
    <m/>
    <s v="2021/Feb"/>
    <n v="0"/>
  </r>
  <r>
    <x v="1"/>
    <s v="LESAO CORPORAL LEVE"/>
    <x v="25"/>
    <s v="ARROIO DOS RATOS"/>
    <x v="0"/>
    <m/>
    <s v="ARROIO DOS RATOS"/>
    <s v="2021/Jan"/>
    <n v="0"/>
  </r>
  <r>
    <x v="1"/>
    <s v="LESAO CORPORAL LEVE"/>
    <x v="25"/>
    <s v="ARROIO DOS RATOS"/>
    <x v="1"/>
    <m/>
    <m/>
    <s v="2021/Feb"/>
    <n v="0"/>
  </r>
  <r>
    <x v="1"/>
    <s v="LESAO CORPORAL LEVE"/>
    <x v="26"/>
    <s v="ARROIO GRANDE"/>
    <x v="0"/>
    <m/>
    <s v="ARROIO GRANDE"/>
    <s v="2021/Jan"/>
    <n v="0"/>
  </r>
  <r>
    <x v="1"/>
    <s v="LESAO CORPORAL LEVE"/>
    <x v="26"/>
    <s v="ARROIO GRANDE"/>
    <x v="1"/>
    <m/>
    <m/>
    <s v="2021/Feb"/>
    <n v="0"/>
  </r>
  <r>
    <x v="1"/>
    <s v="LESAO CORPORAL LEVE"/>
    <x v="27"/>
    <s v="ARVOREZINHA"/>
    <x v="0"/>
    <m/>
    <s v="ARVOREZINHA"/>
    <s v="2021/Jan"/>
    <n v="1"/>
  </r>
  <r>
    <x v="1"/>
    <s v="LESAO CORPORAL LEVE"/>
    <x v="27"/>
    <s v="ARVOREZINHA"/>
    <x v="1"/>
    <m/>
    <m/>
    <s v="2021/Feb"/>
    <n v="0"/>
  </r>
  <r>
    <x v="1"/>
    <s v="LESAO CORPORAL LEVE"/>
    <x v="28"/>
    <s v="AUGUSTO PESTANA"/>
    <x v="0"/>
    <m/>
    <s v="AUGUSTO PESTANA"/>
    <s v="2021/Jan"/>
    <n v="0"/>
  </r>
  <r>
    <x v="1"/>
    <s v="LESAO CORPORAL LEVE"/>
    <x v="28"/>
    <s v="AUGUSTO PESTANA"/>
    <x v="1"/>
    <m/>
    <m/>
    <s v="2021/Feb"/>
    <n v="0"/>
  </r>
  <r>
    <x v="1"/>
    <s v="LESAO CORPORAL LEVE"/>
    <x v="29"/>
    <s v="AUREA"/>
    <x v="0"/>
    <m/>
    <s v="AUREA"/>
    <s v="2021/Jan"/>
    <n v="1"/>
  </r>
  <r>
    <x v="1"/>
    <s v="LESAO CORPORAL LEVE"/>
    <x v="29"/>
    <s v="AUREA"/>
    <x v="1"/>
    <m/>
    <m/>
    <s v="2021/Feb"/>
    <n v="0"/>
  </r>
  <r>
    <x v="1"/>
    <s v="LESAO CORPORAL LEVE"/>
    <x v="30"/>
    <s v="BAGE"/>
    <x v="0"/>
    <m/>
    <s v="BAGE"/>
    <s v="2021/Jan"/>
    <n v="0"/>
  </r>
  <r>
    <x v="1"/>
    <s v="LESAO CORPORAL LEVE"/>
    <x v="30"/>
    <s v="BAGE"/>
    <x v="1"/>
    <m/>
    <m/>
    <s v="2021/Feb"/>
    <n v="0"/>
  </r>
  <r>
    <x v="1"/>
    <s v="LESAO CORPORAL LEVE"/>
    <x v="31"/>
    <s v="BALNEARIO PINHAL"/>
    <x v="0"/>
    <m/>
    <s v="BALNEARIO PINHAL"/>
    <s v="2021/Jan"/>
    <n v="0"/>
  </r>
  <r>
    <x v="1"/>
    <s v="LESAO CORPORAL LEVE"/>
    <x v="31"/>
    <s v="BALNEARIO PINHAL"/>
    <x v="1"/>
    <m/>
    <m/>
    <s v="2021/Feb"/>
    <n v="0"/>
  </r>
  <r>
    <x v="1"/>
    <s v="LESAO CORPORAL LEVE"/>
    <x v="32"/>
    <s v="BARAO"/>
    <x v="0"/>
    <m/>
    <s v="BARAO"/>
    <s v="2021/Jan"/>
    <n v="0"/>
  </r>
  <r>
    <x v="1"/>
    <s v="LESAO CORPORAL LEVE"/>
    <x v="32"/>
    <s v="BARAO"/>
    <x v="1"/>
    <m/>
    <m/>
    <s v="2021/Feb"/>
    <n v="0"/>
  </r>
  <r>
    <x v="1"/>
    <s v="LESAO CORPORAL LEVE"/>
    <x v="33"/>
    <s v="BARAO DE COTEGIPE"/>
    <x v="0"/>
    <m/>
    <s v="BARAO DE COTEGIPE"/>
    <s v="2021/Jan"/>
    <n v="0"/>
  </r>
  <r>
    <x v="1"/>
    <s v="LESAO CORPORAL LEVE"/>
    <x v="33"/>
    <s v="BARAO DE COTEGIPE"/>
    <x v="1"/>
    <m/>
    <m/>
    <s v="2021/Feb"/>
    <n v="0"/>
  </r>
  <r>
    <x v="1"/>
    <s v="LESAO CORPORAL LEVE"/>
    <x v="34"/>
    <s v="BARAO DO TRIUNFO"/>
    <x v="0"/>
    <m/>
    <s v="BARAO DO TRIUNFO"/>
    <s v="2021/Jan"/>
    <n v="0"/>
  </r>
  <r>
    <x v="1"/>
    <s v="LESAO CORPORAL LEVE"/>
    <x v="34"/>
    <s v="BARAO DO TRIUNFO"/>
    <x v="1"/>
    <m/>
    <m/>
    <s v="2021/Feb"/>
    <n v="0"/>
  </r>
  <r>
    <x v="1"/>
    <s v="LESAO CORPORAL LEVE"/>
    <x v="35"/>
    <s v="BARRA DO GUARITA"/>
    <x v="0"/>
    <m/>
    <s v="BARRA DO GUARITA"/>
    <s v="2021/Jan"/>
    <n v="0"/>
  </r>
  <r>
    <x v="1"/>
    <s v="LESAO CORPORAL LEVE"/>
    <x v="35"/>
    <s v="BARRA DO GUARITA"/>
    <x v="1"/>
    <m/>
    <m/>
    <s v="2021/Feb"/>
    <n v="0"/>
  </r>
  <r>
    <x v="1"/>
    <s v="LESAO CORPORAL LEVE"/>
    <x v="36"/>
    <s v="BARRA DO QUARAI"/>
    <x v="0"/>
    <m/>
    <s v="BARRA DO QUARAI"/>
    <s v="2021/Jan"/>
    <n v="0"/>
  </r>
  <r>
    <x v="1"/>
    <s v="LESAO CORPORAL LEVE"/>
    <x v="36"/>
    <s v="BARRA DO QUARAI"/>
    <x v="1"/>
    <m/>
    <m/>
    <s v="2021/Feb"/>
    <n v="0"/>
  </r>
  <r>
    <x v="1"/>
    <s v="LESAO CORPORAL LEVE"/>
    <x v="37"/>
    <s v="BARRA DO RIBEIRO"/>
    <x v="0"/>
    <m/>
    <s v="BARRA DO RIBEIRO"/>
    <s v="2021/Jan"/>
    <n v="0"/>
  </r>
  <r>
    <x v="1"/>
    <s v="LESAO CORPORAL LEVE"/>
    <x v="37"/>
    <s v="BARRA DO RIBEIRO"/>
    <x v="1"/>
    <m/>
    <m/>
    <s v="2021/Feb"/>
    <n v="0"/>
  </r>
  <r>
    <x v="1"/>
    <s v="LESAO CORPORAL LEVE"/>
    <x v="38"/>
    <s v="BARRA DO RIO AZUL"/>
    <x v="0"/>
    <m/>
    <s v="BARRA DO RIO AZUL"/>
    <s v="2021/Jan"/>
    <n v="0"/>
  </r>
  <r>
    <x v="1"/>
    <s v="LESAO CORPORAL LEVE"/>
    <x v="38"/>
    <s v="BARRA DO RIO AZUL"/>
    <x v="1"/>
    <m/>
    <m/>
    <s v="2021/Feb"/>
    <n v="0"/>
  </r>
  <r>
    <x v="1"/>
    <s v="LESAO CORPORAL LEVE"/>
    <x v="39"/>
    <s v="BARRA FUNDA"/>
    <x v="0"/>
    <m/>
    <s v="BARRA FUNDA"/>
    <s v="2021/Jan"/>
    <n v="0"/>
  </r>
  <r>
    <x v="1"/>
    <s v="LESAO CORPORAL LEVE"/>
    <x v="39"/>
    <s v="BARRA FUNDA"/>
    <x v="1"/>
    <m/>
    <m/>
    <s v="2021/Feb"/>
    <n v="0"/>
  </r>
  <r>
    <x v="1"/>
    <s v="LESAO CORPORAL LEVE"/>
    <x v="40"/>
    <s v="BARRACAO"/>
    <x v="0"/>
    <m/>
    <s v="BARRACAO"/>
    <s v="2021/Jan"/>
    <n v="0"/>
  </r>
  <r>
    <x v="1"/>
    <s v="LESAO CORPORAL LEVE"/>
    <x v="40"/>
    <s v="BARRACAO"/>
    <x v="1"/>
    <m/>
    <m/>
    <s v="2021/Feb"/>
    <n v="0"/>
  </r>
  <r>
    <x v="1"/>
    <s v="LESAO CORPORAL LEVE"/>
    <x v="41"/>
    <s v="BARROS CASSAL"/>
    <x v="0"/>
    <m/>
    <s v="BARROS CASSAL"/>
    <s v="2021/Jan"/>
    <n v="1"/>
  </r>
  <r>
    <x v="1"/>
    <s v="LESAO CORPORAL LEVE"/>
    <x v="41"/>
    <s v="BARROS CASSAL"/>
    <x v="1"/>
    <m/>
    <m/>
    <s v="2021/Feb"/>
    <n v="0"/>
  </r>
  <r>
    <x v="1"/>
    <s v="LESAO CORPORAL LEVE"/>
    <x v="42"/>
    <s v="BENJAMIN CONSTANT DO SUL"/>
    <x v="0"/>
    <m/>
    <s v="BENJAMIN CONSTANT DO SUL"/>
    <s v="2021/Jan"/>
    <n v="0"/>
  </r>
  <r>
    <x v="1"/>
    <s v="LESAO CORPORAL LEVE"/>
    <x v="42"/>
    <s v="BENJAMIN CONSTANT DO SUL"/>
    <x v="1"/>
    <m/>
    <m/>
    <s v="2021/Feb"/>
    <n v="0"/>
  </r>
  <r>
    <x v="1"/>
    <s v="LESAO CORPORAL LEVE"/>
    <x v="43"/>
    <s v="BENTO GONCALVES"/>
    <x v="0"/>
    <m/>
    <s v="BENTO GONCALVES"/>
    <s v="2021/Jan"/>
    <n v="0"/>
  </r>
  <r>
    <x v="1"/>
    <s v="LESAO CORPORAL LEVE"/>
    <x v="43"/>
    <s v="BENTO GONCALVES"/>
    <x v="1"/>
    <m/>
    <m/>
    <s v="2021/Feb"/>
    <n v="0"/>
  </r>
  <r>
    <x v="1"/>
    <s v="LESAO CORPORAL LEVE"/>
    <x v="44"/>
    <s v="BOA VISTA DAS MISSOES"/>
    <x v="0"/>
    <m/>
    <s v="BOA VISTA DAS MISSOES"/>
    <s v="2021/Jan"/>
    <n v="0"/>
  </r>
  <r>
    <x v="1"/>
    <s v="LESAO CORPORAL LEVE"/>
    <x v="44"/>
    <s v="BOA VISTA DAS MISSOES"/>
    <x v="1"/>
    <m/>
    <m/>
    <s v="2021/Feb"/>
    <n v="0"/>
  </r>
  <r>
    <x v="1"/>
    <s v="LESAO CORPORAL LEVE"/>
    <x v="45"/>
    <s v="BOA VISTA DO BURICA"/>
    <x v="0"/>
    <m/>
    <s v="BOA VISTA DO BURICA"/>
    <s v="2021/Jan"/>
    <n v="0"/>
  </r>
  <r>
    <x v="1"/>
    <s v="LESAO CORPORAL LEVE"/>
    <x v="45"/>
    <s v="BOA VISTA DO BURICA"/>
    <x v="1"/>
    <m/>
    <m/>
    <s v="2021/Feb"/>
    <n v="0"/>
  </r>
  <r>
    <x v="1"/>
    <s v="LESAO CORPORAL LEVE"/>
    <x v="46"/>
    <s v="BOA VISTA DO CADEADO"/>
    <x v="0"/>
    <m/>
    <s v="BOA VISTA DO CADEADO"/>
    <s v="2021/Jan"/>
    <n v="0"/>
  </r>
  <r>
    <x v="1"/>
    <s v="LESAO CORPORAL LEVE"/>
    <x v="46"/>
    <s v="BOA VISTA DO CADEADO"/>
    <x v="1"/>
    <m/>
    <m/>
    <s v="2021/Feb"/>
    <n v="0"/>
  </r>
  <r>
    <x v="1"/>
    <s v="LESAO CORPORAL LEVE"/>
    <x v="47"/>
    <s v="BOA VISTA DO INCRA"/>
    <x v="0"/>
    <m/>
    <s v="BOA VISTA DO INCRA"/>
    <s v="2021/Jan"/>
    <n v="0"/>
  </r>
  <r>
    <x v="1"/>
    <s v="LESAO CORPORAL LEVE"/>
    <x v="47"/>
    <s v="BOA VISTA DO INCRA"/>
    <x v="1"/>
    <m/>
    <m/>
    <s v="2021/Feb"/>
    <n v="0"/>
  </r>
  <r>
    <x v="1"/>
    <s v="LESAO CORPORAL LEVE"/>
    <x v="48"/>
    <s v="BOA VISTA DO SUL"/>
    <x v="0"/>
    <m/>
    <s v="BOA VISTA DO SUL"/>
    <s v="2021/Jan"/>
    <n v="0"/>
  </r>
  <r>
    <x v="1"/>
    <s v="LESAO CORPORAL LEVE"/>
    <x v="48"/>
    <s v="BOA VISTA DO SUL"/>
    <x v="1"/>
    <m/>
    <m/>
    <s v="2021/Feb"/>
    <n v="0"/>
  </r>
  <r>
    <x v="1"/>
    <s v="LESAO CORPORAL LEVE"/>
    <x v="49"/>
    <s v="BOM JESUS"/>
    <x v="0"/>
    <m/>
    <s v="BOM JESUS"/>
    <s v="2021/Jan"/>
    <n v="1"/>
  </r>
  <r>
    <x v="1"/>
    <s v="LESAO CORPORAL LEVE"/>
    <x v="49"/>
    <s v="BOM JESUS"/>
    <x v="1"/>
    <m/>
    <m/>
    <s v="2021/Feb"/>
    <n v="0"/>
  </r>
  <r>
    <x v="1"/>
    <s v="LESAO CORPORAL LEVE"/>
    <x v="50"/>
    <s v="BOM PRINCIPIO"/>
    <x v="0"/>
    <m/>
    <s v="BOM PRINCIPIO"/>
    <s v="2021/Jan"/>
    <n v="0"/>
  </r>
  <r>
    <x v="1"/>
    <s v="LESAO CORPORAL LEVE"/>
    <x v="50"/>
    <s v="BOM PRINCIPIO"/>
    <x v="1"/>
    <m/>
    <m/>
    <s v="2021/Feb"/>
    <n v="0"/>
  </r>
  <r>
    <x v="1"/>
    <s v="LESAO CORPORAL LEVE"/>
    <x v="51"/>
    <s v="BOM PROGRESSO"/>
    <x v="0"/>
    <m/>
    <s v="BOM PROGRESSO"/>
    <s v="2021/Jan"/>
    <n v="0"/>
  </r>
  <r>
    <x v="1"/>
    <s v="LESAO CORPORAL LEVE"/>
    <x v="51"/>
    <s v="BOM PROGRESSO"/>
    <x v="1"/>
    <m/>
    <m/>
    <s v="2021/Feb"/>
    <n v="0"/>
  </r>
  <r>
    <x v="1"/>
    <s v="LESAO CORPORAL LEVE"/>
    <x v="52"/>
    <s v="BOM RETIRO DO SUL"/>
    <x v="0"/>
    <m/>
    <s v="BOM RETIRO DO SUL"/>
    <s v="2021/Jan"/>
    <n v="0"/>
  </r>
  <r>
    <x v="1"/>
    <s v="LESAO CORPORAL LEVE"/>
    <x v="52"/>
    <s v="BOM RETIRO DO SUL"/>
    <x v="1"/>
    <m/>
    <m/>
    <s v="2021/Feb"/>
    <n v="0"/>
  </r>
  <r>
    <x v="1"/>
    <s v="LESAO CORPORAL LEVE"/>
    <x v="53"/>
    <s v="BOQUEIRAO DO LEAO"/>
    <x v="0"/>
    <m/>
    <s v="BOQUEIRAO DO LEAO"/>
    <s v="2021/Jan"/>
    <n v="0"/>
  </r>
  <r>
    <x v="1"/>
    <s v="LESAO CORPORAL LEVE"/>
    <x v="53"/>
    <s v="BOQUEIRAO DO LEAO"/>
    <x v="1"/>
    <m/>
    <m/>
    <s v="2021/Feb"/>
    <n v="0"/>
  </r>
  <r>
    <x v="1"/>
    <s v="LESAO CORPORAL LEVE"/>
    <x v="54"/>
    <s v="BOSSOROCA"/>
    <x v="0"/>
    <m/>
    <s v="BOSSOROCA"/>
    <s v="2021/Jan"/>
    <n v="0"/>
  </r>
  <r>
    <x v="1"/>
    <s v="LESAO CORPORAL LEVE"/>
    <x v="54"/>
    <s v="BOSSOROCA"/>
    <x v="1"/>
    <m/>
    <m/>
    <s v="2021/Feb"/>
    <n v="0"/>
  </r>
  <r>
    <x v="1"/>
    <s v="LESAO CORPORAL LEVE"/>
    <x v="55"/>
    <s v="BOZANO"/>
    <x v="0"/>
    <m/>
    <s v="BOZANO"/>
    <s v="2021/Jan"/>
    <n v="0"/>
  </r>
  <r>
    <x v="1"/>
    <s v="LESAO CORPORAL LEVE"/>
    <x v="55"/>
    <s v="BOZANO"/>
    <x v="1"/>
    <m/>
    <m/>
    <s v="2021/Feb"/>
    <n v="0"/>
  </r>
  <r>
    <x v="1"/>
    <s v="LESAO CORPORAL LEVE"/>
    <x v="56"/>
    <s v="BRAGA"/>
    <x v="0"/>
    <m/>
    <s v="BRAGA"/>
    <s v="2021/Jan"/>
    <n v="0"/>
  </r>
  <r>
    <x v="1"/>
    <s v="LESAO CORPORAL LEVE"/>
    <x v="56"/>
    <s v="BRAGA"/>
    <x v="1"/>
    <m/>
    <m/>
    <s v="2021/Feb"/>
    <n v="0"/>
  </r>
  <r>
    <x v="1"/>
    <s v="LESAO CORPORAL LEVE"/>
    <x v="57"/>
    <s v="BROCHIER"/>
    <x v="0"/>
    <m/>
    <s v="BROCHIER"/>
    <s v="2021/Jan"/>
    <n v="0"/>
  </r>
  <r>
    <x v="1"/>
    <s v="LESAO CORPORAL LEVE"/>
    <x v="57"/>
    <s v="BROCHIER"/>
    <x v="1"/>
    <m/>
    <m/>
    <s v="2021/Feb"/>
    <n v="0"/>
  </r>
  <r>
    <x v="1"/>
    <s v="LESAO CORPORAL LEVE"/>
    <x v="58"/>
    <s v="BUTIA"/>
    <x v="0"/>
    <m/>
    <s v="BUTIA"/>
    <s v="2021/Jan"/>
    <n v="0"/>
  </r>
  <r>
    <x v="1"/>
    <s v="LESAO CORPORAL LEVE"/>
    <x v="58"/>
    <s v="BUTIA"/>
    <x v="1"/>
    <m/>
    <m/>
    <s v="2021/Feb"/>
    <n v="0"/>
  </r>
  <r>
    <x v="1"/>
    <s v="LESAO CORPORAL LEVE"/>
    <x v="59"/>
    <s v="CACAPAVA DO SUL"/>
    <x v="0"/>
    <m/>
    <s v="CACAPAVA DO SUL"/>
    <s v="2021/Jan"/>
    <n v="1"/>
  </r>
  <r>
    <x v="1"/>
    <s v="LESAO CORPORAL LEVE"/>
    <x v="59"/>
    <s v="CACAPAVA DO SUL"/>
    <x v="1"/>
    <m/>
    <m/>
    <s v="2021/Feb"/>
    <n v="0"/>
  </r>
  <r>
    <x v="1"/>
    <s v="LESAO CORPORAL LEVE"/>
    <x v="60"/>
    <s v="CACEQUI"/>
    <x v="0"/>
    <m/>
    <s v="CACEQUI"/>
    <s v="2021/Jan"/>
    <n v="0"/>
  </r>
  <r>
    <x v="1"/>
    <s v="LESAO CORPORAL LEVE"/>
    <x v="60"/>
    <s v="CACEQUI"/>
    <x v="1"/>
    <m/>
    <m/>
    <s v="2021/Feb"/>
    <n v="0"/>
  </r>
  <r>
    <x v="1"/>
    <s v="LESAO CORPORAL LEVE"/>
    <x v="61"/>
    <s v="CACHOEIRA DO SUL"/>
    <x v="0"/>
    <m/>
    <s v="CACHOEIRA DO SUL"/>
    <s v="2021/Jan"/>
    <n v="0"/>
  </r>
  <r>
    <x v="1"/>
    <s v="LESAO CORPORAL LEVE"/>
    <x v="61"/>
    <s v="CACHOEIRA DO SUL"/>
    <x v="1"/>
    <m/>
    <m/>
    <s v="2021/Feb"/>
    <n v="0"/>
  </r>
  <r>
    <x v="1"/>
    <s v="LESAO CORPORAL LEVE"/>
    <x v="62"/>
    <s v="CACHOEIRINHA"/>
    <x v="0"/>
    <m/>
    <s v="CACHOEIRINHA"/>
    <s v="2021/Jan"/>
    <n v="1"/>
  </r>
  <r>
    <x v="1"/>
    <s v="LESAO CORPORAL LEVE"/>
    <x v="62"/>
    <s v="CACHOEIRINHA"/>
    <x v="1"/>
    <m/>
    <m/>
    <s v="2021/Feb"/>
    <n v="0"/>
  </r>
  <r>
    <x v="1"/>
    <s v="LESAO CORPORAL LEVE"/>
    <x v="63"/>
    <s v="CACIQUE DOBLE"/>
    <x v="0"/>
    <m/>
    <s v="CACIQUE DOBLE"/>
    <s v="2021/Jan"/>
    <n v="0"/>
  </r>
  <r>
    <x v="1"/>
    <s v="LESAO CORPORAL LEVE"/>
    <x v="63"/>
    <s v="CACIQUE DOBLE"/>
    <x v="1"/>
    <m/>
    <m/>
    <s v="2021/Feb"/>
    <n v="0"/>
  </r>
  <r>
    <x v="1"/>
    <s v="LESAO CORPORAL LEVE"/>
    <x v="64"/>
    <s v="CAIBATE"/>
    <x v="0"/>
    <m/>
    <s v="CAIBATE"/>
    <s v="2021/Jan"/>
    <n v="0"/>
  </r>
  <r>
    <x v="1"/>
    <s v="LESAO CORPORAL LEVE"/>
    <x v="64"/>
    <s v="CAIBATE"/>
    <x v="1"/>
    <m/>
    <m/>
    <s v="2021/Feb"/>
    <n v="0"/>
  </r>
  <r>
    <x v="1"/>
    <s v="LESAO CORPORAL LEVE"/>
    <x v="65"/>
    <s v="CAICARA"/>
    <x v="0"/>
    <m/>
    <s v="CAICARA"/>
    <s v="2021/Jan"/>
    <n v="0"/>
  </r>
  <r>
    <x v="1"/>
    <s v="LESAO CORPORAL LEVE"/>
    <x v="65"/>
    <s v="CAICARA"/>
    <x v="1"/>
    <m/>
    <m/>
    <s v="2021/Feb"/>
    <n v="0"/>
  </r>
  <r>
    <x v="1"/>
    <s v="LESAO CORPORAL LEVE"/>
    <x v="66"/>
    <s v="CAMAQUA"/>
    <x v="0"/>
    <m/>
    <s v="CAMAQUA"/>
    <s v="2021/Jan"/>
    <n v="1"/>
  </r>
  <r>
    <x v="1"/>
    <s v="LESAO CORPORAL LEVE"/>
    <x v="66"/>
    <s v="CAMAQUA"/>
    <x v="1"/>
    <m/>
    <m/>
    <s v="2021/Feb"/>
    <n v="0"/>
  </r>
  <r>
    <x v="1"/>
    <s v="LESAO CORPORAL LEVE"/>
    <x v="67"/>
    <s v="CAMARGO"/>
    <x v="0"/>
    <m/>
    <s v="CAMARGO"/>
    <s v="2021/Jan"/>
    <n v="1"/>
  </r>
  <r>
    <x v="1"/>
    <s v="LESAO CORPORAL LEVE"/>
    <x v="67"/>
    <s v="CAMARGO"/>
    <x v="1"/>
    <m/>
    <m/>
    <s v="2021/Feb"/>
    <n v="0"/>
  </r>
  <r>
    <x v="1"/>
    <s v="LESAO CORPORAL LEVE"/>
    <x v="68"/>
    <s v="CAMBARA DO SUL"/>
    <x v="0"/>
    <m/>
    <s v="CAMBARA DO SUL"/>
    <s v="2021/Jan"/>
    <n v="0"/>
  </r>
  <r>
    <x v="1"/>
    <s v="LESAO CORPORAL LEVE"/>
    <x v="68"/>
    <s v="CAMBARA DO SUL"/>
    <x v="1"/>
    <m/>
    <m/>
    <s v="2021/Feb"/>
    <n v="0"/>
  </r>
  <r>
    <x v="1"/>
    <s v="LESAO CORPORAL LEVE"/>
    <x v="69"/>
    <s v="CAMPESTRE DA SERRA"/>
    <x v="0"/>
    <m/>
    <s v="CAMPESTRE DA SERRA"/>
    <s v="2021/Jan"/>
    <n v="0"/>
  </r>
  <r>
    <x v="1"/>
    <s v="LESAO CORPORAL LEVE"/>
    <x v="69"/>
    <s v="CAMPESTRE DA SERRA"/>
    <x v="1"/>
    <m/>
    <m/>
    <s v="2021/Feb"/>
    <n v="0"/>
  </r>
  <r>
    <x v="1"/>
    <s v="LESAO CORPORAL LEVE"/>
    <x v="70"/>
    <s v="CAMPINA DAS MISSOES"/>
    <x v="0"/>
    <m/>
    <s v="CAMPINA DAS MISSOES"/>
    <s v="2021/Jan"/>
    <n v="0"/>
  </r>
  <r>
    <x v="1"/>
    <s v="LESAO CORPORAL LEVE"/>
    <x v="70"/>
    <s v="CAMPINA DAS MISSOES"/>
    <x v="1"/>
    <m/>
    <m/>
    <s v="2021/Feb"/>
    <n v="0"/>
  </r>
  <r>
    <x v="1"/>
    <s v="LESAO CORPORAL LEVE"/>
    <x v="71"/>
    <s v="CAMPINAS DO SUL"/>
    <x v="0"/>
    <m/>
    <s v="CAMPINAS DO SUL"/>
    <s v="2021/Jan"/>
    <n v="0"/>
  </r>
  <r>
    <x v="1"/>
    <s v="LESAO CORPORAL LEVE"/>
    <x v="71"/>
    <s v="CAMPINAS DO SUL"/>
    <x v="1"/>
    <m/>
    <m/>
    <s v="2021/Feb"/>
    <n v="0"/>
  </r>
  <r>
    <x v="1"/>
    <s v="LESAO CORPORAL LEVE"/>
    <x v="72"/>
    <s v="CAMPO BOM"/>
    <x v="0"/>
    <m/>
    <s v="CAMPO BOM"/>
    <s v="2021/Jan"/>
    <n v="0"/>
  </r>
  <r>
    <x v="1"/>
    <s v="LESAO CORPORAL LEVE"/>
    <x v="72"/>
    <s v="CAMPO BOM"/>
    <x v="1"/>
    <m/>
    <m/>
    <s v="2021/Feb"/>
    <n v="0"/>
  </r>
  <r>
    <x v="1"/>
    <s v="LESAO CORPORAL LEVE"/>
    <x v="73"/>
    <s v="CAMPO NOVO"/>
    <x v="0"/>
    <m/>
    <s v="CAMPO NOVO"/>
    <s v="2021/Jan"/>
    <n v="0"/>
  </r>
  <r>
    <x v="1"/>
    <s v="LESAO CORPORAL LEVE"/>
    <x v="73"/>
    <s v="CAMPO NOVO"/>
    <x v="1"/>
    <m/>
    <m/>
    <s v="2021/Feb"/>
    <n v="0"/>
  </r>
  <r>
    <x v="1"/>
    <s v="LESAO CORPORAL LEVE"/>
    <x v="74"/>
    <s v="CAMPOS BORGES"/>
    <x v="0"/>
    <m/>
    <s v="CAMPOS BORGES"/>
    <s v="2021/Jan"/>
    <n v="0"/>
  </r>
  <r>
    <x v="1"/>
    <s v="LESAO CORPORAL LEVE"/>
    <x v="74"/>
    <s v="CAMPOS BORGES"/>
    <x v="1"/>
    <m/>
    <m/>
    <s v="2021/Feb"/>
    <n v="0"/>
  </r>
  <r>
    <x v="1"/>
    <s v="LESAO CORPORAL LEVE"/>
    <x v="75"/>
    <s v="CANDELARIA"/>
    <x v="0"/>
    <m/>
    <s v="CANDELARIA"/>
    <s v="2021/Jan"/>
    <n v="0"/>
  </r>
  <r>
    <x v="1"/>
    <s v="LESAO CORPORAL LEVE"/>
    <x v="75"/>
    <s v="CANDELARIA"/>
    <x v="1"/>
    <m/>
    <m/>
    <s v="2021/Feb"/>
    <n v="0"/>
  </r>
  <r>
    <x v="1"/>
    <s v="LESAO CORPORAL LEVE"/>
    <x v="76"/>
    <s v="CANDIDO GODOI"/>
    <x v="0"/>
    <m/>
    <s v="CANDIDO GODOI"/>
    <s v="2021/Jan"/>
    <n v="0"/>
  </r>
  <r>
    <x v="1"/>
    <s v="LESAO CORPORAL LEVE"/>
    <x v="76"/>
    <s v="CANDIDO GODOI"/>
    <x v="1"/>
    <m/>
    <m/>
    <s v="2021/Feb"/>
    <n v="0"/>
  </r>
  <r>
    <x v="1"/>
    <s v="LESAO CORPORAL LEVE"/>
    <x v="77"/>
    <s v="CANDIOTA"/>
    <x v="0"/>
    <m/>
    <s v="CANDIOTA"/>
    <s v="2021/Jan"/>
    <n v="0"/>
  </r>
  <r>
    <x v="1"/>
    <s v="LESAO CORPORAL LEVE"/>
    <x v="77"/>
    <s v="CANDIOTA"/>
    <x v="1"/>
    <m/>
    <m/>
    <s v="2021/Feb"/>
    <n v="0"/>
  </r>
  <r>
    <x v="1"/>
    <s v="LESAO CORPORAL LEVE"/>
    <x v="78"/>
    <s v="CANELA"/>
    <x v="0"/>
    <m/>
    <s v="CANELA"/>
    <s v="2021/Jan"/>
    <n v="0"/>
  </r>
  <r>
    <x v="1"/>
    <s v="LESAO CORPORAL LEVE"/>
    <x v="78"/>
    <s v="CANELA"/>
    <x v="1"/>
    <m/>
    <m/>
    <s v="2021/Feb"/>
    <n v="0"/>
  </r>
  <r>
    <x v="1"/>
    <s v="LESAO CORPORAL LEVE"/>
    <x v="79"/>
    <s v="CANGUCU"/>
    <x v="0"/>
    <m/>
    <s v="CANGUCU"/>
    <s v="2021/Jan"/>
    <n v="0"/>
  </r>
  <r>
    <x v="1"/>
    <s v="LESAO CORPORAL LEVE"/>
    <x v="79"/>
    <s v="CANGUCU"/>
    <x v="1"/>
    <m/>
    <m/>
    <s v="2021/Feb"/>
    <n v="0"/>
  </r>
  <r>
    <x v="1"/>
    <s v="LESAO CORPORAL LEVE"/>
    <x v="80"/>
    <s v="CANOAS"/>
    <x v="0"/>
    <m/>
    <s v="CANOAS"/>
    <s v="2021/Jan"/>
    <n v="0"/>
  </r>
  <r>
    <x v="1"/>
    <s v="LESAO CORPORAL LEVE"/>
    <x v="80"/>
    <s v="CANOAS"/>
    <x v="1"/>
    <m/>
    <m/>
    <s v="2021/Feb"/>
    <n v="0"/>
  </r>
  <r>
    <x v="1"/>
    <s v="LESAO CORPORAL LEVE"/>
    <x v="81"/>
    <s v="CANUDOS DO VALE"/>
    <x v="0"/>
    <m/>
    <s v="CANUDOS DO VALE"/>
    <s v="2021/Jan"/>
    <n v="0"/>
  </r>
  <r>
    <x v="1"/>
    <s v="LESAO CORPORAL LEVE"/>
    <x v="81"/>
    <s v="CANUDOS DO VALE"/>
    <x v="1"/>
    <m/>
    <m/>
    <s v="2021/Feb"/>
    <n v="0"/>
  </r>
  <r>
    <x v="1"/>
    <s v="LESAO CORPORAL LEVE"/>
    <x v="82"/>
    <s v="CAPAO BONITO DO SUL"/>
    <x v="0"/>
    <m/>
    <s v="CAPAO BONITO DO SUL"/>
    <s v="2021/Jan"/>
    <n v="0"/>
  </r>
  <r>
    <x v="1"/>
    <s v="LESAO CORPORAL LEVE"/>
    <x v="82"/>
    <s v="CAPAO BONITO DO SUL"/>
    <x v="1"/>
    <m/>
    <m/>
    <s v="2021/Feb"/>
    <n v="0"/>
  </r>
  <r>
    <x v="1"/>
    <s v="LESAO CORPORAL LEVE"/>
    <x v="83"/>
    <s v="CAPAO DA CANOA"/>
    <x v="0"/>
    <m/>
    <s v="CAPAO DA CANOA"/>
    <s v="2021/Jan"/>
    <n v="1"/>
  </r>
  <r>
    <x v="1"/>
    <s v="LESAO CORPORAL LEVE"/>
    <x v="83"/>
    <s v="CAPAO DA CANOA"/>
    <x v="1"/>
    <m/>
    <m/>
    <s v="2021/Feb"/>
    <n v="0"/>
  </r>
  <r>
    <x v="1"/>
    <s v="LESAO CORPORAL LEVE"/>
    <x v="84"/>
    <s v="CAPAO DO CIPO"/>
    <x v="0"/>
    <m/>
    <s v="CAPAO DO CIPO"/>
    <s v="2021/Jan"/>
    <n v="0"/>
  </r>
  <r>
    <x v="1"/>
    <s v="LESAO CORPORAL LEVE"/>
    <x v="84"/>
    <s v="CAPAO DO CIPO"/>
    <x v="1"/>
    <m/>
    <m/>
    <s v="2021/Feb"/>
    <n v="0"/>
  </r>
  <r>
    <x v="1"/>
    <s v="LESAO CORPORAL LEVE"/>
    <x v="85"/>
    <s v="CAPAO DO LEAO"/>
    <x v="0"/>
    <m/>
    <s v="CAPAO DO LEAO"/>
    <s v="2021/Jan"/>
    <n v="0"/>
  </r>
  <r>
    <x v="1"/>
    <s v="LESAO CORPORAL LEVE"/>
    <x v="85"/>
    <s v="CAPAO DO LEAO"/>
    <x v="1"/>
    <m/>
    <m/>
    <s v="2021/Feb"/>
    <n v="0"/>
  </r>
  <r>
    <x v="1"/>
    <s v="LESAO CORPORAL LEVE"/>
    <x v="86"/>
    <s v="CAPELA DE SANTANA"/>
    <x v="0"/>
    <m/>
    <s v="CAPELA DE SANTANA"/>
    <s v="2021/Jan"/>
    <n v="0"/>
  </r>
  <r>
    <x v="1"/>
    <s v="LESAO CORPORAL LEVE"/>
    <x v="86"/>
    <s v="CAPELA DE SANTANA"/>
    <x v="1"/>
    <m/>
    <m/>
    <s v="2021/Feb"/>
    <n v="0"/>
  </r>
  <r>
    <x v="1"/>
    <s v="LESAO CORPORAL LEVE"/>
    <x v="87"/>
    <s v="CAPITAO"/>
    <x v="0"/>
    <m/>
    <s v="CAPITAO"/>
    <s v="2021/Jan"/>
    <n v="0"/>
  </r>
  <r>
    <x v="1"/>
    <s v="LESAO CORPORAL LEVE"/>
    <x v="87"/>
    <s v="CAPITAO"/>
    <x v="1"/>
    <m/>
    <m/>
    <s v="2021/Feb"/>
    <n v="0"/>
  </r>
  <r>
    <x v="1"/>
    <s v="LESAO CORPORAL LEVE"/>
    <x v="88"/>
    <s v="CAPIVARI DO SUL"/>
    <x v="0"/>
    <m/>
    <s v="CAPIVARI DO SUL"/>
    <s v="2021/Jan"/>
    <n v="0"/>
  </r>
  <r>
    <x v="1"/>
    <s v="LESAO CORPORAL LEVE"/>
    <x v="88"/>
    <s v="CAPIVARI DO SUL"/>
    <x v="1"/>
    <m/>
    <m/>
    <s v="2021/Feb"/>
    <n v="0"/>
  </r>
  <r>
    <x v="1"/>
    <s v="LESAO CORPORAL LEVE"/>
    <x v="89"/>
    <s v="CARAA"/>
    <x v="0"/>
    <m/>
    <s v="CARAA"/>
    <s v="2021/Jan"/>
    <n v="0"/>
  </r>
  <r>
    <x v="1"/>
    <s v="LESAO CORPORAL LEVE"/>
    <x v="89"/>
    <s v="CARAA"/>
    <x v="1"/>
    <m/>
    <m/>
    <s v="2021/Feb"/>
    <n v="0"/>
  </r>
  <r>
    <x v="1"/>
    <s v="LESAO CORPORAL LEVE"/>
    <x v="90"/>
    <s v="CARAZINHO"/>
    <x v="0"/>
    <m/>
    <s v="CARAZINHO"/>
    <s v="2021/Jan"/>
    <n v="0"/>
  </r>
  <r>
    <x v="1"/>
    <s v="LESAO CORPORAL LEVE"/>
    <x v="90"/>
    <s v="CARAZINHO"/>
    <x v="1"/>
    <m/>
    <m/>
    <s v="2021/Feb"/>
    <n v="0"/>
  </r>
  <r>
    <x v="1"/>
    <s v="LESAO CORPORAL LEVE"/>
    <x v="91"/>
    <s v="CARLOS BARBOSA"/>
    <x v="0"/>
    <m/>
    <s v="CARLOS BARBOSA"/>
    <s v="2021/Jan"/>
    <n v="0"/>
  </r>
  <r>
    <x v="1"/>
    <s v="LESAO CORPORAL LEVE"/>
    <x v="91"/>
    <s v="CARLOS BARBOSA"/>
    <x v="1"/>
    <m/>
    <m/>
    <s v="2021/Feb"/>
    <n v="0"/>
  </r>
  <r>
    <x v="1"/>
    <s v="LESAO CORPORAL LEVE"/>
    <x v="92"/>
    <s v="CARLOS GOMES"/>
    <x v="0"/>
    <m/>
    <s v="CARLOS GOMES"/>
    <s v="2021/Jan"/>
    <n v="0"/>
  </r>
  <r>
    <x v="1"/>
    <s v="LESAO CORPORAL LEVE"/>
    <x v="92"/>
    <s v="CARLOS GOMES"/>
    <x v="1"/>
    <m/>
    <m/>
    <s v="2021/Feb"/>
    <n v="0"/>
  </r>
  <r>
    <x v="1"/>
    <s v="LESAO CORPORAL LEVE"/>
    <x v="93"/>
    <s v="CASCA"/>
    <x v="0"/>
    <m/>
    <s v="CASCA"/>
    <s v="2021/Jan"/>
    <n v="0"/>
  </r>
  <r>
    <x v="1"/>
    <s v="LESAO CORPORAL LEVE"/>
    <x v="93"/>
    <s v="CASCA"/>
    <x v="1"/>
    <m/>
    <m/>
    <s v="2021/Feb"/>
    <n v="0"/>
  </r>
  <r>
    <x v="1"/>
    <s v="LESAO CORPORAL LEVE"/>
    <x v="94"/>
    <s v="CASEIROS"/>
    <x v="0"/>
    <m/>
    <s v="CASEIROS"/>
    <s v="2021/Jan"/>
    <n v="0"/>
  </r>
  <r>
    <x v="1"/>
    <s v="LESAO CORPORAL LEVE"/>
    <x v="94"/>
    <s v="CASEIROS"/>
    <x v="1"/>
    <m/>
    <m/>
    <s v="2021/Feb"/>
    <n v="0"/>
  </r>
  <r>
    <x v="1"/>
    <s v="LESAO CORPORAL LEVE"/>
    <x v="95"/>
    <s v="CATUIPE"/>
    <x v="0"/>
    <m/>
    <s v="CATUIPE"/>
    <s v="2021/Jan"/>
    <n v="0"/>
  </r>
  <r>
    <x v="1"/>
    <s v="LESAO CORPORAL LEVE"/>
    <x v="95"/>
    <s v="CATUIPE"/>
    <x v="1"/>
    <m/>
    <m/>
    <s v="2021/Feb"/>
    <n v="0"/>
  </r>
  <r>
    <x v="1"/>
    <s v="LESAO CORPORAL LEVE"/>
    <x v="96"/>
    <s v="CAXIAS DO SUL"/>
    <x v="0"/>
    <m/>
    <s v="CAXIAS DO SUL"/>
    <s v="2021/Jan"/>
    <n v="1"/>
  </r>
  <r>
    <x v="1"/>
    <s v="LESAO CORPORAL LEVE"/>
    <x v="96"/>
    <s v="CAXIAS DO SUL"/>
    <x v="1"/>
    <m/>
    <m/>
    <s v="2021/Feb"/>
    <n v="0"/>
  </r>
  <r>
    <x v="1"/>
    <s v="LESAO CORPORAL LEVE"/>
    <x v="97"/>
    <s v="CENTENARIO"/>
    <x v="0"/>
    <m/>
    <s v="CENTENARIO"/>
    <s v="2021/Jan"/>
    <n v="0"/>
  </r>
  <r>
    <x v="1"/>
    <s v="LESAO CORPORAL LEVE"/>
    <x v="97"/>
    <s v="CENTENARIO"/>
    <x v="1"/>
    <m/>
    <m/>
    <s v="2021/Feb"/>
    <n v="0"/>
  </r>
  <r>
    <x v="1"/>
    <s v="LESAO CORPORAL LEVE"/>
    <x v="98"/>
    <s v="CERRITO"/>
    <x v="0"/>
    <m/>
    <s v="CERRITO"/>
    <s v="2021/Jan"/>
    <n v="0"/>
  </r>
  <r>
    <x v="1"/>
    <s v="LESAO CORPORAL LEVE"/>
    <x v="98"/>
    <s v="CERRITO"/>
    <x v="1"/>
    <m/>
    <m/>
    <s v="2021/Feb"/>
    <n v="0"/>
  </r>
  <r>
    <x v="1"/>
    <s v="LESAO CORPORAL LEVE"/>
    <x v="99"/>
    <s v="CERRO BRANCO"/>
    <x v="0"/>
    <m/>
    <s v="CERRO BRANCO"/>
    <s v="2021/Jan"/>
    <n v="0"/>
  </r>
  <r>
    <x v="1"/>
    <s v="LESAO CORPORAL LEVE"/>
    <x v="99"/>
    <s v="CERRO BRANCO"/>
    <x v="1"/>
    <m/>
    <m/>
    <s v="2021/Feb"/>
    <n v="0"/>
  </r>
  <r>
    <x v="1"/>
    <s v="LESAO CORPORAL LEVE"/>
    <x v="100"/>
    <s v="CERRO GRANDE"/>
    <x v="0"/>
    <m/>
    <s v="CERRO GRANDE"/>
    <s v="2021/Jan"/>
    <n v="0"/>
  </r>
  <r>
    <x v="1"/>
    <s v="LESAO CORPORAL LEVE"/>
    <x v="100"/>
    <s v="CERRO GRANDE"/>
    <x v="1"/>
    <m/>
    <m/>
    <s v="2021/Feb"/>
    <n v="0"/>
  </r>
  <r>
    <x v="1"/>
    <s v="LESAO CORPORAL LEVE"/>
    <x v="101"/>
    <s v="CERRO GRANDE DO SUL"/>
    <x v="0"/>
    <m/>
    <s v="CERRO GRANDE DO SUL"/>
    <s v="2021/Jan"/>
    <n v="0"/>
  </r>
  <r>
    <x v="1"/>
    <s v="LESAO CORPORAL LEVE"/>
    <x v="101"/>
    <s v="CERRO GRANDE DO SUL"/>
    <x v="1"/>
    <m/>
    <m/>
    <s v="2021/Feb"/>
    <n v="0"/>
  </r>
  <r>
    <x v="1"/>
    <s v="LESAO CORPORAL LEVE"/>
    <x v="102"/>
    <s v="CERRO LARGO"/>
    <x v="0"/>
    <m/>
    <s v="CERRO LARGO"/>
    <s v="2021/Jan"/>
    <n v="0"/>
  </r>
  <r>
    <x v="1"/>
    <s v="LESAO CORPORAL LEVE"/>
    <x v="102"/>
    <s v="CERRO LARGO"/>
    <x v="1"/>
    <m/>
    <m/>
    <s v="2021/Feb"/>
    <n v="0"/>
  </r>
  <r>
    <x v="1"/>
    <s v="LESAO CORPORAL LEVE"/>
    <x v="103"/>
    <s v="CHAPADA"/>
    <x v="0"/>
    <m/>
    <s v="CHAPADA"/>
    <s v="2021/Jan"/>
    <n v="0"/>
  </r>
  <r>
    <x v="1"/>
    <s v="LESAO CORPORAL LEVE"/>
    <x v="103"/>
    <s v="CHAPADA"/>
    <x v="1"/>
    <m/>
    <m/>
    <s v="2021/Feb"/>
    <n v="0"/>
  </r>
  <r>
    <x v="1"/>
    <s v="LESAO CORPORAL LEVE"/>
    <x v="104"/>
    <s v="CHARQUEADAS"/>
    <x v="0"/>
    <m/>
    <s v="CHARQUEADAS"/>
    <s v="2021/Jan"/>
    <n v="0"/>
  </r>
  <r>
    <x v="1"/>
    <s v="LESAO CORPORAL LEVE"/>
    <x v="104"/>
    <s v="CHARQUEADAS"/>
    <x v="1"/>
    <m/>
    <m/>
    <s v="2021/Feb"/>
    <n v="0"/>
  </r>
  <r>
    <x v="1"/>
    <s v="LESAO CORPORAL LEVE"/>
    <x v="105"/>
    <s v="CHARRUA"/>
    <x v="0"/>
    <m/>
    <s v="CHARRUA"/>
    <s v="2021/Jan"/>
    <n v="0"/>
  </r>
  <r>
    <x v="1"/>
    <s v="LESAO CORPORAL LEVE"/>
    <x v="105"/>
    <s v="CHARRUA"/>
    <x v="1"/>
    <m/>
    <m/>
    <s v="2021/Feb"/>
    <n v="0"/>
  </r>
  <r>
    <x v="1"/>
    <s v="LESAO CORPORAL LEVE"/>
    <x v="106"/>
    <s v="CHIAPETTA"/>
    <x v="0"/>
    <m/>
    <s v="CHIAPETTA"/>
    <s v="2021/Jan"/>
    <n v="0"/>
  </r>
  <r>
    <x v="1"/>
    <s v="LESAO CORPORAL LEVE"/>
    <x v="106"/>
    <s v="CHIAPETTA"/>
    <x v="1"/>
    <m/>
    <m/>
    <s v="2021/Feb"/>
    <n v="0"/>
  </r>
  <r>
    <x v="1"/>
    <s v="LESAO CORPORAL LEVE"/>
    <x v="107"/>
    <s v="CHUI"/>
    <x v="0"/>
    <m/>
    <s v="CHUI"/>
    <s v="2021/Jan"/>
    <n v="1"/>
  </r>
  <r>
    <x v="1"/>
    <s v="LESAO CORPORAL LEVE"/>
    <x v="107"/>
    <s v="CHUI"/>
    <x v="1"/>
    <m/>
    <m/>
    <s v="2021/Feb"/>
    <n v="0"/>
  </r>
  <r>
    <x v="1"/>
    <s v="LESAO CORPORAL LEVE"/>
    <x v="108"/>
    <s v="CHUVISCA"/>
    <x v="0"/>
    <m/>
    <s v="CHUVISCA"/>
    <s v="2021/Jan"/>
    <n v="0"/>
  </r>
  <r>
    <x v="1"/>
    <s v="LESAO CORPORAL LEVE"/>
    <x v="108"/>
    <s v="CHUVISCA"/>
    <x v="1"/>
    <m/>
    <m/>
    <s v="2021/Feb"/>
    <n v="0"/>
  </r>
  <r>
    <x v="1"/>
    <s v="LESAO CORPORAL LEVE"/>
    <x v="109"/>
    <s v="CIDREIRA"/>
    <x v="0"/>
    <m/>
    <s v="CIDREIRA"/>
    <s v="2021/Jan"/>
    <n v="1"/>
  </r>
  <r>
    <x v="1"/>
    <s v="LESAO CORPORAL LEVE"/>
    <x v="109"/>
    <s v="CIDREIRA"/>
    <x v="1"/>
    <m/>
    <m/>
    <s v="2021/Feb"/>
    <n v="0"/>
  </r>
  <r>
    <x v="1"/>
    <s v="LESAO CORPORAL LEVE"/>
    <x v="110"/>
    <s v="CIRIACO"/>
    <x v="0"/>
    <m/>
    <s v="CIRIACO"/>
    <s v="2021/Jan"/>
    <n v="0"/>
  </r>
  <r>
    <x v="1"/>
    <s v="LESAO CORPORAL LEVE"/>
    <x v="110"/>
    <s v="CIRIACO"/>
    <x v="1"/>
    <m/>
    <m/>
    <s v="2021/Feb"/>
    <n v="0"/>
  </r>
  <r>
    <x v="1"/>
    <s v="LESAO CORPORAL LEVE"/>
    <x v="111"/>
    <s v="COLINAS"/>
    <x v="0"/>
    <m/>
    <s v="COLINAS"/>
    <s v="2021/Jan"/>
    <n v="0"/>
  </r>
  <r>
    <x v="1"/>
    <s v="LESAO CORPORAL LEVE"/>
    <x v="111"/>
    <s v="COLINAS"/>
    <x v="1"/>
    <m/>
    <m/>
    <s v="2021/Feb"/>
    <n v="0"/>
  </r>
  <r>
    <x v="1"/>
    <s v="LESAO CORPORAL LEVE"/>
    <x v="112"/>
    <s v="COLORADO"/>
    <x v="0"/>
    <m/>
    <s v="COLORADO"/>
    <s v="2021/Jan"/>
    <n v="0"/>
  </r>
  <r>
    <x v="1"/>
    <s v="LESAO CORPORAL LEVE"/>
    <x v="112"/>
    <s v="COLORADO"/>
    <x v="1"/>
    <m/>
    <m/>
    <s v="2021/Feb"/>
    <n v="0"/>
  </r>
  <r>
    <x v="1"/>
    <s v="LESAO CORPORAL LEVE"/>
    <x v="113"/>
    <s v="CONDOR"/>
    <x v="0"/>
    <m/>
    <s v="CONDOR"/>
    <s v="2021/Jan"/>
    <n v="0"/>
  </r>
  <r>
    <x v="1"/>
    <s v="LESAO CORPORAL LEVE"/>
    <x v="113"/>
    <s v="CONDOR"/>
    <x v="1"/>
    <m/>
    <m/>
    <s v="2021/Feb"/>
    <n v="0"/>
  </r>
  <r>
    <x v="1"/>
    <s v="LESAO CORPORAL LEVE"/>
    <x v="114"/>
    <s v="CONSTANTINA"/>
    <x v="0"/>
    <m/>
    <s v="CONSTANTINA"/>
    <s v="2021/Jan"/>
    <n v="0"/>
  </r>
  <r>
    <x v="1"/>
    <s v="LESAO CORPORAL LEVE"/>
    <x v="114"/>
    <s v="CONSTANTINA"/>
    <x v="1"/>
    <m/>
    <m/>
    <s v="2021/Feb"/>
    <n v="0"/>
  </r>
  <r>
    <x v="1"/>
    <s v="LESAO CORPORAL LEVE"/>
    <x v="115"/>
    <s v="COQUEIRO BAIXO"/>
    <x v="0"/>
    <m/>
    <s v="COQUEIRO BAIXO"/>
    <s v="2021/Jan"/>
    <n v="0"/>
  </r>
  <r>
    <x v="1"/>
    <s v="LESAO CORPORAL LEVE"/>
    <x v="115"/>
    <s v="COQUEIRO BAIXO"/>
    <x v="1"/>
    <m/>
    <m/>
    <s v="2021/Feb"/>
    <n v="0"/>
  </r>
  <r>
    <x v="1"/>
    <s v="LESAO CORPORAL LEVE"/>
    <x v="116"/>
    <s v="COQUEIROS DO SUL"/>
    <x v="0"/>
    <m/>
    <s v="COQUEIROS DO SUL"/>
    <s v="2021/Jan"/>
    <n v="0"/>
  </r>
  <r>
    <x v="1"/>
    <s v="LESAO CORPORAL LEVE"/>
    <x v="116"/>
    <s v="COQUEIROS DO SUL"/>
    <x v="1"/>
    <m/>
    <m/>
    <s v="2021/Feb"/>
    <n v="0"/>
  </r>
  <r>
    <x v="1"/>
    <s v="LESAO CORPORAL LEVE"/>
    <x v="117"/>
    <s v="CORONEL BARROS"/>
    <x v="0"/>
    <m/>
    <s v="CORONEL BARROS"/>
    <s v="2021/Jan"/>
    <n v="0"/>
  </r>
  <r>
    <x v="1"/>
    <s v="LESAO CORPORAL LEVE"/>
    <x v="117"/>
    <s v="CORONEL BARROS"/>
    <x v="1"/>
    <m/>
    <m/>
    <s v="2021/Feb"/>
    <n v="0"/>
  </r>
  <r>
    <x v="1"/>
    <s v="LESAO CORPORAL LEVE"/>
    <x v="118"/>
    <s v="CORONEL BICACO"/>
    <x v="0"/>
    <m/>
    <s v="CORONEL BICACO"/>
    <s v="2021/Jan"/>
    <n v="0"/>
  </r>
  <r>
    <x v="1"/>
    <s v="LESAO CORPORAL LEVE"/>
    <x v="118"/>
    <s v="CORONEL BICACO"/>
    <x v="1"/>
    <m/>
    <m/>
    <s v="2021/Feb"/>
    <n v="0"/>
  </r>
  <r>
    <x v="1"/>
    <s v="LESAO CORPORAL LEVE"/>
    <x v="119"/>
    <s v="CORONEL PILAR"/>
    <x v="0"/>
    <m/>
    <s v="CORONEL PILAR"/>
    <s v="2021/Jan"/>
    <n v="0"/>
  </r>
  <r>
    <x v="1"/>
    <s v="LESAO CORPORAL LEVE"/>
    <x v="119"/>
    <s v="CORONEL PILAR"/>
    <x v="1"/>
    <m/>
    <m/>
    <s v="2021/Feb"/>
    <n v="0"/>
  </r>
  <r>
    <x v="1"/>
    <s v="LESAO CORPORAL LEVE"/>
    <x v="120"/>
    <s v="COTIPORA"/>
    <x v="0"/>
    <m/>
    <s v="COTIPORA"/>
    <s v="2021/Jan"/>
    <n v="0"/>
  </r>
  <r>
    <x v="1"/>
    <s v="LESAO CORPORAL LEVE"/>
    <x v="120"/>
    <s v="COTIPORA"/>
    <x v="1"/>
    <m/>
    <m/>
    <s v="2021/Feb"/>
    <n v="0"/>
  </r>
  <r>
    <x v="1"/>
    <s v="LESAO CORPORAL LEVE"/>
    <x v="121"/>
    <s v="COXILHA"/>
    <x v="0"/>
    <m/>
    <s v="COXILHA"/>
    <s v="2021/Jan"/>
    <n v="0"/>
  </r>
  <r>
    <x v="1"/>
    <s v="LESAO CORPORAL LEVE"/>
    <x v="121"/>
    <s v="COXILHA"/>
    <x v="1"/>
    <m/>
    <m/>
    <s v="2021/Feb"/>
    <n v="0"/>
  </r>
  <r>
    <x v="1"/>
    <s v="LESAO CORPORAL LEVE"/>
    <x v="122"/>
    <s v="CRISSIUMAL"/>
    <x v="0"/>
    <m/>
    <s v="CRISSIUMAL"/>
    <s v="2021/Jan"/>
    <n v="0"/>
  </r>
  <r>
    <x v="1"/>
    <s v="LESAO CORPORAL LEVE"/>
    <x v="122"/>
    <s v="CRISSIUMAL"/>
    <x v="1"/>
    <m/>
    <m/>
    <s v="2021/Feb"/>
    <n v="0"/>
  </r>
  <r>
    <x v="1"/>
    <s v="LESAO CORPORAL LEVE"/>
    <x v="123"/>
    <s v="CRISTAL"/>
    <x v="0"/>
    <m/>
    <s v="CRISTAL"/>
    <s v="2021/Jan"/>
    <n v="0"/>
  </r>
  <r>
    <x v="1"/>
    <s v="LESAO CORPORAL LEVE"/>
    <x v="123"/>
    <s v="CRISTAL"/>
    <x v="1"/>
    <m/>
    <m/>
    <s v="2021/Feb"/>
    <n v="0"/>
  </r>
  <r>
    <x v="1"/>
    <s v="LESAO CORPORAL LEVE"/>
    <x v="124"/>
    <s v="CRISTAL DO SUL"/>
    <x v="0"/>
    <m/>
    <s v="CRISTAL DO SUL"/>
    <s v="2021/Jan"/>
    <n v="0"/>
  </r>
  <r>
    <x v="1"/>
    <s v="LESAO CORPORAL LEVE"/>
    <x v="124"/>
    <s v="CRISTAL DO SUL"/>
    <x v="1"/>
    <m/>
    <m/>
    <s v="2021/Feb"/>
    <n v="0"/>
  </r>
  <r>
    <x v="1"/>
    <s v="LESAO CORPORAL LEVE"/>
    <x v="125"/>
    <s v="CRUZ ALTA"/>
    <x v="0"/>
    <m/>
    <s v="CRUZ ALTA"/>
    <s v="2021/Jan"/>
    <n v="2"/>
  </r>
  <r>
    <x v="1"/>
    <s v="LESAO CORPORAL LEVE"/>
    <x v="125"/>
    <s v="CRUZ ALTA"/>
    <x v="1"/>
    <m/>
    <m/>
    <s v="2021/Feb"/>
    <n v="0"/>
  </r>
  <r>
    <x v="1"/>
    <s v="LESAO CORPORAL LEVE"/>
    <x v="126"/>
    <s v="CRUZALTENSE"/>
    <x v="0"/>
    <m/>
    <s v="CRUZALTENSE"/>
    <s v="2021/Jan"/>
    <n v="0"/>
  </r>
  <r>
    <x v="1"/>
    <s v="LESAO CORPORAL LEVE"/>
    <x v="126"/>
    <s v="CRUZALTENSE"/>
    <x v="1"/>
    <m/>
    <m/>
    <s v="2021/Feb"/>
    <n v="0"/>
  </r>
  <r>
    <x v="1"/>
    <s v="LESAO CORPORAL LEVE"/>
    <x v="127"/>
    <s v="CRUZEIRO DO SUL"/>
    <x v="0"/>
    <m/>
    <s v="CRUZEIRO DO SUL"/>
    <s v="2021/Jan"/>
    <n v="0"/>
  </r>
  <r>
    <x v="1"/>
    <s v="LESAO CORPORAL LEVE"/>
    <x v="127"/>
    <s v="CRUZEIRO DO SUL"/>
    <x v="1"/>
    <m/>
    <m/>
    <s v="2021/Feb"/>
    <n v="0"/>
  </r>
  <r>
    <x v="1"/>
    <s v="LESAO CORPORAL LEVE"/>
    <x v="128"/>
    <s v="DAVID CANABARRO"/>
    <x v="0"/>
    <m/>
    <s v="DAVID CANABARRO"/>
    <s v="2021/Jan"/>
    <n v="0"/>
  </r>
  <r>
    <x v="1"/>
    <s v="LESAO CORPORAL LEVE"/>
    <x v="128"/>
    <s v="DAVID CANABARRO"/>
    <x v="1"/>
    <m/>
    <m/>
    <s v="2021/Feb"/>
    <n v="0"/>
  </r>
  <r>
    <x v="1"/>
    <s v="LESAO CORPORAL LEVE"/>
    <x v="129"/>
    <s v="DERRUBADAS"/>
    <x v="0"/>
    <m/>
    <s v="DERRUBADAS"/>
    <s v="2021/Jan"/>
    <n v="0"/>
  </r>
  <r>
    <x v="1"/>
    <s v="LESAO CORPORAL LEVE"/>
    <x v="129"/>
    <s v="DERRUBADAS"/>
    <x v="1"/>
    <m/>
    <m/>
    <s v="2021/Feb"/>
    <n v="0"/>
  </r>
  <r>
    <x v="1"/>
    <s v="LESAO CORPORAL LEVE"/>
    <x v="130"/>
    <s v="DEZESSEIS DE NOVEMBRO"/>
    <x v="0"/>
    <m/>
    <s v="DEZESSEIS DE NOVEMBRO"/>
    <s v="2021/Jan"/>
    <n v="0"/>
  </r>
  <r>
    <x v="1"/>
    <s v="LESAO CORPORAL LEVE"/>
    <x v="130"/>
    <s v="DEZESSEIS DE NOVEMBRO"/>
    <x v="1"/>
    <m/>
    <m/>
    <s v="2021/Feb"/>
    <n v="0"/>
  </r>
  <r>
    <x v="1"/>
    <s v="LESAO CORPORAL LEVE"/>
    <x v="131"/>
    <s v="DILERMANDO DE AGUIAR"/>
    <x v="0"/>
    <m/>
    <s v="DILERMANDO DE AGUIAR"/>
    <s v="2021/Jan"/>
    <n v="0"/>
  </r>
  <r>
    <x v="1"/>
    <s v="LESAO CORPORAL LEVE"/>
    <x v="131"/>
    <s v="DILERMANDO DE AGUIAR"/>
    <x v="1"/>
    <m/>
    <m/>
    <s v="2021/Feb"/>
    <n v="0"/>
  </r>
  <r>
    <x v="1"/>
    <s v="LESAO CORPORAL LEVE"/>
    <x v="132"/>
    <s v="DOIS IRMAOS"/>
    <x v="0"/>
    <m/>
    <s v="DOIS IRMAOS"/>
    <s v="2021/Jan"/>
    <n v="0"/>
  </r>
  <r>
    <x v="1"/>
    <s v="LESAO CORPORAL LEVE"/>
    <x v="132"/>
    <s v="DOIS IRMAOS"/>
    <x v="1"/>
    <m/>
    <m/>
    <s v="2021/Feb"/>
    <n v="0"/>
  </r>
  <r>
    <x v="1"/>
    <s v="LESAO CORPORAL LEVE"/>
    <x v="133"/>
    <s v="DOIS IRMAOS DAS MISSOES"/>
    <x v="0"/>
    <m/>
    <s v="DOIS IRMAOS DAS MISSOES"/>
    <s v="2021/Jan"/>
    <n v="0"/>
  </r>
  <r>
    <x v="1"/>
    <s v="LESAO CORPORAL LEVE"/>
    <x v="133"/>
    <s v="DOIS IRMAOS DAS MISSOES"/>
    <x v="1"/>
    <m/>
    <m/>
    <s v="2021/Feb"/>
    <n v="0"/>
  </r>
  <r>
    <x v="1"/>
    <s v="LESAO CORPORAL LEVE"/>
    <x v="134"/>
    <s v="DOIS LAJEADOS"/>
    <x v="0"/>
    <m/>
    <s v="DOIS LAJEADOS"/>
    <s v="2021/Jan"/>
    <n v="0"/>
  </r>
  <r>
    <x v="1"/>
    <s v="LESAO CORPORAL LEVE"/>
    <x v="134"/>
    <s v="DOIS LAJEADOS"/>
    <x v="1"/>
    <m/>
    <m/>
    <s v="2021/Feb"/>
    <n v="0"/>
  </r>
  <r>
    <x v="1"/>
    <s v="LESAO CORPORAL LEVE"/>
    <x v="135"/>
    <s v="DOM FELICIANO"/>
    <x v="0"/>
    <m/>
    <s v="DOM FELICIANO"/>
    <s v="2021/Jan"/>
    <n v="0"/>
  </r>
  <r>
    <x v="1"/>
    <s v="LESAO CORPORAL LEVE"/>
    <x v="135"/>
    <s v="DOM FELICIANO"/>
    <x v="1"/>
    <m/>
    <m/>
    <s v="2021/Feb"/>
    <n v="0"/>
  </r>
  <r>
    <x v="1"/>
    <s v="LESAO CORPORAL LEVE"/>
    <x v="136"/>
    <s v="DOM PEDRITO"/>
    <x v="0"/>
    <m/>
    <s v="DOM PEDRITO"/>
    <s v="2021/Jan"/>
    <n v="0"/>
  </r>
  <r>
    <x v="1"/>
    <s v="LESAO CORPORAL LEVE"/>
    <x v="136"/>
    <s v="DOM PEDRITO"/>
    <x v="1"/>
    <m/>
    <m/>
    <s v="2021/Feb"/>
    <n v="0"/>
  </r>
  <r>
    <x v="1"/>
    <s v="LESAO CORPORAL LEVE"/>
    <x v="137"/>
    <s v="DOM PEDRO DE ALCANTARA"/>
    <x v="0"/>
    <m/>
    <s v="DOM PEDRO DE ALCANTARA"/>
    <s v="2021/Jan"/>
    <n v="0"/>
  </r>
  <r>
    <x v="1"/>
    <s v="LESAO CORPORAL LEVE"/>
    <x v="137"/>
    <s v="DOM PEDRO DE ALCANTARA"/>
    <x v="1"/>
    <m/>
    <m/>
    <s v="2021/Feb"/>
    <n v="0"/>
  </r>
  <r>
    <x v="1"/>
    <s v="LESAO CORPORAL LEVE"/>
    <x v="138"/>
    <s v="DONA FRANCISCA"/>
    <x v="0"/>
    <m/>
    <s v="DONA FRANCISCA"/>
    <s v="2021/Jan"/>
    <n v="0"/>
  </r>
  <r>
    <x v="1"/>
    <s v="LESAO CORPORAL LEVE"/>
    <x v="138"/>
    <s v="DONA FRANCISCA"/>
    <x v="1"/>
    <m/>
    <m/>
    <s v="2021/Feb"/>
    <n v="0"/>
  </r>
  <r>
    <x v="1"/>
    <s v="LESAO CORPORAL LEVE"/>
    <x v="139"/>
    <s v="DOUTOR RICARDO"/>
    <x v="0"/>
    <m/>
    <s v="DOUTOR RICARDO"/>
    <s v="2021/Jan"/>
    <n v="0"/>
  </r>
  <r>
    <x v="1"/>
    <s v="LESAO CORPORAL LEVE"/>
    <x v="139"/>
    <s v="DOUTOR RICARDO"/>
    <x v="1"/>
    <m/>
    <m/>
    <s v="2021/Feb"/>
    <n v="0"/>
  </r>
  <r>
    <x v="1"/>
    <s v="LESAO CORPORAL LEVE"/>
    <x v="140"/>
    <s v="DR MAURICIO CARDOSO"/>
    <x v="0"/>
    <m/>
    <s v="DR MAURICIO CARDOSO"/>
    <s v="2021/Jan"/>
    <n v="0"/>
  </r>
  <r>
    <x v="1"/>
    <s v="LESAO CORPORAL LEVE"/>
    <x v="140"/>
    <s v="DR MAURICIO CARDOSO"/>
    <x v="1"/>
    <m/>
    <m/>
    <s v="2021/Feb"/>
    <n v="0"/>
  </r>
  <r>
    <x v="1"/>
    <s v="LESAO CORPORAL LEVE"/>
    <x v="141"/>
    <s v="ELDORADO DO SUL"/>
    <x v="0"/>
    <m/>
    <s v="ELDORADO DO SUL"/>
    <s v="2021/Jan"/>
    <n v="0"/>
  </r>
  <r>
    <x v="1"/>
    <s v="LESAO CORPORAL LEVE"/>
    <x v="141"/>
    <s v="ELDORADO DO SUL"/>
    <x v="1"/>
    <m/>
    <m/>
    <s v="2021/Feb"/>
    <n v="0"/>
  </r>
  <r>
    <x v="1"/>
    <s v="LESAO CORPORAL LEVE"/>
    <x v="142"/>
    <s v="ENCANTADO"/>
    <x v="0"/>
    <m/>
    <s v="ENCANTADO"/>
    <s v="2021/Jan"/>
    <n v="0"/>
  </r>
  <r>
    <x v="1"/>
    <s v="LESAO CORPORAL LEVE"/>
    <x v="142"/>
    <s v="ENCANTADO"/>
    <x v="1"/>
    <m/>
    <m/>
    <s v="2021/Feb"/>
    <n v="0"/>
  </r>
  <r>
    <x v="1"/>
    <s v="LESAO CORPORAL LEVE"/>
    <x v="143"/>
    <s v="ENCRUZILHADA DO SUL"/>
    <x v="0"/>
    <m/>
    <s v="ENCRUZILHADA DO SUL"/>
    <s v="2021/Jan"/>
    <n v="0"/>
  </r>
  <r>
    <x v="1"/>
    <s v="LESAO CORPORAL LEVE"/>
    <x v="143"/>
    <s v="ENCRUZILHADA DO SUL"/>
    <x v="1"/>
    <m/>
    <m/>
    <s v="2021/Feb"/>
    <n v="0"/>
  </r>
  <r>
    <x v="1"/>
    <s v="LESAO CORPORAL LEVE"/>
    <x v="144"/>
    <s v="ENGENHO VELHO"/>
    <x v="0"/>
    <m/>
    <s v="ENGENHO VELHO"/>
    <s v="2021/Jan"/>
    <n v="0"/>
  </r>
  <r>
    <x v="1"/>
    <s v="LESAO CORPORAL LEVE"/>
    <x v="144"/>
    <s v="ENGENHO VELHO"/>
    <x v="1"/>
    <m/>
    <m/>
    <s v="2021/Feb"/>
    <n v="0"/>
  </r>
  <r>
    <x v="1"/>
    <s v="LESAO CORPORAL LEVE"/>
    <x v="145"/>
    <s v="ENTRE IJUIS"/>
    <x v="0"/>
    <m/>
    <s v="ENTRE IJUIS"/>
    <s v="2021/Jan"/>
    <n v="0"/>
  </r>
  <r>
    <x v="1"/>
    <s v="LESAO CORPORAL LEVE"/>
    <x v="145"/>
    <s v="ENTRE IJUIS"/>
    <x v="1"/>
    <m/>
    <m/>
    <s v="2021/Feb"/>
    <n v="0"/>
  </r>
  <r>
    <x v="1"/>
    <s v="LESAO CORPORAL LEVE"/>
    <x v="146"/>
    <s v="ENTRE RIOS DO SUL"/>
    <x v="0"/>
    <m/>
    <s v="ENTRE RIOS DO SUL"/>
    <s v="2021/Jan"/>
    <n v="0"/>
  </r>
  <r>
    <x v="1"/>
    <s v="LESAO CORPORAL LEVE"/>
    <x v="146"/>
    <s v="ENTRE RIOS DO SUL"/>
    <x v="1"/>
    <m/>
    <m/>
    <s v="2021/Feb"/>
    <n v="0"/>
  </r>
  <r>
    <x v="1"/>
    <s v="LESAO CORPORAL LEVE"/>
    <x v="147"/>
    <s v="EREBANGO"/>
    <x v="0"/>
    <m/>
    <s v="EREBANGO"/>
    <s v="2021/Jan"/>
    <n v="0"/>
  </r>
  <r>
    <x v="1"/>
    <s v="LESAO CORPORAL LEVE"/>
    <x v="147"/>
    <s v="EREBANGO"/>
    <x v="1"/>
    <m/>
    <m/>
    <s v="2021/Feb"/>
    <n v="0"/>
  </r>
  <r>
    <x v="1"/>
    <s v="LESAO CORPORAL LEVE"/>
    <x v="148"/>
    <s v="ERECHIM"/>
    <x v="0"/>
    <m/>
    <s v="ERECHIM"/>
    <s v="2021/Jan"/>
    <n v="1"/>
  </r>
  <r>
    <x v="1"/>
    <s v="LESAO CORPORAL LEVE"/>
    <x v="148"/>
    <s v="ERECHIM"/>
    <x v="1"/>
    <m/>
    <m/>
    <s v="2021/Feb"/>
    <n v="0"/>
  </r>
  <r>
    <x v="1"/>
    <s v="LESAO CORPORAL LEVE"/>
    <x v="149"/>
    <s v="ERNESTINA"/>
    <x v="0"/>
    <m/>
    <s v="ERNESTINA"/>
    <s v="2021/Jan"/>
    <n v="0"/>
  </r>
  <r>
    <x v="1"/>
    <s v="LESAO CORPORAL LEVE"/>
    <x v="149"/>
    <s v="ERNESTINA"/>
    <x v="1"/>
    <m/>
    <m/>
    <s v="2021/Feb"/>
    <n v="0"/>
  </r>
  <r>
    <x v="1"/>
    <s v="LESAO CORPORAL LEVE"/>
    <x v="150"/>
    <s v="ERVAL GRANDE"/>
    <x v="0"/>
    <m/>
    <s v="ERVAL GRANDE"/>
    <s v="2021/Jan"/>
    <n v="0"/>
  </r>
  <r>
    <x v="1"/>
    <s v="LESAO CORPORAL LEVE"/>
    <x v="150"/>
    <s v="ERVAL GRANDE"/>
    <x v="1"/>
    <m/>
    <m/>
    <s v="2021/Feb"/>
    <n v="0"/>
  </r>
  <r>
    <x v="1"/>
    <s v="LESAO CORPORAL LEVE"/>
    <x v="151"/>
    <s v="ERVAL SECO"/>
    <x v="0"/>
    <m/>
    <s v="ERVAL SECO"/>
    <s v="2021/Jan"/>
    <n v="0"/>
  </r>
  <r>
    <x v="1"/>
    <s v="LESAO CORPORAL LEVE"/>
    <x v="151"/>
    <s v="ERVAL SECO"/>
    <x v="1"/>
    <m/>
    <m/>
    <s v="2021/Feb"/>
    <n v="0"/>
  </r>
  <r>
    <x v="1"/>
    <s v="LESAO CORPORAL LEVE"/>
    <x v="152"/>
    <s v="ESMERALDA"/>
    <x v="0"/>
    <m/>
    <s v="ESMERALDA"/>
    <s v="2021/Jan"/>
    <n v="0"/>
  </r>
  <r>
    <x v="1"/>
    <s v="LESAO CORPORAL LEVE"/>
    <x v="152"/>
    <s v="ESMERALDA"/>
    <x v="1"/>
    <m/>
    <m/>
    <s v="2021/Feb"/>
    <n v="0"/>
  </r>
  <r>
    <x v="1"/>
    <s v="LESAO CORPORAL LEVE"/>
    <x v="153"/>
    <s v="ESPERANCA DO SUL"/>
    <x v="0"/>
    <m/>
    <s v="ESPERANCA DO SUL"/>
    <s v="2021/Jan"/>
    <n v="0"/>
  </r>
  <r>
    <x v="1"/>
    <s v="LESAO CORPORAL LEVE"/>
    <x v="153"/>
    <s v="ESPERANCA DO SUL"/>
    <x v="1"/>
    <m/>
    <m/>
    <s v="2021/Feb"/>
    <n v="0"/>
  </r>
  <r>
    <x v="1"/>
    <s v="LESAO CORPORAL LEVE"/>
    <x v="154"/>
    <s v="ESPUMOSO"/>
    <x v="0"/>
    <m/>
    <s v="ESPUMOSO"/>
    <s v="2021/Jan"/>
    <n v="0"/>
  </r>
  <r>
    <x v="1"/>
    <s v="LESAO CORPORAL LEVE"/>
    <x v="154"/>
    <s v="ESPUMOSO"/>
    <x v="1"/>
    <m/>
    <m/>
    <s v="2021/Feb"/>
    <n v="0"/>
  </r>
  <r>
    <x v="1"/>
    <s v="LESAO CORPORAL LEVE"/>
    <x v="155"/>
    <s v="ESTACAO"/>
    <x v="0"/>
    <m/>
    <s v="ESTACAO"/>
    <s v="2021/Jan"/>
    <n v="0"/>
  </r>
  <r>
    <x v="1"/>
    <s v="LESAO CORPORAL LEVE"/>
    <x v="155"/>
    <s v="ESTACAO"/>
    <x v="1"/>
    <m/>
    <m/>
    <s v="2021/Feb"/>
    <n v="0"/>
  </r>
  <r>
    <x v="1"/>
    <s v="LESAO CORPORAL LEVE"/>
    <x v="156"/>
    <s v="ESTANCIA VELHA"/>
    <x v="0"/>
    <m/>
    <s v="ESTANCIA VELHA"/>
    <s v="2021/Jan"/>
    <n v="0"/>
  </r>
  <r>
    <x v="1"/>
    <s v="LESAO CORPORAL LEVE"/>
    <x v="156"/>
    <s v="ESTANCIA VELHA"/>
    <x v="1"/>
    <m/>
    <m/>
    <s v="2021/Feb"/>
    <n v="0"/>
  </r>
  <r>
    <x v="1"/>
    <s v="LESAO CORPORAL LEVE"/>
    <x v="157"/>
    <s v="ESTEIO"/>
    <x v="0"/>
    <m/>
    <s v="ESTEIO"/>
    <s v="2021/Jan"/>
    <n v="0"/>
  </r>
  <r>
    <x v="1"/>
    <s v="LESAO CORPORAL LEVE"/>
    <x v="157"/>
    <s v="ESTEIO"/>
    <x v="1"/>
    <m/>
    <m/>
    <s v="2021/Feb"/>
    <n v="0"/>
  </r>
  <r>
    <x v="1"/>
    <s v="LESAO CORPORAL LEVE"/>
    <x v="158"/>
    <s v="ESTRELA"/>
    <x v="0"/>
    <m/>
    <s v="ESTRELA"/>
    <s v="2021/Jan"/>
    <n v="0"/>
  </r>
  <r>
    <x v="1"/>
    <s v="LESAO CORPORAL LEVE"/>
    <x v="158"/>
    <s v="ESTRELA"/>
    <x v="1"/>
    <m/>
    <m/>
    <s v="2021/Feb"/>
    <n v="0"/>
  </r>
  <r>
    <x v="1"/>
    <s v="LESAO CORPORAL LEVE"/>
    <x v="159"/>
    <s v="ESTRELA VELHA"/>
    <x v="0"/>
    <m/>
    <s v="ESTRELA VELHA"/>
    <s v="2021/Jan"/>
    <n v="0"/>
  </r>
  <r>
    <x v="1"/>
    <s v="LESAO CORPORAL LEVE"/>
    <x v="159"/>
    <s v="ESTRELA VELHA"/>
    <x v="1"/>
    <m/>
    <m/>
    <s v="2021/Feb"/>
    <n v="0"/>
  </r>
  <r>
    <x v="1"/>
    <s v="LESAO CORPORAL LEVE"/>
    <x v="160"/>
    <s v="EUGENIO DE CASTRO"/>
    <x v="0"/>
    <m/>
    <s v="EUGENIO DE CASTRO"/>
    <s v="2021/Jan"/>
    <n v="0"/>
  </r>
  <r>
    <x v="1"/>
    <s v="LESAO CORPORAL LEVE"/>
    <x v="160"/>
    <s v="EUGENIO DE CASTRO"/>
    <x v="1"/>
    <m/>
    <m/>
    <s v="2021/Feb"/>
    <n v="0"/>
  </r>
  <r>
    <x v="1"/>
    <s v="LESAO CORPORAL LEVE"/>
    <x v="161"/>
    <s v="FAGUNDES VARELA"/>
    <x v="0"/>
    <m/>
    <s v="FAGUNDES VARELA"/>
    <s v="2021/Jan"/>
    <n v="0"/>
  </r>
  <r>
    <x v="1"/>
    <s v="LESAO CORPORAL LEVE"/>
    <x v="161"/>
    <s v="FAGUNDES VARELA"/>
    <x v="1"/>
    <m/>
    <m/>
    <s v="2021/Feb"/>
    <n v="0"/>
  </r>
  <r>
    <x v="1"/>
    <s v="LESAO CORPORAL LEVE"/>
    <x v="162"/>
    <s v="FARROUPILHA"/>
    <x v="0"/>
    <m/>
    <s v="FARROUPILHA"/>
    <s v="2021/Jan"/>
    <n v="0"/>
  </r>
  <r>
    <x v="1"/>
    <s v="LESAO CORPORAL LEVE"/>
    <x v="162"/>
    <s v="FARROUPILHA"/>
    <x v="1"/>
    <m/>
    <m/>
    <s v="2021/Feb"/>
    <n v="0"/>
  </r>
  <r>
    <x v="1"/>
    <s v="LESAO CORPORAL LEVE"/>
    <x v="163"/>
    <s v="FAXINAL DO SOTURNO"/>
    <x v="0"/>
    <m/>
    <s v="FAXINAL DO SOTURNO"/>
    <s v="2021/Jan"/>
    <n v="0"/>
  </r>
  <r>
    <x v="1"/>
    <s v="LESAO CORPORAL LEVE"/>
    <x v="163"/>
    <s v="FAXINAL DO SOTURNO"/>
    <x v="1"/>
    <m/>
    <m/>
    <s v="2021/Feb"/>
    <n v="0"/>
  </r>
  <r>
    <x v="1"/>
    <s v="LESAO CORPORAL LEVE"/>
    <x v="164"/>
    <s v="FAXINALZINHO"/>
    <x v="0"/>
    <m/>
    <s v="FAXINALZINHO"/>
    <s v="2021/Jan"/>
    <n v="0"/>
  </r>
  <r>
    <x v="1"/>
    <s v="LESAO CORPORAL LEVE"/>
    <x v="164"/>
    <s v="FAXINALZINHO"/>
    <x v="1"/>
    <m/>
    <m/>
    <s v="2021/Feb"/>
    <n v="0"/>
  </r>
  <r>
    <x v="1"/>
    <s v="LESAO CORPORAL LEVE"/>
    <x v="165"/>
    <s v="FAZENDA VILA NOVA"/>
    <x v="0"/>
    <m/>
    <s v="FAZENDA VILA NOVA"/>
    <s v="2021/Jan"/>
    <n v="0"/>
  </r>
  <r>
    <x v="1"/>
    <s v="LESAO CORPORAL LEVE"/>
    <x v="165"/>
    <s v="FAZENDA VILA NOVA"/>
    <x v="1"/>
    <m/>
    <m/>
    <s v="2021/Feb"/>
    <n v="0"/>
  </r>
  <r>
    <x v="1"/>
    <s v="LESAO CORPORAL LEVE"/>
    <x v="166"/>
    <s v="FELIZ"/>
    <x v="0"/>
    <m/>
    <s v="FELIZ"/>
    <s v="2021/Jan"/>
    <n v="0"/>
  </r>
  <r>
    <x v="1"/>
    <s v="LESAO CORPORAL LEVE"/>
    <x v="166"/>
    <s v="FELIZ"/>
    <x v="1"/>
    <m/>
    <m/>
    <s v="2021/Feb"/>
    <n v="0"/>
  </r>
  <r>
    <x v="1"/>
    <s v="LESAO CORPORAL LEVE"/>
    <x v="167"/>
    <s v="FLORES DA CUNHA"/>
    <x v="0"/>
    <m/>
    <s v="FLORES DA CUNHA"/>
    <s v="2021/Jan"/>
    <n v="0"/>
  </r>
  <r>
    <x v="1"/>
    <s v="LESAO CORPORAL LEVE"/>
    <x v="167"/>
    <s v="FLORES DA CUNHA"/>
    <x v="1"/>
    <m/>
    <m/>
    <s v="2021/Feb"/>
    <n v="0"/>
  </r>
  <r>
    <x v="1"/>
    <s v="LESAO CORPORAL LEVE"/>
    <x v="168"/>
    <s v="FLORIANO PEIXOTO"/>
    <x v="0"/>
    <m/>
    <s v="FLORIANO PEIXOTO"/>
    <s v="2021/Jan"/>
    <n v="0"/>
  </r>
  <r>
    <x v="1"/>
    <s v="LESAO CORPORAL LEVE"/>
    <x v="168"/>
    <s v="FLORIANO PEIXOTO"/>
    <x v="1"/>
    <m/>
    <m/>
    <s v="2021/Feb"/>
    <n v="0"/>
  </r>
  <r>
    <x v="1"/>
    <s v="LESAO CORPORAL LEVE"/>
    <x v="169"/>
    <s v="FONTOURA XAVIER"/>
    <x v="0"/>
    <m/>
    <s v="FONTOURA XAVIER"/>
    <s v="2021/Jan"/>
    <n v="0"/>
  </r>
  <r>
    <x v="1"/>
    <s v="LESAO CORPORAL LEVE"/>
    <x v="169"/>
    <s v="FONTOURA XAVIER"/>
    <x v="1"/>
    <m/>
    <m/>
    <s v="2021/Feb"/>
    <n v="0"/>
  </r>
  <r>
    <x v="1"/>
    <s v="LESAO CORPORAL LEVE"/>
    <x v="170"/>
    <s v="FORMIGUEIRO"/>
    <x v="0"/>
    <m/>
    <s v="FORMIGUEIRO"/>
    <s v="2021/Jan"/>
    <n v="0"/>
  </r>
  <r>
    <x v="1"/>
    <s v="LESAO CORPORAL LEVE"/>
    <x v="170"/>
    <s v="FORMIGUEIRO"/>
    <x v="1"/>
    <m/>
    <m/>
    <s v="2021/Feb"/>
    <n v="0"/>
  </r>
  <r>
    <x v="1"/>
    <s v="LESAO CORPORAL LEVE"/>
    <x v="171"/>
    <s v="FORQUETINHA"/>
    <x v="0"/>
    <m/>
    <s v="FORQUETINHA"/>
    <s v="2021/Jan"/>
    <n v="0"/>
  </r>
  <r>
    <x v="1"/>
    <s v="LESAO CORPORAL LEVE"/>
    <x v="171"/>
    <s v="FORQUETINHA"/>
    <x v="1"/>
    <m/>
    <m/>
    <s v="2021/Feb"/>
    <n v="0"/>
  </r>
  <r>
    <x v="1"/>
    <s v="LESAO CORPORAL LEVE"/>
    <x v="172"/>
    <s v="FORTALEZA DOS VALOS"/>
    <x v="0"/>
    <m/>
    <s v="FORTALEZA DOS VALOS"/>
    <s v="2021/Jan"/>
    <n v="0"/>
  </r>
  <r>
    <x v="1"/>
    <s v="LESAO CORPORAL LEVE"/>
    <x v="172"/>
    <s v="FORTALEZA DOS VALOS"/>
    <x v="1"/>
    <m/>
    <m/>
    <s v="2021/Feb"/>
    <n v="0"/>
  </r>
  <r>
    <x v="1"/>
    <s v="LESAO CORPORAL LEVE"/>
    <x v="173"/>
    <s v="FREDERICO WESTPHALEN"/>
    <x v="0"/>
    <m/>
    <s v="FREDERICO WESTPHALEN"/>
    <s v="2021/Jan"/>
    <n v="4"/>
  </r>
  <r>
    <x v="1"/>
    <s v="LESAO CORPORAL LEVE"/>
    <x v="173"/>
    <s v="FREDERICO WESTPHALEN"/>
    <x v="1"/>
    <m/>
    <m/>
    <s v="2021/Feb"/>
    <n v="0"/>
  </r>
  <r>
    <x v="1"/>
    <s v="LESAO CORPORAL LEVE"/>
    <x v="174"/>
    <s v="GARIBALDI"/>
    <x v="0"/>
    <m/>
    <s v="GARIBALDI"/>
    <s v="2021/Jan"/>
    <n v="0"/>
  </r>
  <r>
    <x v="1"/>
    <s v="LESAO CORPORAL LEVE"/>
    <x v="174"/>
    <s v="GARIBALDI"/>
    <x v="1"/>
    <m/>
    <m/>
    <s v="2021/Feb"/>
    <n v="0"/>
  </r>
  <r>
    <x v="1"/>
    <s v="LESAO CORPORAL LEVE"/>
    <x v="175"/>
    <s v="GARRUCHOS"/>
    <x v="0"/>
    <m/>
    <s v="GARRUCHOS"/>
    <s v="2021/Jan"/>
    <n v="0"/>
  </r>
  <r>
    <x v="1"/>
    <s v="LESAO CORPORAL LEVE"/>
    <x v="175"/>
    <s v="GARRUCHOS"/>
    <x v="1"/>
    <m/>
    <m/>
    <s v="2021/Feb"/>
    <n v="0"/>
  </r>
  <r>
    <x v="1"/>
    <s v="LESAO CORPORAL LEVE"/>
    <x v="176"/>
    <s v="GAURAMA"/>
    <x v="0"/>
    <m/>
    <s v="GAURAMA"/>
    <s v="2021/Jan"/>
    <n v="0"/>
  </r>
  <r>
    <x v="1"/>
    <s v="LESAO CORPORAL LEVE"/>
    <x v="176"/>
    <s v="GAURAMA"/>
    <x v="1"/>
    <m/>
    <m/>
    <s v="2021/Feb"/>
    <n v="0"/>
  </r>
  <r>
    <x v="1"/>
    <s v="LESAO CORPORAL LEVE"/>
    <x v="177"/>
    <s v="GENERAL CAMARA"/>
    <x v="0"/>
    <m/>
    <s v="GENERAL CAMARA"/>
    <s v="2021/Jan"/>
    <n v="0"/>
  </r>
  <r>
    <x v="1"/>
    <s v="LESAO CORPORAL LEVE"/>
    <x v="177"/>
    <s v="GENERAL CAMARA"/>
    <x v="1"/>
    <m/>
    <m/>
    <s v="2021/Feb"/>
    <n v="0"/>
  </r>
  <r>
    <x v="1"/>
    <s v="LESAO CORPORAL LEVE"/>
    <x v="178"/>
    <s v="GENTIL"/>
    <x v="0"/>
    <m/>
    <s v="GENTIL"/>
    <s v="2021/Jan"/>
    <n v="0"/>
  </r>
  <r>
    <x v="1"/>
    <s v="LESAO CORPORAL LEVE"/>
    <x v="178"/>
    <s v="GENTIL"/>
    <x v="1"/>
    <m/>
    <m/>
    <s v="2021/Feb"/>
    <n v="0"/>
  </r>
  <r>
    <x v="1"/>
    <s v="LESAO CORPORAL LEVE"/>
    <x v="179"/>
    <s v="GETULIO VARGAS"/>
    <x v="0"/>
    <m/>
    <s v="GETULIO VARGAS"/>
    <s v="2021/Jan"/>
    <n v="0"/>
  </r>
  <r>
    <x v="1"/>
    <s v="LESAO CORPORAL LEVE"/>
    <x v="179"/>
    <s v="GETULIO VARGAS"/>
    <x v="1"/>
    <m/>
    <m/>
    <s v="2021/Feb"/>
    <n v="0"/>
  </r>
  <r>
    <x v="1"/>
    <s v="LESAO CORPORAL LEVE"/>
    <x v="180"/>
    <s v="GIRUA"/>
    <x v="0"/>
    <m/>
    <s v="GIRUA"/>
    <s v="2021/Jan"/>
    <n v="0"/>
  </r>
  <r>
    <x v="1"/>
    <s v="LESAO CORPORAL LEVE"/>
    <x v="180"/>
    <s v="GIRUA"/>
    <x v="1"/>
    <m/>
    <m/>
    <s v="2021/Feb"/>
    <n v="0"/>
  </r>
  <r>
    <x v="1"/>
    <s v="LESAO CORPORAL LEVE"/>
    <x v="181"/>
    <s v="GLORINHA"/>
    <x v="0"/>
    <m/>
    <s v="GLORINHA"/>
    <s v="2021/Jan"/>
    <n v="0"/>
  </r>
  <r>
    <x v="1"/>
    <s v="LESAO CORPORAL LEVE"/>
    <x v="181"/>
    <s v="GLORINHA"/>
    <x v="1"/>
    <m/>
    <m/>
    <s v="2021/Feb"/>
    <n v="0"/>
  </r>
  <r>
    <x v="1"/>
    <s v="LESAO CORPORAL LEVE"/>
    <x v="182"/>
    <s v="GRAMADO"/>
    <x v="0"/>
    <m/>
    <s v="GRAMADO"/>
    <s v="2021/Jan"/>
    <n v="0"/>
  </r>
  <r>
    <x v="1"/>
    <s v="LESAO CORPORAL LEVE"/>
    <x v="182"/>
    <s v="GRAMADO"/>
    <x v="1"/>
    <m/>
    <m/>
    <s v="2021/Feb"/>
    <n v="0"/>
  </r>
  <r>
    <x v="1"/>
    <s v="LESAO CORPORAL LEVE"/>
    <x v="183"/>
    <s v="GRAMADO DOS LOUREIROS"/>
    <x v="0"/>
    <m/>
    <s v="GRAMADO DOS LOUREIROS"/>
    <s v="2021/Jan"/>
    <n v="0"/>
  </r>
  <r>
    <x v="1"/>
    <s v="LESAO CORPORAL LEVE"/>
    <x v="183"/>
    <s v="GRAMADO DOS LOUREIROS"/>
    <x v="1"/>
    <m/>
    <m/>
    <s v="2021/Feb"/>
    <n v="0"/>
  </r>
  <r>
    <x v="1"/>
    <s v="LESAO CORPORAL LEVE"/>
    <x v="184"/>
    <s v="GRAMADO XAVIER"/>
    <x v="0"/>
    <m/>
    <s v="GRAMADO XAVIER"/>
    <s v="2021/Jan"/>
    <n v="0"/>
  </r>
  <r>
    <x v="1"/>
    <s v="LESAO CORPORAL LEVE"/>
    <x v="184"/>
    <s v="GRAMADO XAVIER"/>
    <x v="1"/>
    <m/>
    <m/>
    <s v="2021/Feb"/>
    <n v="0"/>
  </r>
  <r>
    <x v="1"/>
    <s v="LESAO CORPORAL LEVE"/>
    <x v="185"/>
    <s v="GRAVATAI"/>
    <x v="0"/>
    <m/>
    <s v="GRAVATAI"/>
    <s v="2021/Jan"/>
    <n v="2"/>
  </r>
  <r>
    <x v="1"/>
    <s v="LESAO CORPORAL LEVE"/>
    <x v="185"/>
    <s v="GRAVATAI"/>
    <x v="1"/>
    <m/>
    <m/>
    <s v="2021/Feb"/>
    <n v="0"/>
  </r>
  <r>
    <x v="1"/>
    <s v="LESAO CORPORAL LEVE"/>
    <x v="186"/>
    <s v="GUABIJU"/>
    <x v="0"/>
    <m/>
    <s v="GUABIJU"/>
    <s v="2021/Jan"/>
    <n v="0"/>
  </r>
  <r>
    <x v="1"/>
    <s v="LESAO CORPORAL LEVE"/>
    <x v="186"/>
    <s v="GUABIJU"/>
    <x v="1"/>
    <m/>
    <m/>
    <s v="2021/Feb"/>
    <n v="0"/>
  </r>
  <r>
    <x v="1"/>
    <s v="LESAO CORPORAL LEVE"/>
    <x v="187"/>
    <s v="GUAIBA"/>
    <x v="0"/>
    <m/>
    <s v="GUAIBA"/>
    <s v="2021/Jan"/>
    <n v="0"/>
  </r>
  <r>
    <x v="1"/>
    <s v="LESAO CORPORAL LEVE"/>
    <x v="187"/>
    <s v="GUAIBA"/>
    <x v="1"/>
    <m/>
    <m/>
    <s v="2021/Feb"/>
    <n v="0"/>
  </r>
  <r>
    <x v="1"/>
    <s v="LESAO CORPORAL LEVE"/>
    <x v="188"/>
    <s v="GUAPORE"/>
    <x v="0"/>
    <m/>
    <s v="GUAPORE"/>
    <s v="2021/Jan"/>
    <n v="0"/>
  </r>
  <r>
    <x v="1"/>
    <s v="LESAO CORPORAL LEVE"/>
    <x v="188"/>
    <s v="GUAPORE"/>
    <x v="1"/>
    <m/>
    <m/>
    <s v="2021/Feb"/>
    <n v="0"/>
  </r>
  <r>
    <x v="1"/>
    <s v="LESAO CORPORAL LEVE"/>
    <x v="189"/>
    <s v="GUARANI DAS MISSOES"/>
    <x v="0"/>
    <m/>
    <s v="GUARANI DAS MISSOES"/>
    <s v="2021/Jan"/>
    <n v="0"/>
  </r>
  <r>
    <x v="1"/>
    <s v="LESAO CORPORAL LEVE"/>
    <x v="189"/>
    <s v="GUARANI DAS MISSOES"/>
    <x v="1"/>
    <m/>
    <m/>
    <s v="2021/Feb"/>
    <n v="0"/>
  </r>
  <r>
    <x v="1"/>
    <s v="LESAO CORPORAL LEVE"/>
    <x v="190"/>
    <s v="HARMONIA"/>
    <x v="0"/>
    <m/>
    <s v="HARMONIA"/>
    <s v="2021/Jan"/>
    <n v="0"/>
  </r>
  <r>
    <x v="1"/>
    <s v="LESAO CORPORAL LEVE"/>
    <x v="190"/>
    <s v="HARMONIA"/>
    <x v="1"/>
    <m/>
    <m/>
    <s v="2021/Feb"/>
    <n v="0"/>
  </r>
  <r>
    <x v="1"/>
    <s v="LESAO CORPORAL LEVE"/>
    <x v="191"/>
    <s v="HERVAL"/>
    <x v="0"/>
    <m/>
    <s v="HERVAL"/>
    <s v="2021/Jan"/>
    <n v="0"/>
  </r>
  <r>
    <x v="1"/>
    <s v="LESAO CORPORAL LEVE"/>
    <x v="191"/>
    <s v="HERVAL"/>
    <x v="1"/>
    <m/>
    <m/>
    <s v="2021/Feb"/>
    <n v="0"/>
  </r>
  <r>
    <x v="1"/>
    <s v="LESAO CORPORAL LEVE"/>
    <x v="192"/>
    <s v="HERVEIRAS"/>
    <x v="0"/>
    <m/>
    <s v="HERVEIRAS"/>
    <s v="2021/Jan"/>
    <n v="0"/>
  </r>
  <r>
    <x v="1"/>
    <s v="LESAO CORPORAL LEVE"/>
    <x v="192"/>
    <s v="HERVEIRAS"/>
    <x v="1"/>
    <m/>
    <m/>
    <s v="2021/Feb"/>
    <n v="0"/>
  </r>
  <r>
    <x v="1"/>
    <s v="LESAO CORPORAL LEVE"/>
    <x v="193"/>
    <s v="HORIZONTINA"/>
    <x v="0"/>
    <m/>
    <s v="HORIZONTINA"/>
    <s v="2021/Jan"/>
    <n v="0"/>
  </r>
  <r>
    <x v="1"/>
    <s v="LESAO CORPORAL LEVE"/>
    <x v="193"/>
    <s v="HORIZONTINA"/>
    <x v="1"/>
    <m/>
    <m/>
    <s v="2021/Feb"/>
    <n v="0"/>
  </r>
  <r>
    <x v="1"/>
    <s v="LESAO CORPORAL LEVE"/>
    <x v="194"/>
    <s v="HULHA NEGRA"/>
    <x v="0"/>
    <m/>
    <s v="HULHA NEGRA"/>
    <s v="2021/Jan"/>
    <n v="0"/>
  </r>
  <r>
    <x v="1"/>
    <s v="LESAO CORPORAL LEVE"/>
    <x v="194"/>
    <s v="HULHA NEGRA"/>
    <x v="1"/>
    <m/>
    <m/>
    <s v="2021/Feb"/>
    <n v="0"/>
  </r>
  <r>
    <x v="1"/>
    <s v="LESAO CORPORAL LEVE"/>
    <x v="195"/>
    <s v="HUMAITA"/>
    <x v="0"/>
    <m/>
    <s v="HUMAITA"/>
    <s v="2021/Jan"/>
    <n v="0"/>
  </r>
  <r>
    <x v="1"/>
    <s v="LESAO CORPORAL LEVE"/>
    <x v="195"/>
    <s v="HUMAITA"/>
    <x v="1"/>
    <m/>
    <m/>
    <s v="2021/Feb"/>
    <n v="0"/>
  </r>
  <r>
    <x v="1"/>
    <s v="LESAO CORPORAL LEVE"/>
    <x v="196"/>
    <s v="IBARAMA"/>
    <x v="0"/>
    <m/>
    <s v="IBARAMA"/>
    <s v="2021/Jan"/>
    <n v="1"/>
  </r>
  <r>
    <x v="1"/>
    <s v="LESAO CORPORAL LEVE"/>
    <x v="196"/>
    <s v="IBARAMA"/>
    <x v="1"/>
    <m/>
    <m/>
    <s v="2021/Feb"/>
    <n v="0"/>
  </r>
  <r>
    <x v="1"/>
    <s v="LESAO CORPORAL LEVE"/>
    <x v="197"/>
    <s v="IBIACA"/>
    <x v="0"/>
    <m/>
    <s v="IBIACA"/>
    <s v="2021/Jan"/>
    <n v="0"/>
  </r>
  <r>
    <x v="1"/>
    <s v="LESAO CORPORAL LEVE"/>
    <x v="197"/>
    <s v="IBIACA"/>
    <x v="1"/>
    <m/>
    <m/>
    <s v="2021/Feb"/>
    <n v="0"/>
  </r>
  <r>
    <x v="1"/>
    <s v="LESAO CORPORAL LEVE"/>
    <x v="198"/>
    <s v="IBIRAIARAS"/>
    <x v="0"/>
    <m/>
    <s v="IBIRAIARAS"/>
    <s v="2021/Jan"/>
    <n v="0"/>
  </r>
  <r>
    <x v="1"/>
    <s v="LESAO CORPORAL LEVE"/>
    <x v="198"/>
    <s v="IBIRAIARAS"/>
    <x v="1"/>
    <m/>
    <m/>
    <s v="2021/Feb"/>
    <n v="0"/>
  </r>
  <r>
    <x v="1"/>
    <s v="LESAO CORPORAL LEVE"/>
    <x v="199"/>
    <s v="IBIRAPUITA"/>
    <x v="0"/>
    <m/>
    <s v="IBIRAPUITA"/>
    <s v="2021/Jan"/>
    <n v="0"/>
  </r>
  <r>
    <x v="1"/>
    <s v="LESAO CORPORAL LEVE"/>
    <x v="199"/>
    <s v="IBIRAPUITA"/>
    <x v="1"/>
    <m/>
    <m/>
    <s v="2021/Feb"/>
    <n v="0"/>
  </r>
  <r>
    <x v="1"/>
    <s v="LESAO CORPORAL LEVE"/>
    <x v="200"/>
    <s v="IBIRUBA"/>
    <x v="0"/>
    <m/>
    <s v="IBIRUBA"/>
    <s v="2021/Jan"/>
    <n v="0"/>
  </r>
  <r>
    <x v="1"/>
    <s v="LESAO CORPORAL LEVE"/>
    <x v="200"/>
    <s v="IBIRUBA"/>
    <x v="1"/>
    <m/>
    <m/>
    <s v="2021/Feb"/>
    <n v="0"/>
  </r>
  <r>
    <x v="1"/>
    <s v="LESAO CORPORAL LEVE"/>
    <x v="201"/>
    <s v="IGREJINHA"/>
    <x v="0"/>
    <m/>
    <s v="IGREJINHA"/>
    <s v="2021/Jan"/>
    <n v="1"/>
  </r>
  <r>
    <x v="1"/>
    <s v="LESAO CORPORAL LEVE"/>
    <x v="201"/>
    <s v="IGREJINHA"/>
    <x v="1"/>
    <m/>
    <m/>
    <s v="2021/Feb"/>
    <n v="0"/>
  </r>
  <r>
    <x v="1"/>
    <s v="LESAO CORPORAL LEVE"/>
    <x v="202"/>
    <s v="IJUI"/>
    <x v="0"/>
    <m/>
    <s v="IJUI"/>
    <s v="2021/Jan"/>
    <n v="0"/>
  </r>
  <r>
    <x v="1"/>
    <s v="LESAO CORPORAL LEVE"/>
    <x v="202"/>
    <s v="IJUI"/>
    <x v="1"/>
    <m/>
    <m/>
    <s v="2021/Feb"/>
    <n v="0"/>
  </r>
  <r>
    <x v="1"/>
    <s v="LESAO CORPORAL LEVE"/>
    <x v="203"/>
    <s v="ILOPOLIS"/>
    <x v="0"/>
    <m/>
    <s v="ILOPOLIS"/>
    <s v="2021/Jan"/>
    <n v="0"/>
  </r>
  <r>
    <x v="1"/>
    <s v="LESAO CORPORAL LEVE"/>
    <x v="203"/>
    <s v="ILOPOLIS"/>
    <x v="1"/>
    <m/>
    <m/>
    <s v="2021/Feb"/>
    <n v="0"/>
  </r>
  <r>
    <x v="1"/>
    <s v="LESAO CORPORAL LEVE"/>
    <x v="204"/>
    <s v="IMBE"/>
    <x v="0"/>
    <m/>
    <s v="IMBE"/>
    <s v="2021/Jan"/>
    <n v="1"/>
  </r>
  <r>
    <x v="1"/>
    <s v="LESAO CORPORAL LEVE"/>
    <x v="204"/>
    <s v="IMBE"/>
    <x v="1"/>
    <m/>
    <m/>
    <s v="2021/Feb"/>
    <n v="0"/>
  </r>
  <r>
    <x v="1"/>
    <s v="LESAO CORPORAL LEVE"/>
    <x v="205"/>
    <s v="IMIGRANTE"/>
    <x v="0"/>
    <m/>
    <s v="IMIGRANTE"/>
    <s v="2021/Jan"/>
    <n v="0"/>
  </r>
  <r>
    <x v="1"/>
    <s v="LESAO CORPORAL LEVE"/>
    <x v="205"/>
    <s v="IMIGRANTE"/>
    <x v="1"/>
    <m/>
    <m/>
    <s v="2021/Feb"/>
    <n v="0"/>
  </r>
  <r>
    <x v="1"/>
    <s v="LESAO CORPORAL LEVE"/>
    <x v="206"/>
    <s v="INDEPENDENCIA"/>
    <x v="0"/>
    <m/>
    <s v="INDEPENDENCIA"/>
    <s v="2021/Jan"/>
    <n v="0"/>
  </r>
  <r>
    <x v="1"/>
    <s v="LESAO CORPORAL LEVE"/>
    <x v="206"/>
    <s v="INDEPENDENCIA"/>
    <x v="1"/>
    <m/>
    <m/>
    <s v="2021/Feb"/>
    <n v="0"/>
  </r>
  <r>
    <x v="1"/>
    <s v="LESAO CORPORAL LEVE"/>
    <x v="207"/>
    <s v="INHACORA"/>
    <x v="0"/>
    <m/>
    <s v="INHACORA"/>
    <s v="2021/Jan"/>
    <n v="0"/>
  </r>
  <r>
    <x v="1"/>
    <s v="LESAO CORPORAL LEVE"/>
    <x v="207"/>
    <s v="INHACORA"/>
    <x v="1"/>
    <m/>
    <m/>
    <s v="2021/Feb"/>
    <n v="0"/>
  </r>
  <r>
    <x v="1"/>
    <s v="LESAO CORPORAL LEVE"/>
    <x v="208"/>
    <s v="IPE"/>
    <x v="0"/>
    <m/>
    <s v="IPE"/>
    <s v="2021/Jan"/>
    <n v="0"/>
  </r>
  <r>
    <x v="1"/>
    <s v="LESAO CORPORAL LEVE"/>
    <x v="208"/>
    <s v="IPE"/>
    <x v="1"/>
    <m/>
    <m/>
    <s v="2021/Feb"/>
    <n v="0"/>
  </r>
  <r>
    <x v="1"/>
    <s v="LESAO CORPORAL LEVE"/>
    <x v="209"/>
    <s v="IPIRANGA DO SUL"/>
    <x v="0"/>
    <m/>
    <s v="IPIRANGA DO SUL"/>
    <s v="2021/Jan"/>
    <n v="0"/>
  </r>
  <r>
    <x v="1"/>
    <s v="LESAO CORPORAL LEVE"/>
    <x v="209"/>
    <s v="IPIRANGA DO SUL"/>
    <x v="1"/>
    <m/>
    <m/>
    <s v="2021/Feb"/>
    <n v="0"/>
  </r>
  <r>
    <x v="1"/>
    <s v="LESAO CORPORAL LEVE"/>
    <x v="210"/>
    <s v="IRAI"/>
    <x v="0"/>
    <m/>
    <s v="IRAI"/>
    <s v="2021/Jan"/>
    <n v="1"/>
  </r>
  <r>
    <x v="1"/>
    <s v="LESAO CORPORAL LEVE"/>
    <x v="210"/>
    <s v="IRAI"/>
    <x v="1"/>
    <m/>
    <m/>
    <s v="2021/Feb"/>
    <n v="0"/>
  </r>
  <r>
    <x v="1"/>
    <s v="LESAO CORPORAL LEVE"/>
    <x v="211"/>
    <s v="ITAARA"/>
    <x v="0"/>
    <m/>
    <s v="ITAARA"/>
    <s v="2021/Jan"/>
    <n v="0"/>
  </r>
  <r>
    <x v="1"/>
    <s v="LESAO CORPORAL LEVE"/>
    <x v="211"/>
    <s v="ITAARA"/>
    <x v="1"/>
    <m/>
    <m/>
    <s v="2021/Feb"/>
    <n v="0"/>
  </r>
  <r>
    <x v="1"/>
    <s v="LESAO CORPORAL LEVE"/>
    <x v="212"/>
    <s v="ITACURUBI"/>
    <x v="0"/>
    <m/>
    <s v="ITACURUBI"/>
    <s v="2021/Jan"/>
    <n v="0"/>
  </r>
  <r>
    <x v="1"/>
    <s v="LESAO CORPORAL LEVE"/>
    <x v="212"/>
    <s v="ITACURUBI"/>
    <x v="1"/>
    <m/>
    <m/>
    <s v="2021/Feb"/>
    <n v="0"/>
  </r>
  <r>
    <x v="1"/>
    <s v="LESAO CORPORAL LEVE"/>
    <x v="213"/>
    <s v="ITAPUCA"/>
    <x v="0"/>
    <m/>
    <s v="ITAPUCA"/>
    <s v="2021/Jan"/>
    <n v="0"/>
  </r>
  <r>
    <x v="1"/>
    <s v="LESAO CORPORAL LEVE"/>
    <x v="213"/>
    <s v="ITAPUCA"/>
    <x v="1"/>
    <m/>
    <m/>
    <s v="2021/Feb"/>
    <n v="0"/>
  </r>
  <r>
    <x v="1"/>
    <s v="LESAO CORPORAL LEVE"/>
    <x v="214"/>
    <s v="ITAQUI"/>
    <x v="0"/>
    <m/>
    <s v="ITAQUI"/>
    <s v="2021/Jan"/>
    <n v="2"/>
  </r>
  <r>
    <x v="1"/>
    <s v="LESAO CORPORAL LEVE"/>
    <x v="214"/>
    <s v="ITAQUI"/>
    <x v="1"/>
    <m/>
    <m/>
    <s v="2021/Feb"/>
    <n v="0"/>
  </r>
  <r>
    <x v="1"/>
    <s v="LESAO CORPORAL LEVE"/>
    <x v="215"/>
    <s v="ITATI"/>
    <x v="0"/>
    <m/>
    <s v="ITATI"/>
    <s v="2021/Jan"/>
    <n v="0"/>
  </r>
  <r>
    <x v="1"/>
    <s v="LESAO CORPORAL LEVE"/>
    <x v="215"/>
    <s v="ITATI"/>
    <x v="1"/>
    <m/>
    <m/>
    <s v="2021/Feb"/>
    <n v="0"/>
  </r>
  <r>
    <x v="1"/>
    <s v="LESAO CORPORAL LEVE"/>
    <x v="216"/>
    <s v="ITATIBA DO SUL"/>
    <x v="0"/>
    <m/>
    <s v="ITATIBA DO SUL"/>
    <s v="2021/Jan"/>
    <n v="0"/>
  </r>
  <r>
    <x v="1"/>
    <s v="LESAO CORPORAL LEVE"/>
    <x v="216"/>
    <s v="ITATIBA DO SUL"/>
    <x v="1"/>
    <m/>
    <m/>
    <s v="2021/Feb"/>
    <n v="0"/>
  </r>
  <r>
    <x v="1"/>
    <s v="LESAO CORPORAL LEVE"/>
    <x v="217"/>
    <s v="IVORA"/>
    <x v="0"/>
    <m/>
    <s v="IVORA"/>
    <s v="2021/Jan"/>
    <n v="0"/>
  </r>
  <r>
    <x v="1"/>
    <s v="LESAO CORPORAL LEVE"/>
    <x v="217"/>
    <s v="IVORA"/>
    <x v="1"/>
    <m/>
    <m/>
    <s v="2021/Feb"/>
    <n v="0"/>
  </r>
  <r>
    <x v="1"/>
    <s v="LESAO CORPORAL LEVE"/>
    <x v="218"/>
    <s v="IVOTI"/>
    <x v="0"/>
    <m/>
    <s v="IVOTI"/>
    <s v="2021/Jan"/>
    <n v="0"/>
  </r>
  <r>
    <x v="1"/>
    <s v="LESAO CORPORAL LEVE"/>
    <x v="218"/>
    <s v="IVOTI"/>
    <x v="1"/>
    <m/>
    <m/>
    <s v="2021/Feb"/>
    <n v="0"/>
  </r>
  <r>
    <x v="1"/>
    <s v="LESAO CORPORAL LEVE"/>
    <x v="219"/>
    <s v="JABOTICABA"/>
    <x v="0"/>
    <m/>
    <s v="JABOTICABA"/>
    <s v="2021/Jan"/>
    <n v="0"/>
  </r>
  <r>
    <x v="1"/>
    <s v="LESAO CORPORAL LEVE"/>
    <x v="219"/>
    <s v="JABOTICABA"/>
    <x v="1"/>
    <m/>
    <m/>
    <s v="2021/Feb"/>
    <n v="0"/>
  </r>
  <r>
    <x v="1"/>
    <s v="LESAO CORPORAL LEVE"/>
    <x v="220"/>
    <s v="JACUIZINHO"/>
    <x v="0"/>
    <m/>
    <s v="JACUIZINHO"/>
    <s v="2021/Jan"/>
    <n v="0"/>
  </r>
  <r>
    <x v="1"/>
    <s v="LESAO CORPORAL LEVE"/>
    <x v="220"/>
    <s v="JACUIZINHO"/>
    <x v="1"/>
    <m/>
    <m/>
    <s v="2021/Feb"/>
    <n v="0"/>
  </r>
  <r>
    <x v="1"/>
    <s v="LESAO CORPORAL LEVE"/>
    <x v="221"/>
    <s v="JACUTINGA"/>
    <x v="0"/>
    <m/>
    <s v="JACUTINGA"/>
    <s v="2021/Jan"/>
    <n v="0"/>
  </r>
  <r>
    <x v="1"/>
    <s v="LESAO CORPORAL LEVE"/>
    <x v="221"/>
    <s v="JACUTINGA"/>
    <x v="1"/>
    <m/>
    <m/>
    <s v="2021/Feb"/>
    <n v="0"/>
  </r>
  <r>
    <x v="1"/>
    <s v="LESAO CORPORAL LEVE"/>
    <x v="222"/>
    <s v="JAGUARAO"/>
    <x v="0"/>
    <m/>
    <s v="JAGUARAO"/>
    <s v="2021/Jan"/>
    <n v="0"/>
  </r>
  <r>
    <x v="1"/>
    <s v="LESAO CORPORAL LEVE"/>
    <x v="222"/>
    <s v="JAGUARAO"/>
    <x v="1"/>
    <m/>
    <m/>
    <s v="2021/Feb"/>
    <n v="0"/>
  </r>
  <r>
    <x v="1"/>
    <s v="LESAO CORPORAL LEVE"/>
    <x v="223"/>
    <s v="JAGUARI"/>
    <x v="0"/>
    <m/>
    <s v="JAGUARI"/>
    <s v="2021/Jan"/>
    <n v="0"/>
  </r>
  <r>
    <x v="1"/>
    <s v="LESAO CORPORAL LEVE"/>
    <x v="223"/>
    <s v="JAGUARI"/>
    <x v="1"/>
    <m/>
    <m/>
    <s v="2021/Feb"/>
    <n v="0"/>
  </r>
  <r>
    <x v="1"/>
    <s v="LESAO CORPORAL LEVE"/>
    <x v="224"/>
    <s v="JAQUIRANA"/>
    <x v="0"/>
    <m/>
    <s v="JAQUIRANA"/>
    <s v="2021/Jan"/>
    <n v="0"/>
  </r>
  <r>
    <x v="1"/>
    <s v="LESAO CORPORAL LEVE"/>
    <x v="224"/>
    <s v="JAQUIRANA"/>
    <x v="1"/>
    <m/>
    <m/>
    <s v="2021/Feb"/>
    <n v="0"/>
  </r>
  <r>
    <x v="1"/>
    <s v="LESAO CORPORAL LEVE"/>
    <x v="225"/>
    <s v="JARI"/>
    <x v="0"/>
    <m/>
    <s v="JARI"/>
    <s v="2021/Jan"/>
    <n v="0"/>
  </r>
  <r>
    <x v="1"/>
    <s v="LESAO CORPORAL LEVE"/>
    <x v="225"/>
    <s v="JARI"/>
    <x v="1"/>
    <m/>
    <m/>
    <s v="2021/Feb"/>
    <n v="0"/>
  </r>
  <r>
    <x v="1"/>
    <s v="LESAO CORPORAL LEVE"/>
    <x v="226"/>
    <s v="JOIA"/>
    <x v="0"/>
    <m/>
    <s v="JOIA"/>
    <s v="2021/Jan"/>
    <n v="0"/>
  </r>
  <r>
    <x v="1"/>
    <s v="LESAO CORPORAL LEVE"/>
    <x v="226"/>
    <s v="JOIA"/>
    <x v="1"/>
    <m/>
    <m/>
    <s v="2021/Feb"/>
    <n v="0"/>
  </r>
  <r>
    <x v="1"/>
    <s v="LESAO CORPORAL LEVE"/>
    <x v="227"/>
    <s v="JULIO DE CASTILHOS"/>
    <x v="0"/>
    <m/>
    <s v="JULIO DE CASTILHOS"/>
    <s v="2021/Jan"/>
    <n v="0"/>
  </r>
  <r>
    <x v="1"/>
    <s v="LESAO CORPORAL LEVE"/>
    <x v="227"/>
    <s v="JULIO DE CASTILHOS"/>
    <x v="1"/>
    <m/>
    <m/>
    <s v="2021/Feb"/>
    <n v="0"/>
  </r>
  <r>
    <x v="1"/>
    <s v="LESAO CORPORAL LEVE"/>
    <x v="228"/>
    <s v="LAGOA BONITA DO SUL"/>
    <x v="0"/>
    <m/>
    <s v="LAGOA BONITA DO SUL"/>
    <s v="2021/Jan"/>
    <n v="0"/>
  </r>
  <r>
    <x v="1"/>
    <s v="LESAO CORPORAL LEVE"/>
    <x v="228"/>
    <s v="LAGOA BONITA DO SUL"/>
    <x v="1"/>
    <m/>
    <m/>
    <s v="2021/Feb"/>
    <n v="0"/>
  </r>
  <r>
    <x v="1"/>
    <s v="LESAO CORPORAL LEVE"/>
    <x v="229"/>
    <s v="LAGOA DOS TRES CANTOS"/>
    <x v="0"/>
    <m/>
    <s v="LAGOA DOS TRES CANTOS"/>
    <s v="2021/Jan"/>
    <n v="0"/>
  </r>
  <r>
    <x v="1"/>
    <s v="LESAO CORPORAL LEVE"/>
    <x v="229"/>
    <s v="LAGOA DOS TRES CANTOS"/>
    <x v="1"/>
    <m/>
    <m/>
    <s v="2021/Feb"/>
    <n v="0"/>
  </r>
  <r>
    <x v="1"/>
    <s v="LESAO CORPORAL LEVE"/>
    <x v="230"/>
    <s v="LAGOA VERMELHA"/>
    <x v="0"/>
    <m/>
    <s v="LAGOA VERMELHA"/>
    <s v="2021/Jan"/>
    <n v="1"/>
  </r>
  <r>
    <x v="1"/>
    <s v="LESAO CORPORAL LEVE"/>
    <x v="230"/>
    <s v="LAGOA VERMELHA"/>
    <x v="1"/>
    <m/>
    <m/>
    <s v="2021/Feb"/>
    <n v="0"/>
  </r>
  <r>
    <x v="1"/>
    <s v="LESAO CORPORAL LEVE"/>
    <x v="231"/>
    <s v="LAGOAO"/>
    <x v="0"/>
    <m/>
    <s v="LAGOAO"/>
    <s v="2021/Jan"/>
    <n v="1"/>
  </r>
  <r>
    <x v="1"/>
    <s v="LESAO CORPORAL LEVE"/>
    <x v="231"/>
    <s v="LAGOAO"/>
    <x v="1"/>
    <m/>
    <m/>
    <s v="2021/Feb"/>
    <n v="0"/>
  </r>
  <r>
    <x v="1"/>
    <s v="LESAO CORPORAL LEVE"/>
    <x v="232"/>
    <s v="LAJEADO"/>
    <x v="0"/>
    <m/>
    <s v="LAJEADO"/>
    <s v="2021/Jan"/>
    <n v="1"/>
  </r>
  <r>
    <x v="1"/>
    <s v="LESAO CORPORAL LEVE"/>
    <x v="232"/>
    <s v="LAJEADO"/>
    <x v="1"/>
    <m/>
    <m/>
    <s v="2021/Feb"/>
    <n v="0"/>
  </r>
  <r>
    <x v="1"/>
    <s v="LESAO CORPORAL LEVE"/>
    <x v="233"/>
    <s v="LAJEADO DO BUGRE"/>
    <x v="0"/>
    <m/>
    <s v="LAJEADO DO BUGRE"/>
    <s v="2021/Jan"/>
    <n v="0"/>
  </r>
  <r>
    <x v="1"/>
    <s v="LESAO CORPORAL LEVE"/>
    <x v="233"/>
    <s v="LAJEADO DO BUGRE"/>
    <x v="1"/>
    <m/>
    <m/>
    <s v="2021/Feb"/>
    <n v="0"/>
  </r>
  <r>
    <x v="1"/>
    <s v="LESAO CORPORAL LEVE"/>
    <x v="234"/>
    <s v="LAVRAS DO SUL"/>
    <x v="0"/>
    <m/>
    <s v="LAVRAS DO SUL"/>
    <s v="2021/Jan"/>
    <n v="1"/>
  </r>
  <r>
    <x v="1"/>
    <s v="LESAO CORPORAL LEVE"/>
    <x v="234"/>
    <s v="LAVRAS DO SUL"/>
    <x v="1"/>
    <m/>
    <m/>
    <s v="2021/Feb"/>
    <n v="0"/>
  </r>
  <r>
    <x v="1"/>
    <s v="LESAO CORPORAL LEVE"/>
    <x v="235"/>
    <s v="LIBERATO SALZANO"/>
    <x v="0"/>
    <m/>
    <s v="LIBERATO SALZANO"/>
    <s v="2021/Jan"/>
    <n v="0"/>
  </r>
  <r>
    <x v="1"/>
    <s v="LESAO CORPORAL LEVE"/>
    <x v="235"/>
    <s v="LIBERATO SALZANO"/>
    <x v="1"/>
    <m/>
    <m/>
    <s v="2021/Feb"/>
    <n v="0"/>
  </r>
  <r>
    <x v="1"/>
    <s v="LESAO CORPORAL LEVE"/>
    <x v="236"/>
    <s v="LINDOLFO COLLOR"/>
    <x v="0"/>
    <m/>
    <s v="LINDOLFO COLLOR"/>
    <s v="2021/Jan"/>
    <n v="0"/>
  </r>
  <r>
    <x v="1"/>
    <s v="LESAO CORPORAL LEVE"/>
    <x v="236"/>
    <s v="LINDOLFO COLLOR"/>
    <x v="1"/>
    <m/>
    <m/>
    <s v="2021/Feb"/>
    <n v="0"/>
  </r>
  <r>
    <x v="1"/>
    <s v="LESAO CORPORAL LEVE"/>
    <x v="237"/>
    <s v="LINHA NOVA"/>
    <x v="0"/>
    <m/>
    <s v="LINHA NOVA"/>
    <s v="2021/Jan"/>
    <n v="0"/>
  </r>
  <r>
    <x v="1"/>
    <s v="LESAO CORPORAL LEVE"/>
    <x v="237"/>
    <s v="LINHA NOVA"/>
    <x v="1"/>
    <m/>
    <m/>
    <s v="2021/Feb"/>
    <n v="0"/>
  </r>
  <r>
    <x v="1"/>
    <s v="LESAO CORPORAL LEVE"/>
    <x v="238"/>
    <s v="MACAMBARA"/>
    <x v="0"/>
    <m/>
    <s v="MACAMBARA"/>
    <s v="2021/Jan"/>
    <n v="0"/>
  </r>
  <r>
    <x v="1"/>
    <s v="LESAO CORPORAL LEVE"/>
    <x v="238"/>
    <s v="MACAMBARA"/>
    <x v="1"/>
    <m/>
    <m/>
    <s v="2021/Feb"/>
    <n v="0"/>
  </r>
  <r>
    <x v="1"/>
    <s v="LESAO CORPORAL LEVE"/>
    <x v="239"/>
    <s v="MACHADINHO"/>
    <x v="0"/>
    <m/>
    <s v="MACHADINHO"/>
    <s v="2021/Jan"/>
    <n v="0"/>
  </r>
  <r>
    <x v="1"/>
    <s v="LESAO CORPORAL LEVE"/>
    <x v="239"/>
    <s v="MACHADINHO"/>
    <x v="1"/>
    <m/>
    <m/>
    <s v="2021/Feb"/>
    <n v="0"/>
  </r>
  <r>
    <x v="1"/>
    <s v="LESAO CORPORAL LEVE"/>
    <x v="240"/>
    <s v="MAMPITUBA"/>
    <x v="0"/>
    <m/>
    <s v="MAMPITUBA"/>
    <s v="2021/Jan"/>
    <n v="0"/>
  </r>
  <r>
    <x v="1"/>
    <s v="LESAO CORPORAL LEVE"/>
    <x v="240"/>
    <s v="MAMPITUBA"/>
    <x v="1"/>
    <m/>
    <m/>
    <s v="2021/Feb"/>
    <n v="0"/>
  </r>
  <r>
    <x v="1"/>
    <s v="LESAO CORPORAL LEVE"/>
    <x v="241"/>
    <s v="MANOEL VIANA"/>
    <x v="0"/>
    <m/>
    <s v="MANOEL VIANA"/>
    <s v="2021/Jan"/>
    <n v="0"/>
  </r>
  <r>
    <x v="1"/>
    <s v="LESAO CORPORAL LEVE"/>
    <x v="241"/>
    <s v="MANOEL VIANA"/>
    <x v="1"/>
    <m/>
    <m/>
    <s v="2021/Feb"/>
    <n v="0"/>
  </r>
  <r>
    <x v="1"/>
    <s v="LESAO CORPORAL LEVE"/>
    <x v="242"/>
    <s v="MAQUINE"/>
    <x v="0"/>
    <m/>
    <s v="MAQUINE"/>
    <s v="2021/Jan"/>
    <n v="0"/>
  </r>
  <r>
    <x v="1"/>
    <s v="LESAO CORPORAL LEVE"/>
    <x v="242"/>
    <s v="MAQUINE"/>
    <x v="1"/>
    <m/>
    <m/>
    <s v="2021/Feb"/>
    <n v="0"/>
  </r>
  <r>
    <x v="1"/>
    <s v="LESAO CORPORAL LEVE"/>
    <x v="243"/>
    <s v="MARATA"/>
    <x v="0"/>
    <m/>
    <s v="MARATA"/>
    <s v="2021/Jan"/>
    <n v="0"/>
  </r>
  <r>
    <x v="1"/>
    <s v="LESAO CORPORAL LEVE"/>
    <x v="243"/>
    <s v="MARATA"/>
    <x v="1"/>
    <m/>
    <m/>
    <s v="2021/Feb"/>
    <n v="0"/>
  </r>
  <r>
    <x v="1"/>
    <s v="LESAO CORPORAL LEVE"/>
    <x v="244"/>
    <s v="MARAU"/>
    <x v="0"/>
    <m/>
    <s v="MARAU"/>
    <s v="2021/Jan"/>
    <n v="0"/>
  </r>
  <r>
    <x v="1"/>
    <s v="LESAO CORPORAL LEVE"/>
    <x v="244"/>
    <s v="MARAU"/>
    <x v="1"/>
    <m/>
    <m/>
    <s v="2021/Feb"/>
    <n v="0"/>
  </r>
  <r>
    <x v="1"/>
    <s v="LESAO CORPORAL LEVE"/>
    <x v="245"/>
    <s v="MARCELINO RAMOS"/>
    <x v="0"/>
    <m/>
    <s v="MARCELINO RAMOS"/>
    <s v="2021/Jan"/>
    <n v="0"/>
  </r>
  <r>
    <x v="1"/>
    <s v="LESAO CORPORAL LEVE"/>
    <x v="245"/>
    <s v="MARCELINO RAMOS"/>
    <x v="1"/>
    <m/>
    <m/>
    <s v="2021/Feb"/>
    <n v="0"/>
  </r>
  <r>
    <x v="1"/>
    <s v="LESAO CORPORAL LEVE"/>
    <x v="246"/>
    <s v="MARIANA PIMENTEL"/>
    <x v="0"/>
    <m/>
    <s v="MARIANA PIMENTEL"/>
    <s v="2021/Jan"/>
    <n v="0"/>
  </r>
  <r>
    <x v="1"/>
    <s v="LESAO CORPORAL LEVE"/>
    <x v="246"/>
    <s v="MARIANA PIMENTEL"/>
    <x v="1"/>
    <m/>
    <m/>
    <s v="2021/Feb"/>
    <n v="0"/>
  </r>
  <r>
    <x v="1"/>
    <s v="LESAO CORPORAL LEVE"/>
    <x v="247"/>
    <s v="MARIANO MORO"/>
    <x v="0"/>
    <m/>
    <s v="MARIANO MORO"/>
    <s v="2021/Jan"/>
    <n v="0"/>
  </r>
  <r>
    <x v="1"/>
    <s v="LESAO CORPORAL LEVE"/>
    <x v="247"/>
    <s v="MARIANO MORO"/>
    <x v="1"/>
    <m/>
    <m/>
    <s v="2021/Feb"/>
    <n v="0"/>
  </r>
  <r>
    <x v="1"/>
    <s v="LESAO CORPORAL LEVE"/>
    <x v="248"/>
    <s v="MARQUES DE SOUZA"/>
    <x v="0"/>
    <m/>
    <s v="MARQUES DE SOUZA"/>
    <s v="2021/Jan"/>
    <n v="0"/>
  </r>
  <r>
    <x v="1"/>
    <s v="LESAO CORPORAL LEVE"/>
    <x v="248"/>
    <s v="MARQUES DE SOUZA"/>
    <x v="1"/>
    <m/>
    <m/>
    <s v="2021/Feb"/>
    <n v="0"/>
  </r>
  <r>
    <x v="1"/>
    <s v="LESAO CORPORAL LEVE"/>
    <x v="249"/>
    <s v="MATA"/>
    <x v="0"/>
    <m/>
    <s v="MATA"/>
    <s v="2021/Jan"/>
    <n v="0"/>
  </r>
  <r>
    <x v="1"/>
    <s v="LESAO CORPORAL LEVE"/>
    <x v="249"/>
    <s v="MATA"/>
    <x v="1"/>
    <m/>
    <m/>
    <s v="2021/Feb"/>
    <n v="0"/>
  </r>
  <r>
    <x v="1"/>
    <s v="LESAO CORPORAL LEVE"/>
    <x v="250"/>
    <s v="MATO CASTELHANO"/>
    <x v="0"/>
    <m/>
    <s v="MATO CASTELHANO"/>
    <s v="2021/Jan"/>
    <n v="0"/>
  </r>
  <r>
    <x v="1"/>
    <s v="LESAO CORPORAL LEVE"/>
    <x v="250"/>
    <s v="MATO CASTELHANO"/>
    <x v="1"/>
    <m/>
    <m/>
    <s v="2021/Feb"/>
    <n v="0"/>
  </r>
  <r>
    <x v="1"/>
    <s v="LESAO CORPORAL LEVE"/>
    <x v="251"/>
    <s v="MATO LEITAO"/>
    <x v="0"/>
    <m/>
    <s v="MATO LEITAO"/>
    <s v="2021/Jan"/>
    <n v="0"/>
  </r>
  <r>
    <x v="1"/>
    <s v="LESAO CORPORAL LEVE"/>
    <x v="251"/>
    <s v="MATO LEITAO"/>
    <x v="1"/>
    <m/>
    <m/>
    <s v="2021/Feb"/>
    <n v="0"/>
  </r>
  <r>
    <x v="1"/>
    <s v="LESAO CORPORAL LEVE"/>
    <x v="252"/>
    <s v="MATO QUEIMADO"/>
    <x v="0"/>
    <m/>
    <s v="MATO QUEIMADO"/>
    <s v="2021/Jan"/>
    <n v="0"/>
  </r>
  <r>
    <x v="1"/>
    <s v="LESAO CORPORAL LEVE"/>
    <x v="252"/>
    <s v="MATO QUEIMADO"/>
    <x v="1"/>
    <m/>
    <m/>
    <s v="2021/Feb"/>
    <n v="0"/>
  </r>
  <r>
    <x v="1"/>
    <s v="LESAO CORPORAL LEVE"/>
    <x v="253"/>
    <s v="MAXIMILIANO DE ALMEIDA"/>
    <x v="0"/>
    <m/>
    <s v="MAXIMILIANO DE ALMEIDA"/>
    <s v="2021/Jan"/>
    <n v="0"/>
  </r>
  <r>
    <x v="1"/>
    <s v="LESAO CORPORAL LEVE"/>
    <x v="253"/>
    <s v="MAXIMILIANO DE ALMEIDA"/>
    <x v="1"/>
    <m/>
    <m/>
    <s v="2021/Feb"/>
    <n v="0"/>
  </r>
  <r>
    <x v="1"/>
    <s v="LESAO CORPORAL LEVE"/>
    <x v="254"/>
    <s v="MINAS DO LEAO"/>
    <x v="0"/>
    <m/>
    <s v="MINAS DO LEAO"/>
    <s v="2021/Jan"/>
    <n v="0"/>
  </r>
  <r>
    <x v="1"/>
    <s v="LESAO CORPORAL LEVE"/>
    <x v="254"/>
    <s v="MINAS DO LEAO"/>
    <x v="1"/>
    <m/>
    <m/>
    <s v="2021/Feb"/>
    <n v="0"/>
  </r>
  <r>
    <x v="1"/>
    <s v="LESAO CORPORAL LEVE"/>
    <x v="255"/>
    <s v="MIRAGUAI"/>
    <x v="0"/>
    <m/>
    <s v="MIRAGUAI"/>
    <s v="2021/Jan"/>
    <n v="0"/>
  </r>
  <r>
    <x v="1"/>
    <s v="LESAO CORPORAL LEVE"/>
    <x v="255"/>
    <s v="MIRAGUAI"/>
    <x v="1"/>
    <m/>
    <m/>
    <s v="2021/Feb"/>
    <n v="0"/>
  </r>
  <r>
    <x v="1"/>
    <s v="LESAO CORPORAL LEVE"/>
    <x v="256"/>
    <s v="MONTAURI"/>
    <x v="0"/>
    <m/>
    <s v="MONTAURI"/>
    <s v="2021/Jan"/>
    <n v="0"/>
  </r>
  <r>
    <x v="1"/>
    <s v="LESAO CORPORAL LEVE"/>
    <x v="256"/>
    <s v="MONTAURI"/>
    <x v="1"/>
    <m/>
    <m/>
    <s v="2021/Feb"/>
    <n v="0"/>
  </r>
  <r>
    <x v="1"/>
    <s v="LESAO CORPORAL LEVE"/>
    <x v="257"/>
    <s v="MONTE ALEGRE DOS CAMPOS"/>
    <x v="0"/>
    <m/>
    <s v="MONTE ALEGRE DOS CAMPOS"/>
    <s v="2021/Jan"/>
    <n v="0"/>
  </r>
  <r>
    <x v="1"/>
    <s v="LESAO CORPORAL LEVE"/>
    <x v="257"/>
    <s v="MONTE ALEGRE DOS CAMPOS"/>
    <x v="1"/>
    <m/>
    <m/>
    <s v="2021/Feb"/>
    <n v="0"/>
  </r>
  <r>
    <x v="1"/>
    <s v="LESAO CORPORAL LEVE"/>
    <x v="258"/>
    <s v="MONTE BELO DO SUL"/>
    <x v="0"/>
    <m/>
    <s v="MONTE BELO DO SUL"/>
    <s v="2021/Jan"/>
    <n v="0"/>
  </r>
  <r>
    <x v="1"/>
    <s v="LESAO CORPORAL LEVE"/>
    <x v="258"/>
    <s v="MONTE BELO DO SUL"/>
    <x v="1"/>
    <m/>
    <m/>
    <s v="2021/Feb"/>
    <n v="0"/>
  </r>
  <r>
    <x v="1"/>
    <s v="LESAO CORPORAL LEVE"/>
    <x v="259"/>
    <s v="MONTENEGRO"/>
    <x v="0"/>
    <m/>
    <s v="MONTENEGRO"/>
    <s v="2021/Jan"/>
    <n v="0"/>
  </r>
  <r>
    <x v="1"/>
    <s v="LESAO CORPORAL LEVE"/>
    <x v="259"/>
    <s v="MONTENEGRO"/>
    <x v="1"/>
    <m/>
    <m/>
    <s v="2021/Feb"/>
    <n v="0"/>
  </r>
  <r>
    <x v="1"/>
    <s v="LESAO CORPORAL LEVE"/>
    <x v="260"/>
    <s v="MORMACO"/>
    <x v="0"/>
    <m/>
    <s v="MORMACO"/>
    <s v="2021/Jan"/>
    <n v="0"/>
  </r>
  <r>
    <x v="1"/>
    <s v="LESAO CORPORAL LEVE"/>
    <x v="260"/>
    <s v="MORMACO"/>
    <x v="1"/>
    <m/>
    <m/>
    <s v="2021/Feb"/>
    <n v="0"/>
  </r>
  <r>
    <x v="1"/>
    <s v="LESAO CORPORAL LEVE"/>
    <x v="261"/>
    <s v="MORRINHOS DO SUL"/>
    <x v="0"/>
    <m/>
    <s v="MORRINHOS DO SUL"/>
    <s v="2021/Jan"/>
    <n v="0"/>
  </r>
  <r>
    <x v="1"/>
    <s v="LESAO CORPORAL LEVE"/>
    <x v="261"/>
    <s v="MORRINHOS DO SUL"/>
    <x v="1"/>
    <m/>
    <m/>
    <s v="2021/Feb"/>
    <n v="0"/>
  </r>
  <r>
    <x v="1"/>
    <s v="LESAO CORPORAL LEVE"/>
    <x v="262"/>
    <s v="MORRO REDONDO"/>
    <x v="0"/>
    <m/>
    <s v="MORRO REDONDO"/>
    <s v="2021/Jan"/>
    <n v="0"/>
  </r>
  <r>
    <x v="1"/>
    <s v="LESAO CORPORAL LEVE"/>
    <x v="262"/>
    <s v="MORRO REDONDO"/>
    <x v="1"/>
    <m/>
    <m/>
    <s v="2021/Feb"/>
    <n v="0"/>
  </r>
  <r>
    <x v="1"/>
    <s v="LESAO CORPORAL LEVE"/>
    <x v="263"/>
    <s v="MORRO REUTER"/>
    <x v="0"/>
    <m/>
    <s v="MORRO REUTER"/>
    <s v="2021/Jan"/>
    <n v="0"/>
  </r>
  <r>
    <x v="1"/>
    <s v="LESAO CORPORAL LEVE"/>
    <x v="263"/>
    <s v="MORRO REUTER"/>
    <x v="1"/>
    <m/>
    <m/>
    <s v="2021/Feb"/>
    <n v="0"/>
  </r>
  <r>
    <x v="1"/>
    <s v="LESAO CORPORAL LEVE"/>
    <x v="264"/>
    <s v="MOSTARDAS"/>
    <x v="0"/>
    <m/>
    <s v="MOSTARDAS"/>
    <s v="2021/Jan"/>
    <n v="1"/>
  </r>
  <r>
    <x v="1"/>
    <s v="LESAO CORPORAL LEVE"/>
    <x v="264"/>
    <s v="MOSTARDAS"/>
    <x v="1"/>
    <m/>
    <m/>
    <s v="2021/Feb"/>
    <n v="0"/>
  </r>
  <r>
    <x v="1"/>
    <s v="LESAO CORPORAL LEVE"/>
    <x v="265"/>
    <s v="MUCUM"/>
    <x v="0"/>
    <m/>
    <s v="MUCUM"/>
    <s v="2021/Jan"/>
    <n v="0"/>
  </r>
  <r>
    <x v="1"/>
    <s v="LESAO CORPORAL LEVE"/>
    <x v="265"/>
    <s v="MUCUM"/>
    <x v="1"/>
    <m/>
    <m/>
    <s v="2021/Feb"/>
    <n v="0"/>
  </r>
  <r>
    <x v="1"/>
    <s v="LESAO CORPORAL LEVE"/>
    <x v="266"/>
    <s v="MUITOS CAPOES"/>
    <x v="0"/>
    <m/>
    <s v="MUITOS CAPOES"/>
    <s v="2021/Jan"/>
    <n v="0"/>
  </r>
  <r>
    <x v="1"/>
    <s v="LESAO CORPORAL LEVE"/>
    <x v="266"/>
    <s v="MUITOS CAPOES"/>
    <x v="1"/>
    <m/>
    <m/>
    <s v="2021/Feb"/>
    <n v="0"/>
  </r>
  <r>
    <x v="1"/>
    <s v="LESAO CORPORAL LEVE"/>
    <x v="267"/>
    <s v="MULITERNO"/>
    <x v="0"/>
    <m/>
    <s v="MULITERNO"/>
    <s v="2021/Jan"/>
    <n v="0"/>
  </r>
  <r>
    <x v="1"/>
    <s v="LESAO CORPORAL LEVE"/>
    <x v="267"/>
    <s v="MULITERNO"/>
    <x v="1"/>
    <m/>
    <m/>
    <s v="2021/Feb"/>
    <n v="0"/>
  </r>
  <r>
    <x v="1"/>
    <s v="LESAO CORPORAL LEVE"/>
    <x v="268"/>
    <s v="NAO-ME-TOQUE"/>
    <x v="0"/>
    <m/>
    <s v="NAO-ME-TOQUE"/>
    <s v="2021/Jan"/>
    <n v="0"/>
  </r>
  <r>
    <x v="1"/>
    <s v="LESAO CORPORAL LEVE"/>
    <x v="268"/>
    <s v="NAO-ME-TOQUE"/>
    <x v="1"/>
    <m/>
    <m/>
    <s v="2021/Feb"/>
    <n v="0"/>
  </r>
  <r>
    <x v="1"/>
    <s v="LESAO CORPORAL LEVE"/>
    <x v="0"/>
    <s v="NAO INFORMA"/>
    <x v="0"/>
    <m/>
    <s v="NAO INFORMA"/>
    <s v="2021/Jan"/>
    <n v="0"/>
  </r>
  <r>
    <x v="1"/>
    <s v="LESAO CORPORAL LEVE"/>
    <x v="0"/>
    <s v="NAO INFORMA"/>
    <x v="1"/>
    <m/>
    <m/>
    <s v="2021/Feb"/>
    <n v="0"/>
  </r>
  <r>
    <x v="1"/>
    <s v="LESAO CORPORAL LEVE"/>
    <x v="269"/>
    <s v="NICOLAU VERGUEIRO"/>
    <x v="0"/>
    <m/>
    <s v="NICOLAU VERGUEIRO"/>
    <s v="2021/Jan"/>
    <n v="0"/>
  </r>
  <r>
    <x v="1"/>
    <s v="LESAO CORPORAL LEVE"/>
    <x v="269"/>
    <s v="NICOLAU VERGUEIRO"/>
    <x v="1"/>
    <m/>
    <m/>
    <s v="2021/Feb"/>
    <n v="0"/>
  </r>
  <r>
    <x v="1"/>
    <s v="LESAO CORPORAL LEVE"/>
    <x v="270"/>
    <s v="NONOAI"/>
    <x v="0"/>
    <m/>
    <s v="NONOAI"/>
    <s v="2021/Jan"/>
    <n v="0"/>
  </r>
  <r>
    <x v="1"/>
    <s v="LESAO CORPORAL LEVE"/>
    <x v="270"/>
    <s v="NONOAI"/>
    <x v="1"/>
    <m/>
    <m/>
    <s v="2021/Feb"/>
    <n v="0"/>
  </r>
  <r>
    <x v="1"/>
    <s v="LESAO CORPORAL LEVE"/>
    <x v="271"/>
    <s v="NOVA ALVORADA"/>
    <x v="0"/>
    <m/>
    <s v="NOVA ALVORADA"/>
    <s v="2021/Jan"/>
    <n v="0"/>
  </r>
  <r>
    <x v="1"/>
    <s v="LESAO CORPORAL LEVE"/>
    <x v="271"/>
    <s v="NOVA ALVORADA"/>
    <x v="1"/>
    <m/>
    <m/>
    <s v="2021/Feb"/>
    <n v="0"/>
  </r>
  <r>
    <x v="1"/>
    <s v="LESAO CORPORAL LEVE"/>
    <x v="272"/>
    <s v="NOVA ARACA"/>
    <x v="0"/>
    <m/>
    <s v="NOVA ARACA"/>
    <s v="2021/Jan"/>
    <n v="0"/>
  </r>
  <r>
    <x v="1"/>
    <s v="LESAO CORPORAL LEVE"/>
    <x v="272"/>
    <s v="NOVA ARACA"/>
    <x v="1"/>
    <m/>
    <m/>
    <s v="2021/Feb"/>
    <n v="0"/>
  </r>
  <r>
    <x v="1"/>
    <s v="LESAO CORPORAL LEVE"/>
    <x v="273"/>
    <s v="NOVA BASSANO"/>
    <x v="0"/>
    <m/>
    <s v="NOVA BASSANO"/>
    <s v="2021/Jan"/>
    <n v="0"/>
  </r>
  <r>
    <x v="1"/>
    <s v="LESAO CORPORAL LEVE"/>
    <x v="273"/>
    <s v="NOVA BASSANO"/>
    <x v="1"/>
    <m/>
    <m/>
    <s v="2021/Feb"/>
    <n v="0"/>
  </r>
  <r>
    <x v="1"/>
    <s v="LESAO CORPORAL LEVE"/>
    <x v="274"/>
    <s v="NOVA BOA VISTA"/>
    <x v="0"/>
    <m/>
    <s v="NOVA BOA VISTA"/>
    <s v="2021/Jan"/>
    <n v="0"/>
  </r>
  <r>
    <x v="1"/>
    <s v="LESAO CORPORAL LEVE"/>
    <x v="274"/>
    <s v="NOVA BOA VISTA"/>
    <x v="1"/>
    <m/>
    <m/>
    <s v="2021/Feb"/>
    <n v="0"/>
  </r>
  <r>
    <x v="1"/>
    <s v="LESAO CORPORAL LEVE"/>
    <x v="275"/>
    <s v="NOVA BRESCIA"/>
    <x v="0"/>
    <m/>
    <s v="NOVA BRESCIA"/>
    <s v="2021/Jan"/>
    <n v="0"/>
  </r>
  <r>
    <x v="1"/>
    <s v="LESAO CORPORAL LEVE"/>
    <x v="275"/>
    <s v="NOVA BRESCIA"/>
    <x v="1"/>
    <m/>
    <m/>
    <s v="2021/Feb"/>
    <n v="0"/>
  </r>
  <r>
    <x v="1"/>
    <s v="LESAO CORPORAL LEVE"/>
    <x v="276"/>
    <s v="NOVA CANDELARIA"/>
    <x v="0"/>
    <m/>
    <s v="NOVA CANDELARIA"/>
    <s v="2021/Jan"/>
    <n v="0"/>
  </r>
  <r>
    <x v="1"/>
    <s v="LESAO CORPORAL LEVE"/>
    <x v="276"/>
    <s v="NOVA CANDELARIA"/>
    <x v="1"/>
    <m/>
    <m/>
    <s v="2021/Feb"/>
    <n v="0"/>
  </r>
  <r>
    <x v="1"/>
    <s v="LESAO CORPORAL LEVE"/>
    <x v="277"/>
    <s v="NOVA ESPERANCA DO SUL"/>
    <x v="0"/>
    <m/>
    <s v="NOVA ESPERANCA DO SUL"/>
    <s v="2021/Jan"/>
    <n v="0"/>
  </r>
  <r>
    <x v="1"/>
    <s v="LESAO CORPORAL LEVE"/>
    <x v="277"/>
    <s v="NOVA ESPERANCA DO SUL"/>
    <x v="1"/>
    <m/>
    <m/>
    <s v="2021/Feb"/>
    <n v="0"/>
  </r>
  <r>
    <x v="1"/>
    <s v="LESAO CORPORAL LEVE"/>
    <x v="278"/>
    <s v="NOVA HARTZ"/>
    <x v="0"/>
    <m/>
    <s v="NOVA HARTZ"/>
    <s v="2021/Jan"/>
    <n v="2"/>
  </r>
  <r>
    <x v="1"/>
    <s v="LESAO CORPORAL LEVE"/>
    <x v="278"/>
    <s v="NOVA HARTZ"/>
    <x v="1"/>
    <m/>
    <m/>
    <s v="2021/Feb"/>
    <n v="0"/>
  </r>
  <r>
    <x v="1"/>
    <s v="LESAO CORPORAL LEVE"/>
    <x v="279"/>
    <s v="NOVA PADUA"/>
    <x v="0"/>
    <m/>
    <s v="NOVA PADUA"/>
    <s v="2021/Jan"/>
    <n v="0"/>
  </r>
  <r>
    <x v="1"/>
    <s v="LESAO CORPORAL LEVE"/>
    <x v="279"/>
    <s v="NOVA PADUA"/>
    <x v="1"/>
    <m/>
    <m/>
    <s v="2021/Feb"/>
    <n v="0"/>
  </r>
  <r>
    <x v="1"/>
    <s v="LESAO CORPORAL LEVE"/>
    <x v="280"/>
    <s v="NOVA PALMA"/>
    <x v="0"/>
    <m/>
    <s v="NOVA PALMA"/>
    <s v="2021/Jan"/>
    <n v="0"/>
  </r>
  <r>
    <x v="1"/>
    <s v="LESAO CORPORAL LEVE"/>
    <x v="280"/>
    <s v="NOVA PALMA"/>
    <x v="1"/>
    <m/>
    <m/>
    <s v="2021/Feb"/>
    <n v="0"/>
  </r>
  <r>
    <x v="1"/>
    <s v="LESAO CORPORAL LEVE"/>
    <x v="281"/>
    <s v="NOVA PETROPOLIS"/>
    <x v="0"/>
    <m/>
    <s v="NOVA PETROPOLIS"/>
    <s v="2021/Jan"/>
    <n v="0"/>
  </r>
  <r>
    <x v="1"/>
    <s v="LESAO CORPORAL LEVE"/>
    <x v="281"/>
    <s v="NOVA PETROPOLIS"/>
    <x v="1"/>
    <m/>
    <m/>
    <s v="2021/Feb"/>
    <n v="0"/>
  </r>
  <r>
    <x v="1"/>
    <s v="LESAO CORPORAL LEVE"/>
    <x v="282"/>
    <s v="NOVA PRATA"/>
    <x v="0"/>
    <m/>
    <s v="NOVA PRATA"/>
    <s v="2021/Jan"/>
    <n v="0"/>
  </r>
  <r>
    <x v="1"/>
    <s v="LESAO CORPORAL LEVE"/>
    <x v="282"/>
    <s v="NOVA PRATA"/>
    <x v="1"/>
    <m/>
    <m/>
    <s v="2021/Feb"/>
    <n v="0"/>
  </r>
  <r>
    <x v="1"/>
    <s v="LESAO CORPORAL LEVE"/>
    <x v="283"/>
    <s v="NOVA RAMADA"/>
    <x v="0"/>
    <m/>
    <s v="NOVA RAMADA"/>
    <s v="2021/Jan"/>
    <n v="0"/>
  </r>
  <r>
    <x v="1"/>
    <s v="LESAO CORPORAL LEVE"/>
    <x v="283"/>
    <s v="NOVA RAMADA"/>
    <x v="1"/>
    <m/>
    <m/>
    <s v="2021/Feb"/>
    <n v="0"/>
  </r>
  <r>
    <x v="1"/>
    <s v="LESAO CORPORAL LEVE"/>
    <x v="284"/>
    <s v="NOVA ROMA DO SUL"/>
    <x v="0"/>
    <m/>
    <s v="NOVA ROMA DO SUL"/>
    <s v="2021/Jan"/>
    <n v="0"/>
  </r>
  <r>
    <x v="1"/>
    <s v="LESAO CORPORAL LEVE"/>
    <x v="284"/>
    <s v="NOVA ROMA DO SUL"/>
    <x v="1"/>
    <m/>
    <m/>
    <s v="2021/Feb"/>
    <n v="0"/>
  </r>
  <r>
    <x v="1"/>
    <s v="LESAO CORPORAL LEVE"/>
    <x v="285"/>
    <s v="NOVA SANTA RITA"/>
    <x v="0"/>
    <m/>
    <s v="NOVA SANTA RITA"/>
    <s v="2021/Jan"/>
    <n v="0"/>
  </r>
  <r>
    <x v="1"/>
    <s v="LESAO CORPORAL LEVE"/>
    <x v="285"/>
    <s v="NOVA SANTA RITA"/>
    <x v="1"/>
    <m/>
    <m/>
    <s v="2021/Feb"/>
    <n v="0"/>
  </r>
  <r>
    <x v="1"/>
    <s v="LESAO CORPORAL LEVE"/>
    <x v="286"/>
    <s v="NOVO BARREIRO"/>
    <x v="0"/>
    <m/>
    <s v="NOVO BARREIRO"/>
    <s v="2021/Jan"/>
    <n v="0"/>
  </r>
  <r>
    <x v="1"/>
    <s v="LESAO CORPORAL LEVE"/>
    <x v="286"/>
    <s v="NOVO BARREIRO"/>
    <x v="1"/>
    <m/>
    <m/>
    <s v="2021/Feb"/>
    <n v="0"/>
  </r>
  <r>
    <x v="1"/>
    <s v="LESAO CORPORAL LEVE"/>
    <x v="287"/>
    <s v="NOVO CABRAIS"/>
    <x v="0"/>
    <m/>
    <s v="NOVO CABRAIS"/>
    <s v="2021/Jan"/>
    <n v="0"/>
  </r>
  <r>
    <x v="1"/>
    <s v="LESAO CORPORAL LEVE"/>
    <x v="287"/>
    <s v="NOVO CABRAIS"/>
    <x v="1"/>
    <m/>
    <m/>
    <s v="2021/Feb"/>
    <n v="0"/>
  </r>
  <r>
    <x v="1"/>
    <s v="LESAO CORPORAL LEVE"/>
    <x v="288"/>
    <s v="NOVO HAMBURGO"/>
    <x v="0"/>
    <m/>
    <s v="NOVO HAMBURGO"/>
    <s v="2021/Jan"/>
    <n v="3"/>
  </r>
  <r>
    <x v="1"/>
    <s v="LESAO CORPORAL LEVE"/>
    <x v="288"/>
    <s v="NOVO HAMBURGO"/>
    <x v="1"/>
    <m/>
    <m/>
    <s v="2021/Feb"/>
    <n v="0"/>
  </r>
  <r>
    <x v="1"/>
    <s v="LESAO CORPORAL LEVE"/>
    <x v="289"/>
    <s v="NOVO MACHADO"/>
    <x v="0"/>
    <m/>
    <s v="NOVO MACHADO"/>
    <s v="2021/Jan"/>
    <n v="0"/>
  </r>
  <r>
    <x v="1"/>
    <s v="LESAO CORPORAL LEVE"/>
    <x v="289"/>
    <s v="NOVO MACHADO"/>
    <x v="1"/>
    <m/>
    <m/>
    <s v="2021/Feb"/>
    <n v="0"/>
  </r>
  <r>
    <x v="1"/>
    <s v="LESAO CORPORAL LEVE"/>
    <x v="290"/>
    <s v="NOVO TIRADENTES"/>
    <x v="0"/>
    <m/>
    <s v="NOVO TIRADENTES"/>
    <s v="2021/Jan"/>
    <n v="0"/>
  </r>
  <r>
    <x v="1"/>
    <s v="LESAO CORPORAL LEVE"/>
    <x v="290"/>
    <s v="NOVO TIRADENTES"/>
    <x v="1"/>
    <m/>
    <m/>
    <s v="2021/Feb"/>
    <n v="0"/>
  </r>
  <r>
    <x v="1"/>
    <s v="LESAO CORPORAL LEVE"/>
    <x v="291"/>
    <s v="NOVO XINGU"/>
    <x v="0"/>
    <m/>
    <s v="NOVO XINGU"/>
    <s v="2021/Jan"/>
    <n v="0"/>
  </r>
  <r>
    <x v="1"/>
    <s v="LESAO CORPORAL LEVE"/>
    <x v="291"/>
    <s v="NOVO XINGU"/>
    <x v="1"/>
    <m/>
    <m/>
    <s v="2021/Feb"/>
    <n v="0"/>
  </r>
  <r>
    <x v="1"/>
    <s v="LESAO CORPORAL LEVE"/>
    <x v="292"/>
    <s v="OSORIO"/>
    <x v="0"/>
    <m/>
    <s v="OSORIO"/>
    <s v="2021/Jan"/>
    <n v="1"/>
  </r>
  <r>
    <x v="1"/>
    <s v="LESAO CORPORAL LEVE"/>
    <x v="292"/>
    <s v="OSORIO"/>
    <x v="1"/>
    <m/>
    <m/>
    <s v="2021/Feb"/>
    <n v="0"/>
  </r>
  <r>
    <x v="1"/>
    <s v="LESAO CORPORAL LEVE"/>
    <x v="293"/>
    <s v="PAIM FILHO"/>
    <x v="0"/>
    <m/>
    <s v="PAIM FILHO"/>
    <s v="2021/Jan"/>
    <n v="0"/>
  </r>
  <r>
    <x v="1"/>
    <s v="LESAO CORPORAL LEVE"/>
    <x v="293"/>
    <s v="PAIM FILHO"/>
    <x v="1"/>
    <m/>
    <m/>
    <s v="2021/Feb"/>
    <n v="0"/>
  </r>
  <r>
    <x v="1"/>
    <s v="LESAO CORPORAL LEVE"/>
    <x v="294"/>
    <s v="PALMARES DO SUL"/>
    <x v="0"/>
    <m/>
    <s v="PALMARES DO SUL"/>
    <s v="2021/Jan"/>
    <n v="0"/>
  </r>
  <r>
    <x v="1"/>
    <s v="LESAO CORPORAL LEVE"/>
    <x v="294"/>
    <s v="PALMARES DO SUL"/>
    <x v="1"/>
    <m/>
    <m/>
    <s v="2021/Feb"/>
    <n v="0"/>
  </r>
  <r>
    <x v="1"/>
    <s v="LESAO CORPORAL LEVE"/>
    <x v="295"/>
    <s v="PALMEIRA DAS MISSOES"/>
    <x v="0"/>
    <m/>
    <s v="PALMEIRA DAS MISSOES"/>
    <s v="2021/Jan"/>
    <n v="0"/>
  </r>
  <r>
    <x v="1"/>
    <s v="LESAO CORPORAL LEVE"/>
    <x v="295"/>
    <s v="PALMEIRA DAS MISSOES"/>
    <x v="1"/>
    <m/>
    <m/>
    <s v="2021/Feb"/>
    <n v="0"/>
  </r>
  <r>
    <x v="1"/>
    <s v="LESAO CORPORAL LEVE"/>
    <x v="296"/>
    <s v="PALMITINHO"/>
    <x v="0"/>
    <m/>
    <s v="PALMITINHO"/>
    <s v="2021/Jan"/>
    <n v="0"/>
  </r>
  <r>
    <x v="1"/>
    <s v="LESAO CORPORAL LEVE"/>
    <x v="296"/>
    <s v="PALMITINHO"/>
    <x v="1"/>
    <m/>
    <m/>
    <s v="2021/Feb"/>
    <n v="0"/>
  </r>
  <r>
    <x v="1"/>
    <s v="LESAO CORPORAL LEVE"/>
    <x v="297"/>
    <s v="PANAMBI"/>
    <x v="0"/>
    <m/>
    <s v="PANAMBI"/>
    <s v="2021/Jan"/>
    <n v="0"/>
  </r>
  <r>
    <x v="1"/>
    <s v="LESAO CORPORAL LEVE"/>
    <x v="297"/>
    <s v="PANAMBI"/>
    <x v="1"/>
    <m/>
    <m/>
    <s v="2021/Feb"/>
    <n v="0"/>
  </r>
  <r>
    <x v="1"/>
    <s v="LESAO CORPORAL LEVE"/>
    <x v="298"/>
    <s v="PANTANO GRANDE"/>
    <x v="0"/>
    <m/>
    <s v="PANTANO GRANDE"/>
    <s v="2021/Jan"/>
    <n v="0"/>
  </r>
  <r>
    <x v="1"/>
    <s v="LESAO CORPORAL LEVE"/>
    <x v="298"/>
    <s v="PANTANO GRANDE"/>
    <x v="1"/>
    <m/>
    <m/>
    <s v="2021/Feb"/>
    <n v="0"/>
  </r>
  <r>
    <x v="1"/>
    <s v="LESAO CORPORAL LEVE"/>
    <x v="299"/>
    <s v="PARAI"/>
    <x v="0"/>
    <m/>
    <s v="PARAI"/>
    <s v="2021/Jan"/>
    <n v="0"/>
  </r>
  <r>
    <x v="1"/>
    <s v="LESAO CORPORAL LEVE"/>
    <x v="299"/>
    <s v="PARAI"/>
    <x v="1"/>
    <m/>
    <m/>
    <s v="2021/Feb"/>
    <n v="0"/>
  </r>
  <r>
    <x v="1"/>
    <s v="LESAO CORPORAL LEVE"/>
    <x v="300"/>
    <s v="PARAISO DO SUL"/>
    <x v="0"/>
    <m/>
    <s v="PARAISO DO SUL"/>
    <s v="2021/Jan"/>
    <n v="0"/>
  </r>
  <r>
    <x v="1"/>
    <s v="LESAO CORPORAL LEVE"/>
    <x v="300"/>
    <s v="PARAISO DO SUL"/>
    <x v="1"/>
    <m/>
    <m/>
    <s v="2021/Feb"/>
    <n v="0"/>
  </r>
  <r>
    <x v="1"/>
    <s v="LESAO CORPORAL LEVE"/>
    <x v="301"/>
    <s v="PARECI NOVO"/>
    <x v="0"/>
    <m/>
    <s v="PARECI NOVO"/>
    <s v="2021/Jan"/>
    <n v="0"/>
  </r>
  <r>
    <x v="1"/>
    <s v="LESAO CORPORAL LEVE"/>
    <x v="301"/>
    <s v="PARECI NOVO"/>
    <x v="1"/>
    <m/>
    <m/>
    <s v="2021/Feb"/>
    <n v="0"/>
  </r>
  <r>
    <x v="1"/>
    <s v="LESAO CORPORAL LEVE"/>
    <x v="302"/>
    <s v="PAROBE"/>
    <x v="0"/>
    <m/>
    <s v="PAROBE"/>
    <s v="2021/Jan"/>
    <n v="0"/>
  </r>
  <r>
    <x v="1"/>
    <s v="LESAO CORPORAL LEVE"/>
    <x v="302"/>
    <s v="PAROBE"/>
    <x v="1"/>
    <m/>
    <m/>
    <s v="2021/Feb"/>
    <n v="0"/>
  </r>
  <r>
    <x v="1"/>
    <s v="LESAO CORPORAL LEVE"/>
    <x v="303"/>
    <s v="PASSA SETE"/>
    <x v="0"/>
    <m/>
    <s v="PASSA SETE"/>
    <s v="2021/Jan"/>
    <n v="0"/>
  </r>
  <r>
    <x v="1"/>
    <s v="LESAO CORPORAL LEVE"/>
    <x v="303"/>
    <s v="PASSA SETE"/>
    <x v="1"/>
    <m/>
    <m/>
    <s v="2021/Feb"/>
    <n v="0"/>
  </r>
  <r>
    <x v="1"/>
    <s v="LESAO CORPORAL LEVE"/>
    <x v="304"/>
    <s v="PASSO DO SOBRADO"/>
    <x v="0"/>
    <m/>
    <s v="PASSO DO SOBRADO"/>
    <s v="2021/Jan"/>
    <n v="0"/>
  </r>
  <r>
    <x v="1"/>
    <s v="LESAO CORPORAL LEVE"/>
    <x v="304"/>
    <s v="PASSO DO SOBRADO"/>
    <x v="1"/>
    <m/>
    <m/>
    <s v="2021/Feb"/>
    <n v="0"/>
  </r>
  <r>
    <x v="1"/>
    <s v="LESAO CORPORAL LEVE"/>
    <x v="305"/>
    <s v="PASSO FUNDO"/>
    <x v="0"/>
    <m/>
    <s v="PASSO FUNDO"/>
    <s v="2021/Jan"/>
    <n v="0"/>
  </r>
  <r>
    <x v="1"/>
    <s v="LESAO CORPORAL LEVE"/>
    <x v="305"/>
    <s v="PASSO FUNDO"/>
    <x v="1"/>
    <m/>
    <m/>
    <s v="2021/Feb"/>
    <n v="0"/>
  </r>
  <r>
    <x v="1"/>
    <s v="LESAO CORPORAL LEVE"/>
    <x v="306"/>
    <s v="PAULO BENTO"/>
    <x v="0"/>
    <m/>
    <s v="PAULO BENTO"/>
    <s v="2021/Jan"/>
    <n v="0"/>
  </r>
  <r>
    <x v="1"/>
    <s v="LESAO CORPORAL LEVE"/>
    <x v="306"/>
    <s v="PAULO BENTO"/>
    <x v="1"/>
    <m/>
    <m/>
    <s v="2021/Feb"/>
    <n v="0"/>
  </r>
  <r>
    <x v="1"/>
    <s v="LESAO CORPORAL LEVE"/>
    <x v="307"/>
    <s v="PAVERAMA"/>
    <x v="0"/>
    <m/>
    <s v="PAVERAMA"/>
    <s v="2021/Jan"/>
    <n v="0"/>
  </r>
  <r>
    <x v="1"/>
    <s v="LESAO CORPORAL LEVE"/>
    <x v="307"/>
    <s v="PAVERAMA"/>
    <x v="1"/>
    <m/>
    <m/>
    <s v="2021/Feb"/>
    <n v="0"/>
  </r>
  <r>
    <x v="1"/>
    <s v="LESAO CORPORAL LEVE"/>
    <x v="308"/>
    <s v="PEDRAS ALTAS"/>
    <x v="0"/>
    <m/>
    <s v="PEDRAS ALTAS"/>
    <s v="2021/Jan"/>
    <n v="0"/>
  </r>
  <r>
    <x v="1"/>
    <s v="LESAO CORPORAL LEVE"/>
    <x v="308"/>
    <s v="PEDRAS ALTAS"/>
    <x v="1"/>
    <m/>
    <m/>
    <s v="2021/Feb"/>
    <n v="0"/>
  </r>
  <r>
    <x v="1"/>
    <s v="LESAO CORPORAL LEVE"/>
    <x v="309"/>
    <s v="PEDRO OSORIO"/>
    <x v="0"/>
    <m/>
    <s v="PEDRO OSORIO"/>
    <s v="2021/Jan"/>
    <n v="0"/>
  </r>
  <r>
    <x v="1"/>
    <s v="LESAO CORPORAL LEVE"/>
    <x v="309"/>
    <s v="PEDRO OSORIO"/>
    <x v="1"/>
    <m/>
    <m/>
    <s v="2021/Feb"/>
    <n v="0"/>
  </r>
  <r>
    <x v="1"/>
    <s v="LESAO CORPORAL LEVE"/>
    <x v="310"/>
    <s v="PEJUCARA"/>
    <x v="0"/>
    <m/>
    <s v="PEJUCARA"/>
    <s v="2021/Jan"/>
    <n v="0"/>
  </r>
  <r>
    <x v="1"/>
    <s v="LESAO CORPORAL LEVE"/>
    <x v="310"/>
    <s v="PEJUCARA"/>
    <x v="1"/>
    <m/>
    <m/>
    <s v="2021/Feb"/>
    <n v="0"/>
  </r>
  <r>
    <x v="1"/>
    <s v="LESAO CORPORAL LEVE"/>
    <x v="311"/>
    <s v="PELOTAS"/>
    <x v="0"/>
    <m/>
    <s v="PELOTAS"/>
    <s v="2021/Jan"/>
    <n v="1"/>
  </r>
  <r>
    <x v="1"/>
    <s v="LESAO CORPORAL LEVE"/>
    <x v="311"/>
    <s v="PELOTAS"/>
    <x v="1"/>
    <m/>
    <m/>
    <s v="2021/Feb"/>
    <n v="0"/>
  </r>
  <r>
    <x v="1"/>
    <s v="LESAO CORPORAL LEVE"/>
    <x v="312"/>
    <s v="PICADA CAFE"/>
    <x v="0"/>
    <m/>
    <s v="PICADA CAFE"/>
    <s v="2021/Jan"/>
    <n v="0"/>
  </r>
  <r>
    <x v="1"/>
    <s v="LESAO CORPORAL LEVE"/>
    <x v="312"/>
    <s v="PICADA CAFE"/>
    <x v="1"/>
    <m/>
    <m/>
    <s v="2021/Feb"/>
    <n v="0"/>
  </r>
  <r>
    <x v="1"/>
    <s v="LESAO CORPORAL LEVE"/>
    <x v="313"/>
    <s v="PINHAL"/>
    <x v="0"/>
    <m/>
    <s v="PINHAL"/>
    <s v="2021/Jan"/>
    <n v="0"/>
  </r>
  <r>
    <x v="1"/>
    <s v="LESAO CORPORAL LEVE"/>
    <x v="313"/>
    <s v="PINHAL"/>
    <x v="1"/>
    <m/>
    <m/>
    <s v="2021/Feb"/>
    <n v="0"/>
  </r>
  <r>
    <x v="1"/>
    <s v="LESAO CORPORAL LEVE"/>
    <x v="314"/>
    <s v="PINHAL DA SERRA"/>
    <x v="0"/>
    <m/>
    <s v="PINHAL DA SERRA"/>
    <s v="2021/Jan"/>
    <n v="0"/>
  </r>
  <r>
    <x v="1"/>
    <s v="LESAO CORPORAL LEVE"/>
    <x v="314"/>
    <s v="PINHAL DA SERRA"/>
    <x v="1"/>
    <m/>
    <m/>
    <s v="2021/Feb"/>
    <n v="0"/>
  </r>
  <r>
    <x v="1"/>
    <s v="LESAO CORPORAL LEVE"/>
    <x v="315"/>
    <s v="PINHAL GRANDE"/>
    <x v="0"/>
    <m/>
    <s v="PINHAL GRANDE"/>
    <s v="2021/Jan"/>
    <n v="0"/>
  </r>
  <r>
    <x v="1"/>
    <s v="LESAO CORPORAL LEVE"/>
    <x v="315"/>
    <s v="PINHAL GRANDE"/>
    <x v="1"/>
    <m/>
    <m/>
    <s v="2021/Feb"/>
    <n v="0"/>
  </r>
  <r>
    <x v="1"/>
    <s v="LESAO CORPORAL LEVE"/>
    <x v="316"/>
    <s v="PINHEIRINHO DO VALE"/>
    <x v="0"/>
    <m/>
    <s v="PINHEIRINHO DO VALE"/>
    <s v="2021/Jan"/>
    <n v="0"/>
  </r>
  <r>
    <x v="1"/>
    <s v="LESAO CORPORAL LEVE"/>
    <x v="316"/>
    <s v="PINHEIRINHO DO VALE"/>
    <x v="1"/>
    <m/>
    <m/>
    <s v="2021/Feb"/>
    <n v="0"/>
  </r>
  <r>
    <x v="1"/>
    <s v="LESAO CORPORAL LEVE"/>
    <x v="317"/>
    <s v="PINHEIRO MACHADO"/>
    <x v="0"/>
    <m/>
    <s v="PINHEIRO MACHADO"/>
    <s v="2021/Jan"/>
    <n v="0"/>
  </r>
  <r>
    <x v="1"/>
    <s v="LESAO CORPORAL LEVE"/>
    <x v="317"/>
    <s v="PINHEIRO MACHADO"/>
    <x v="1"/>
    <m/>
    <m/>
    <s v="2021/Feb"/>
    <n v="0"/>
  </r>
  <r>
    <x v="1"/>
    <s v="LESAO CORPORAL LEVE"/>
    <x v="318"/>
    <s v="PINTO BANDEIRA (BENTO GONC)"/>
    <x v="0"/>
    <m/>
    <s v="PINTO BANDEIRA (BENTO GONC)"/>
    <s v="2021/Jan"/>
    <n v="0"/>
  </r>
  <r>
    <x v="1"/>
    <s v="LESAO CORPORAL LEVE"/>
    <x v="318"/>
    <s v="PINTO BANDEIRA (BENTO GONC)"/>
    <x v="1"/>
    <m/>
    <m/>
    <s v="2021/Feb"/>
    <n v="0"/>
  </r>
  <r>
    <x v="1"/>
    <s v="LESAO CORPORAL LEVE"/>
    <x v="319"/>
    <s v="PIRAPO"/>
    <x v="0"/>
    <m/>
    <s v="PIRAPO"/>
    <s v="2021/Jan"/>
    <n v="0"/>
  </r>
  <r>
    <x v="1"/>
    <s v="LESAO CORPORAL LEVE"/>
    <x v="319"/>
    <s v="PIRAPO"/>
    <x v="1"/>
    <m/>
    <m/>
    <s v="2021/Feb"/>
    <n v="0"/>
  </r>
  <r>
    <x v="1"/>
    <s v="LESAO CORPORAL LEVE"/>
    <x v="320"/>
    <s v="PIRATINI"/>
    <x v="0"/>
    <m/>
    <s v="PIRATINI"/>
    <s v="2021/Jan"/>
    <n v="0"/>
  </r>
  <r>
    <x v="1"/>
    <s v="LESAO CORPORAL LEVE"/>
    <x v="320"/>
    <s v="PIRATINI"/>
    <x v="1"/>
    <m/>
    <m/>
    <s v="2021/Feb"/>
    <n v="0"/>
  </r>
  <r>
    <x v="1"/>
    <s v="LESAO CORPORAL LEVE"/>
    <x v="321"/>
    <s v="PLANALTO"/>
    <x v="0"/>
    <m/>
    <s v="PLANALTO"/>
    <s v="2021/Jan"/>
    <n v="0"/>
  </r>
  <r>
    <x v="1"/>
    <s v="LESAO CORPORAL LEVE"/>
    <x v="321"/>
    <s v="PLANALTO"/>
    <x v="1"/>
    <m/>
    <m/>
    <s v="2021/Feb"/>
    <n v="0"/>
  </r>
  <r>
    <x v="1"/>
    <s v="LESAO CORPORAL LEVE"/>
    <x v="322"/>
    <s v="POCO DAS ANTAS"/>
    <x v="0"/>
    <m/>
    <s v="POCO DAS ANTAS"/>
    <s v="2021/Jan"/>
    <n v="0"/>
  </r>
  <r>
    <x v="1"/>
    <s v="LESAO CORPORAL LEVE"/>
    <x v="322"/>
    <s v="POCO DAS ANTAS"/>
    <x v="1"/>
    <m/>
    <m/>
    <s v="2021/Feb"/>
    <n v="0"/>
  </r>
  <r>
    <x v="1"/>
    <s v="LESAO CORPORAL LEVE"/>
    <x v="323"/>
    <s v="PONTAO"/>
    <x v="0"/>
    <m/>
    <s v="PONTAO"/>
    <s v="2021/Jan"/>
    <n v="0"/>
  </r>
  <r>
    <x v="1"/>
    <s v="LESAO CORPORAL LEVE"/>
    <x v="323"/>
    <s v="PONTAO"/>
    <x v="1"/>
    <m/>
    <m/>
    <s v="2021/Feb"/>
    <n v="0"/>
  </r>
  <r>
    <x v="1"/>
    <s v="LESAO CORPORAL LEVE"/>
    <x v="324"/>
    <s v="PONTE PRETA"/>
    <x v="0"/>
    <m/>
    <s v="PONTE PRETA"/>
    <s v="2021/Jan"/>
    <n v="0"/>
  </r>
  <r>
    <x v="1"/>
    <s v="LESAO CORPORAL LEVE"/>
    <x v="324"/>
    <s v="PONTE PRETA"/>
    <x v="1"/>
    <m/>
    <m/>
    <s v="2021/Feb"/>
    <n v="0"/>
  </r>
  <r>
    <x v="1"/>
    <s v="LESAO CORPORAL LEVE"/>
    <x v="325"/>
    <s v="PORTAO"/>
    <x v="0"/>
    <m/>
    <s v="PORTAO"/>
    <s v="2021/Jan"/>
    <n v="1"/>
  </r>
  <r>
    <x v="1"/>
    <s v="LESAO CORPORAL LEVE"/>
    <x v="325"/>
    <s v="PORTAO"/>
    <x v="1"/>
    <m/>
    <m/>
    <s v="2021/Feb"/>
    <n v="0"/>
  </r>
  <r>
    <x v="1"/>
    <s v="LESAO CORPORAL LEVE"/>
    <x v="326"/>
    <s v="PORTO ALEGRE"/>
    <x v="0"/>
    <m/>
    <s v="PORTO ALEGRE"/>
    <s v="2021/Jan"/>
    <n v="1"/>
  </r>
  <r>
    <x v="1"/>
    <s v="LESAO CORPORAL LEVE"/>
    <x v="326"/>
    <s v="PORTO ALEGRE"/>
    <x v="1"/>
    <m/>
    <m/>
    <s v="2021/Feb"/>
    <n v="0"/>
  </r>
  <r>
    <x v="1"/>
    <s v="LESAO CORPORAL LEVE"/>
    <x v="327"/>
    <s v="PORTO LUCENA"/>
    <x v="0"/>
    <m/>
    <s v="PORTO LUCENA"/>
    <s v="2021/Jan"/>
    <n v="0"/>
  </r>
  <r>
    <x v="1"/>
    <s v="LESAO CORPORAL LEVE"/>
    <x v="327"/>
    <s v="PORTO LUCENA"/>
    <x v="1"/>
    <m/>
    <m/>
    <s v="2021/Feb"/>
    <n v="0"/>
  </r>
  <r>
    <x v="1"/>
    <s v="LESAO CORPORAL LEVE"/>
    <x v="328"/>
    <s v="PORTO MAUA"/>
    <x v="0"/>
    <m/>
    <s v="PORTO MAUA"/>
    <s v="2021/Jan"/>
    <n v="0"/>
  </r>
  <r>
    <x v="1"/>
    <s v="LESAO CORPORAL LEVE"/>
    <x v="328"/>
    <s v="PORTO MAUA"/>
    <x v="1"/>
    <m/>
    <m/>
    <s v="2021/Feb"/>
    <n v="0"/>
  </r>
  <r>
    <x v="1"/>
    <s v="LESAO CORPORAL LEVE"/>
    <x v="329"/>
    <s v="PORTO VERA CRUZ"/>
    <x v="0"/>
    <m/>
    <s v="PORTO VERA CRUZ"/>
    <s v="2021/Jan"/>
    <n v="0"/>
  </r>
  <r>
    <x v="1"/>
    <s v="LESAO CORPORAL LEVE"/>
    <x v="329"/>
    <s v="PORTO VERA CRUZ"/>
    <x v="1"/>
    <m/>
    <m/>
    <s v="2021/Feb"/>
    <n v="0"/>
  </r>
  <r>
    <x v="1"/>
    <s v="LESAO CORPORAL LEVE"/>
    <x v="330"/>
    <s v="PORTO XAVIER"/>
    <x v="0"/>
    <m/>
    <s v="PORTO XAVIER"/>
    <s v="2021/Jan"/>
    <n v="0"/>
  </r>
  <r>
    <x v="1"/>
    <s v="LESAO CORPORAL LEVE"/>
    <x v="330"/>
    <s v="PORTO XAVIER"/>
    <x v="1"/>
    <m/>
    <m/>
    <s v="2021/Feb"/>
    <n v="0"/>
  </r>
  <r>
    <x v="1"/>
    <s v="LESAO CORPORAL LEVE"/>
    <x v="331"/>
    <s v="POUSO NOVO"/>
    <x v="0"/>
    <m/>
    <s v="POUSO NOVO"/>
    <s v="2021/Jan"/>
    <n v="0"/>
  </r>
  <r>
    <x v="1"/>
    <s v="LESAO CORPORAL LEVE"/>
    <x v="331"/>
    <s v="POUSO NOVO"/>
    <x v="1"/>
    <m/>
    <m/>
    <s v="2021/Feb"/>
    <n v="0"/>
  </r>
  <r>
    <x v="1"/>
    <s v="LESAO CORPORAL LEVE"/>
    <x v="332"/>
    <s v="PRESIDENTE LUCENA"/>
    <x v="0"/>
    <m/>
    <s v="PRESIDENTE LUCENA"/>
    <s v="2021/Jan"/>
    <n v="0"/>
  </r>
  <r>
    <x v="1"/>
    <s v="LESAO CORPORAL LEVE"/>
    <x v="332"/>
    <s v="PRESIDENTE LUCENA"/>
    <x v="1"/>
    <m/>
    <m/>
    <s v="2021/Feb"/>
    <n v="0"/>
  </r>
  <r>
    <x v="1"/>
    <s v="LESAO CORPORAL LEVE"/>
    <x v="333"/>
    <s v="PROGRESSO"/>
    <x v="0"/>
    <m/>
    <s v="PROGRESSO"/>
    <s v="2021/Jan"/>
    <n v="0"/>
  </r>
  <r>
    <x v="1"/>
    <s v="LESAO CORPORAL LEVE"/>
    <x v="333"/>
    <s v="PROGRESSO"/>
    <x v="1"/>
    <m/>
    <m/>
    <s v="2021/Feb"/>
    <n v="0"/>
  </r>
  <r>
    <x v="1"/>
    <s v="LESAO CORPORAL LEVE"/>
    <x v="334"/>
    <s v="PROTASIO ALVES"/>
    <x v="0"/>
    <m/>
    <s v="PROTASIO ALVES"/>
    <s v="2021/Jan"/>
    <n v="0"/>
  </r>
  <r>
    <x v="1"/>
    <s v="LESAO CORPORAL LEVE"/>
    <x v="334"/>
    <s v="PROTASIO ALVES"/>
    <x v="1"/>
    <m/>
    <m/>
    <s v="2021/Feb"/>
    <n v="0"/>
  </r>
  <r>
    <x v="1"/>
    <s v="LESAO CORPORAL LEVE"/>
    <x v="335"/>
    <s v="PUTINGA"/>
    <x v="0"/>
    <m/>
    <s v="PUTINGA"/>
    <s v="2021/Jan"/>
    <n v="0"/>
  </r>
  <r>
    <x v="1"/>
    <s v="LESAO CORPORAL LEVE"/>
    <x v="335"/>
    <s v="PUTINGA"/>
    <x v="1"/>
    <m/>
    <m/>
    <s v="2021/Feb"/>
    <n v="0"/>
  </r>
  <r>
    <x v="1"/>
    <s v="LESAO CORPORAL LEVE"/>
    <x v="336"/>
    <s v="QUARAI"/>
    <x v="0"/>
    <m/>
    <s v="QUARAI"/>
    <s v="2021/Jan"/>
    <n v="0"/>
  </r>
  <r>
    <x v="1"/>
    <s v="LESAO CORPORAL LEVE"/>
    <x v="336"/>
    <s v="QUARAI"/>
    <x v="1"/>
    <m/>
    <m/>
    <s v="2021/Feb"/>
    <n v="0"/>
  </r>
  <r>
    <x v="1"/>
    <s v="LESAO CORPORAL LEVE"/>
    <x v="337"/>
    <s v="QUATRO IRMAOS"/>
    <x v="0"/>
    <m/>
    <s v="QUATRO IRMAOS"/>
    <s v="2021/Jan"/>
    <n v="0"/>
  </r>
  <r>
    <x v="1"/>
    <s v="LESAO CORPORAL LEVE"/>
    <x v="337"/>
    <s v="QUATRO IRMAOS"/>
    <x v="1"/>
    <m/>
    <m/>
    <s v="2021/Feb"/>
    <n v="0"/>
  </r>
  <r>
    <x v="1"/>
    <s v="LESAO CORPORAL LEVE"/>
    <x v="338"/>
    <s v="QUEVEDOS"/>
    <x v="0"/>
    <m/>
    <s v="QUEVEDOS"/>
    <s v="2021/Jan"/>
    <n v="0"/>
  </r>
  <r>
    <x v="1"/>
    <s v="LESAO CORPORAL LEVE"/>
    <x v="338"/>
    <s v="QUEVEDOS"/>
    <x v="1"/>
    <m/>
    <m/>
    <s v="2021/Feb"/>
    <n v="0"/>
  </r>
  <r>
    <x v="1"/>
    <s v="LESAO CORPORAL LEVE"/>
    <x v="339"/>
    <s v="QUINZE DE NOVEMBRO"/>
    <x v="0"/>
    <m/>
    <s v="QUINZE DE NOVEMBRO"/>
    <s v="2021/Jan"/>
    <n v="0"/>
  </r>
  <r>
    <x v="1"/>
    <s v="LESAO CORPORAL LEVE"/>
    <x v="339"/>
    <s v="QUINZE DE NOVEMBRO"/>
    <x v="1"/>
    <m/>
    <m/>
    <s v="2021/Feb"/>
    <n v="0"/>
  </r>
  <r>
    <x v="1"/>
    <s v="LESAO CORPORAL LEVE"/>
    <x v="340"/>
    <s v="REDENTORA"/>
    <x v="0"/>
    <m/>
    <s v="REDENTORA"/>
    <s v="2021/Jan"/>
    <n v="0"/>
  </r>
  <r>
    <x v="1"/>
    <s v="LESAO CORPORAL LEVE"/>
    <x v="340"/>
    <s v="REDENTORA"/>
    <x v="1"/>
    <m/>
    <m/>
    <s v="2021/Feb"/>
    <n v="0"/>
  </r>
  <r>
    <x v="1"/>
    <s v="LESAO CORPORAL LEVE"/>
    <x v="341"/>
    <s v="RELVADO"/>
    <x v="0"/>
    <m/>
    <s v="RELVADO"/>
    <s v="2021/Jan"/>
    <n v="0"/>
  </r>
  <r>
    <x v="1"/>
    <s v="LESAO CORPORAL LEVE"/>
    <x v="341"/>
    <s v="RELVADO"/>
    <x v="1"/>
    <m/>
    <m/>
    <s v="2021/Feb"/>
    <n v="0"/>
  </r>
  <r>
    <x v="1"/>
    <s v="LESAO CORPORAL LEVE"/>
    <x v="342"/>
    <s v="RESTINGA SECA"/>
    <x v="0"/>
    <m/>
    <s v="RESTINGA SECA"/>
    <s v="2021/Jan"/>
    <n v="0"/>
  </r>
  <r>
    <x v="1"/>
    <s v="LESAO CORPORAL LEVE"/>
    <x v="342"/>
    <s v="RESTINGA SECA"/>
    <x v="1"/>
    <m/>
    <m/>
    <s v="2021/Feb"/>
    <n v="0"/>
  </r>
  <r>
    <x v="1"/>
    <s v="LESAO CORPORAL LEVE"/>
    <x v="343"/>
    <s v="RIO DOS INDIOS"/>
    <x v="0"/>
    <m/>
    <s v="RIO DOS INDIOS"/>
    <s v="2021/Jan"/>
    <n v="0"/>
  </r>
  <r>
    <x v="1"/>
    <s v="LESAO CORPORAL LEVE"/>
    <x v="343"/>
    <s v="RIO DOS INDIOS"/>
    <x v="1"/>
    <m/>
    <m/>
    <s v="2021/Feb"/>
    <n v="0"/>
  </r>
  <r>
    <x v="1"/>
    <s v="LESAO CORPORAL LEVE"/>
    <x v="344"/>
    <s v="RIO GRANDE"/>
    <x v="0"/>
    <m/>
    <s v="RIO GRANDE"/>
    <s v="2021/Jan"/>
    <n v="0"/>
  </r>
  <r>
    <x v="1"/>
    <s v="LESAO CORPORAL LEVE"/>
    <x v="344"/>
    <s v="RIO GRANDE"/>
    <x v="1"/>
    <m/>
    <m/>
    <s v="2021/Feb"/>
    <n v="0"/>
  </r>
  <r>
    <x v="1"/>
    <s v="LESAO CORPORAL LEVE"/>
    <x v="345"/>
    <s v="RIO PARDO"/>
    <x v="0"/>
    <m/>
    <s v="RIO PARDO"/>
    <s v="2021/Jan"/>
    <n v="0"/>
  </r>
  <r>
    <x v="1"/>
    <s v="LESAO CORPORAL LEVE"/>
    <x v="345"/>
    <s v="RIO PARDO"/>
    <x v="1"/>
    <m/>
    <m/>
    <s v="2021/Feb"/>
    <n v="0"/>
  </r>
  <r>
    <x v="1"/>
    <s v="LESAO CORPORAL LEVE"/>
    <x v="346"/>
    <s v="RIOZINHO"/>
    <x v="0"/>
    <m/>
    <s v="RIOZINHO"/>
    <s v="2021/Jan"/>
    <n v="0"/>
  </r>
  <r>
    <x v="1"/>
    <s v="LESAO CORPORAL LEVE"/>
    <x v="346"/>
    <s v="RIOZINHO"/>
    <x v="1"/>
    <m/>
    <m/>
    <s v="2021/Feb"/>
    <n v="0"/>
  </r>
  <r>
    <x v="1"/>
    <s v="LESAO CORPORAL LEVE"/>
    <x v="347"/>
    <s v="ROCA SALES"/>
    <x v="0"/>
    <m/>
    <s v="ROCA SALES"/>
    <s v="2021/Jan"/>
    <n v="0"/>
  </r>
  <r>
    <x v="1"/>
    <s v="LESAO CORPORAL LEVE"/>
    <x v="347"/>
    <s v="ROCA SALES"/>
    <x v="1"/>
    <m/>
    <m/>
    <s v="2021/Feb"/>
    <n v="0"/>
  </r>
  <r>
    <x v="1"/>
    <s v="LESAO CORPORAL LEVE"/>
    <x v="348"/>
    <s v="RODEIO BONITO"/>
    <x v="0"/>
    <m/>
    <s v="RODEIO BONITO"/>
    <s v="2021/Jan"/>
    <n v="0"/>
  </r>
  <r>
    <x v="1"/>
    <s v="LESAO CORPORAL LEVE"/>
    <x v="348"/>
    <s v="RODEIO BONITO"/>
    <x v="1"/>
    <m/>
    <m/>
    <s v="2021/Feb"/>
    <n v="0"/>
  </r>
  <r>
    <x v="1"/>
    <s v="LESAO CORPORAL LEVE"/>
    <x v="349"/>
    <s v="ROLADOR"/>
    <x v="0"/>
    <m/>
    <s v="ROLADOR"/>
    <s v="2021/Jan"/>
    <n v="0"/>
  </r>
  <r>
    <x v="1"/>
    <s v="LESAO CORPORAL LEVE"/>
    <x v="349"/>
    <s v="ROLADOR"/>
    <x v="1"/>
    <m/>
    <m/>
    <s v="2021/Feb"/>
    <n v="0"/>
  </r>
  <r>
    <x v="1"/>
    <s v="LESAO CORPORAL LEVE"/>
    <x v="350"/>
    <s v="ROLANTE"/>
    <x v="0"/>
    <m/>
    <s v="ROLANTE"/>
    <s v="2021/Jan"/>
    <n v="0"/>
  </r>
  <r>
    <x v="1"/>
    <s v="LESAO CORPORAL LEVE"/>
    <x v="350"/>
    <s v="ROLANTE"/>
    <x v="1"/>
    <m/>
    <m/>
    <s v="2021/Feb"/>
    <n v="0"/>
  </r>
  <r>
    <x v="1"/>
    <s v="LESAO CORPORAL LEVE"/>
    <x v="351"/>
    <s v="RONDA ALTA"/>
    <x v="0"/>
    <m/>
    <s v="RONDA ALTA"/>
    <s v="2021/Jan"/>
    <n v="0"/>
  </r>
  <r>
    <x v="1"/>
    <s v="LESAO CORPORAL LEVE"/>
    <x v="351"/>
    <s v="RONDA ALTA"/>
    <x v="1"/>
    <m/>
    <m/>
    <s v="2021/Feb"/>
    <n v="0"/>
  </r>
  <r>
    <x v="1"/>
    <s v="LESAO CORPORAL LEVE"/>
    <x v="352"/>
    <s v="RONDINHA"/>
    <x v="0"/>
    <m/>
    <s v="RONDINHA"/>
    <s v="2021/Jan"/>
    <n v="0"/>
  </r>
  <r>
    <x v="1"/>
    <s v="LESAO CORPORAL LEVE"/>
    <x v="352"/>
    <s v="RONDINHA"/>
    <x v="1"/>
    <m/>
    <m/>
    <s v="2021/Feb"/>
    <n v="0"/>
  </r>
  <r>
    <x v="1"/>
    <s v="LESAO CORPORAL LEVE"/>
    <x v="353"/>
    <s v="ROQUE GONZALES"/>
    <x v="0"/>
    <m/>
    <s v="ROQUE GONZALES"/>
    <s v="2021/Jan"/>
    <n v="0"/>
  </r>
  <r>
    <x v="1"/>
    <s v="LESAO CORPORAL LEVE"/>
    <x v="353"/>
    <s v="ROQUE GONZALES"/>
    <x v="1"/>
    <m/>
    <m/>
    <s v="2021/Feb"/>
    <n v="0"/>
  </r>
  <r>
    <x v="1"/>
    <s v="LESAO CORPORAL LEVE"/>
    <x v="354"/>
    <s v="ROSARIO DO SUL"/>
    <x v="0"/>
    <m/>
    <s v="ROSARIO DO SUL"/>
    <s v="2021/Jan"/>
    <n v="0"/>
  </r>
  <r>
    <x v="1"/>
    <s v="LESAO CORPORAL LEVE"/>
    <x v="354"/>
    <s v="ROSARIO DO SUL"/>
    <x v="1"/>
    <m/>
    <m/>
    <s v="2021/Feb"/>
    <n v="0"/>
  </r>
  <r>
    <x v="1"/>
    <s v="LESAO CORPORAL LEVE"/>
    <x v="355"/>
    <s v="SAGRADA FAMILIA"/>
    <x v="0"/>
    <m/>
    <s v="SAGRADA FAMILIA"/>
    <s v="2021/Jan"/>
    <n v="0"/>
  </r>
  <r>
    <x v="1"/>
    <s v="LESAO CORPORAL LEVE"/>
    <x v="355"/>
    <s v="SAGRADA FAMILIA"/>
    <x v="1"/>
    <m/>
    <m/>
    <s v="2021/Feb"/>
    <n v="0"/>
  </r>
  <r>
    <x v="1"/>
    <s v="LESAO CORPORAL LEVE"/>
    <x v="356"/>
    <s v="SALDANHA MARINHO"/>
    <x v="0"/>
    <m/>
    <s v="SALDANHA MARINHO"/>
    <s v="2021/Jan"/>
    <n v="0"/>
  </r>
  <r>
    <x v="1"/>
    <s v="LESAO CORPORAL LEVE"/>
    <x v="356"/>
    <s v="SALDANHA MARINHO"/>
    <x v="1"/>
    <m/>
    <m/>
    <s v="2021/Feb"/>
    <n v="0"/>
  </r>
  <r>
    <x v="1"/>
    <s v="LESAO CORPORAL LEVE"/>
    <x v="357"/>
    <s v="SALTO DO JACUI"/>
    <x v="0"/>
    <m/>
    <s v="SALTO DO JACUI"/>
    <s v="2021/Jan"/>
    <n v="0"/>
  </r>
  <r>
    <x v="1"/>
    <s v="LESAO CORPORAL LEVE"/>
    <x v="357"/>
    <s v="SALTO DO JACUI"/>
    <x v="1"/>
    <m/>
    <m/>
    <s v="2021/Feb"/>
    <n v="0"/>
  </r>
  <r>
    <x v="1"/>
    <s v="LESAO CORPORAL LEVE"/>
    <x v="358"/>
    <s v="SALVADOR DAS MISSOES"/>
    <x v="0"/>
    <m/>
    <s v="SALVADOR DAS MISSOES"/>
    <s v="2021/Jan"/>
    <n v="0"/>
  </r>
  <r>
    <x v="1"/>
    <s v="LESAO CORPORAL LEVE"/>
    <x v="358"/>
    <s v="SALVADOR DAS MISSOES"/>
    <x v="1"/>
    <m/>
    <m/>
    <s v="2021/Feb"/>
    <n v="0"/>
  </r>
  <r>
    <x v="1"/>
    <s v="LESAO CORPORAL LEVE"/>
    <x v="359"/>
    <s v="SALVADOR DO SUL"/>
    <x v="0"/>
    <m/>
    <s v="SALVADOR DO SUL"/>
    <s v="2021/Jan"/>
    <n v="0"/>
  </r>
  <r>
    <x v="1"/>
    <s v="LESAO CORPORAL LEVE"/>
    <x v="359"/>
    <s v="SALVADOR DO SUL"/>
    <x v="1"/>
    <m/>
    <m/>
    <s v="2021/Feb"/>
    <n v="0"/>
  </r>
  <r>
    <x v="1"/>
    <s v="LESAO CORPORAL LEVE"/>
    <x v="360"/>
    <s v="SANANDUVA"/>
    <x v="0"/>
    <m/>
    <s v="SANANDUVA"/>
    <s v="2021/Jan"/>
    <n v="0"/>
  </r>
  <r>
    <x v="1"/>
    <s v="LESAO CORPORAL LEVE"/>
    <x v="360"/>
    <s v="SANANDUVA"/>
    <x v="1"/>
    <m/>
    <m/>
    <s v="2021/Feb"/>
    <n v="0"/>
  </r>
  <r>
    <x v="1"/>
    <s v="LESAO CORPORAL LEVE"/>
    <x v="361"/>
    <s v="SANTA BARBARA DO SUL"/>
    <x v="0"/>
    <m/>
    <s v="SANTA BARBARA DO SUL"/>
    <s v="2021/Jan"/>
    <n v="0"/>
  </r>
  <r>
    <x v="1"/>
    <s v="LESAO CORPORAL LEVE"/>
    <x v="361"/>
    <s v="SANTA BARBARA DO SUL"/>
    <x v="1"/>
    <m/>
    <m/>
    <s v="2021/Feb"/>
    <n v="0"/>
  </r>
  <r>
    <x v="1"/>
    <s v="LESAO CORPORAL LEVE"/>
    <x v="362"/>
    <s v="SANTA CECILIA DO SUL"/>
    <x v="0"/>
    <m/>
    <s v="SANTA CECILIA DO SUL"/>
    <s v="2021/Jan"/>
    <n v="0"/>
  </r>
  <r>
    <x v="1"/>
    <s v="LESAO CORPORAL LEVE"/>
    <x v="362"/>
    <s v="SANTA CECILIA DO SUL"/>
    <x v="1"/>
    <m/>
    <m/>
    <s v="2021/Feb"/>
    <n v="0"/>
  </r>
  <r>
    <x v="1"/>
    <s v="LESAO CORPORAL LEVE"/>
    <x v="363"/>
    <s v="SANTA CLARA DO SUL"/>
    <x v="0"/>
    <m/>
    <s v="SANTA CLARA DO SUL"/>
    <s v="2021/Jan"/>
    <n v="0"/>
  </r>
  <r>
    <x v="1"/>
    <s v="LESAO CORPORAL LEVE"/>
    <x v="363"/>
    <s v="SANTA CLARA DO SUL"/>
    <x v="1"/>
    <m/>
    <m/>
    <s v="2021/Feb"/>
    <n v="0"/>
  </r>
  <r>
    <x v="1"/>
    <s v="LESAO CORPORAL LEVE"/>
    <x v="364"/>
    <s v="SANTA CRUZ DO SUL"/>
    <x v="0"/>
    <m/>
    <s v="SANTA CRUZ DO SUL"/>
    <s v="2021/Jan"/>
    <n v="0"/>
  </r>
  <r>
    <x v="1"/>
    <s v="LESAO CORPORAL LEVE"/>
    <x v="364"/>
    <s v="SANTA CRUZ DO SUL"/>
    <x v="1"/>
    <m/>
    <m/>
    <s v="2021/Feb"/>
    <n v="0"/>
  </r>
  <r>
    <x v="1"/>
    <s v="LESAO CORPORAL LEVE"/>
    <x v="365"/>
    <s v="SANTA MARGARIDA DO SUL"/>
    <x v="0"/>
    <m/>
    <s v="SANTA MARGARIDA DO SUL"/>
    <s v="2021/Jan"/>
    <n v="0"/>
  </r>
  <r>
    <x v="1"/>
    <s v="LESAO CORPORAL LEVE"/>
    <x v="365"/>
    <s v="SANTA MARGARIDA DO SUL"/>
    <x v="1"/>
    <m/>
    <m/>
    <s v="2021/Feb"/>
    <n v="0"/>
  </r>
  <r>
    <x v="1"/>
    <s v="LESAO CORPORAL LEVE"/>
    <x v="366"/>
    <s v="SANTA MARIA"/>
    <x v="0"/>
    <m/>
    <s v="SANTA MARIA"/>
    <s v="2021/Jan"/>
    <n v="0"/>
  </r>
  <r>
    <x v="1"/>
    <s v="LESAO CORPORAL LEVE"/>
    <x v="366"/>
    <s v="SANTA MARIA"/>
    <x v="1"/>
    <m/>
    <m/>
    <s v="2021/Feb"/>
    <n v="1"/>
  </r>
  <r>
    <x v="1"/>
    <s v="LESAO CORPORAL LEVE"/>
    <x v="367"/>
    <s v="SANTA MARIA DO HERVAL"/>
    <x v="0"/>
    <m/>
    <s v="SANTA MARIA DO HERVAL"/>
    <s v="2021/Jan"/>
    <n v="0"/>
  </r>
  <r>
    <x v="1"/>
    <s v="LESAO CORPORAL LEVE"/>
    <x v="367"/>
    <s v="SANTA MARIA DO HERVAL"/>
    <x v="1"/>
    <m/>
    <m/>
    <s v="2021/Feb"/>
    <n v="0"/>
  </r>
  <r>
    <x v="1"/>
    <s v="LESAO CORPORAL LEVE"/>
    <x v="368"/>
    <s v="SANTA ROSA"/>
    <x v="0"/>
    <m/>
    <s v="SANTA ROSA"/>
    <s v="2021/Jan"/>
    <n v="0"/>
  </r>
  <r>
    <x v="1"/>
    <s v="LESAO CORPORAL LEVE"/>
    <x v="368"/>
    <s v="SANTA ROSA"/>
    <x v="1"/>
    <m/>
    <m/>
    <s v="2021/Feb"/>
    <n v="0"/>
  </r>
  <r>
    <x v="1"/>
    <s v="LESAO CORPORAL LEVE"/>
    <x v="369"/>
    <s v="SANTA TEREZA"/>
    <x v="0"/>
    <m/>
    <s v="SANTA TEREZA"/>
    <s v="2021/Jan"/>
    <n v="0"/>
  </r>
  <r>
    <x v="1"/>
    <s v="LESAO CORPORAL LEVE"/>
    <x v="369"/>
    <s v="SANTA TEREZA"/>
    <x v="1"/>
    <m/>
    <m/>
    <s v="2021/Feb"/>
    <n v="0"/>
  </r>
  <r>
    <x v="1"/>
    <s v="LESAO CORPORAL LEVE"/>
    <x v="370"/>
    <s v="SANTA VITORIA DO PALMAR"/>
    <x v="0"/>
    <m/>
    <s v="SANTA VITORIA DO PALMAR"/>
    <s v="2021/Jan"/>
    <n v="1"/>
  </r>
  <r>
    <x v="1"/>
    <s v="LESAO CORPORAL LEVE"/>
    <x v="370"/>
    <s v="SANTA VITORIA DO PALMAR"/>
    <x v="1"/>
    <m/>
    <m/>
    <s v="2021/Feb"/>
    <n v="0"/>
  </r>
  <r>
    <x v="1"/>
    <s v="LESAO CORPORAL LEVE"/>
    <x v="371"/>
    <s v="SANTANA DA BOA VISTA"/>
    <x v="0"/>
    <m/>
    <s v="SANTANA DA BOA VISTA"/>
    <s v="2021/Jan"/>
    <n v="0"/>
  </r>
  <r>
    <x v="1"/>
    <s v="LESAO CORPORAL LEVE"/>
    <x v="371"/>
    <s v="SANTANA DA BOA VISTA"/>
    <x v="1"/>
    <m/>
    <m/>
    <s v="2021/Feb"/>
    <n v="0"/>
  </r>
  <r>
    <x v="1"/>
    <s v="LESAO CORPORAL LEVE"/>
    <x v="372"/>
    <s v="SANTANA DO LIVRAMENTO"/>
    <x v="0"/>
    <m/>
    <s v="SANTANA DO LIVRAMENTO"/>
    <s v="2021/Jan"/>
    <n v="0"/>
  </r>
  <r>
    <x v="1"/>
    <s v="LESAO CORPORAL LEVE"/>
    <x v="372"/>
    <s v="SANTANA DO LIVRAMENTO"/>
    <x v="1"/>
    <m/>
    <m/>
    <s v="2021/Feb"/>
    <n v="0"/>
  </r>
  <r>
    <x v="1"/>
    <s v="LESAO CORPORAL LEVE"/>
    <x v="373"/>
    <s v="SANTIAGO"/>
    <x v="0"/>
    <m/>
    <s v="SANTIAGO"/>
    <s v="2021/Jan"/>
    <n v="0"/>
  </r>
  <r>
    <x v="1"/>
    <s v="LESAO CORPORAL LEVE"/>
    <x v="373"/>
    <s v="SANTIAGO"/>
    <x v="1"/>
    <m/>
    <m/>
    <s v="2021/Feb"/>
    <n v="0"/>
  </r>
  <r>
    <x v="1"/>
    <s v="LESAO CORPORAL LEVE"/>
    <x v="374"/>
    <s v="SANTO ANGELO"/>
    <x v="0"/>
    <m/>
    <s v="SANTO ANGELO"/>
    <s v="2021/Jan"/>
    <n v="0"/>
  </r>
  <r>
    <x v="1"/>
    <s v="LESAO CORPORAL LEVE"/>
    <x v="374"/>
    <s v="SANTO ANGELO"/>
    <x v="1"/>
    <m/>
    <m/>
    <s v="2021/Feb"/>
    <n v="0"/>
  </r>
  <r>
    <x v="1"/>
    <s v="LESAO CORPORAL LEVE"/>
    <x v="375"/>
    <s v="SANTO ANTONIO DA PATRULHA"/>
    <x v="0"/>
    <m/>
    <s v="SANTO ANTONIO DA PATRULHA"/>
    <s v="2021/Jan"/>
    <n v="1"/>
  </r>
  <r>
    <x v="1"/>
    <s v="LESAO CORPORAL LEVE"/>
    <x v="375"/>
    <s v="SANTO ANTONIO DA PATRULHA"/>
    <x v="1"/>
    <m/>
    <m/>
    <s v="2021/Feb"/>
    <n v="0"/>
  </r>
  <r>
    <x v="1"/>
    <s v="LESAO CORPORAL LEVE"/>
    <x v="376"/>
    <s v="SANTO ANTONIO DAS MISSOES"/>
    <x v="0"/>
    <m/>
    <s v="SANTO ANTONIO DAS MISSOES"/>
    <s v="2021/Jan"/>
    <n v="0"/>
  </r>
  <r>
    <x v="1"/>
    <s v="LESAO CORPORAL LEVE"/>
    <x v="376"/>
    <s v="SANTO ANTONIO DAS MISSOES"/>
    <x v="1"/>
    <m/>
    <m/>
    <s v="2021/Feb"/>
    <n v="0"/>
  </r>
  <r>
    <x v="1"/>
    <s v="LESAO CORPORAL LEVE"/>
    <x v="377"/>
    <s v="SANTO ANTONIO DO PALMA"/>
    <x v="0"/>
    <m/>
    <s v="SANTO ANTONIO DO PALMA"/>
    <s v="2021/Jan"/>
    <n v="0"/>
  </r>
  <r>
    <x v="1"/>
    <s v="LESAO CORPORAL LEVE"/>
    <x v="377"/>
    <s v="SANTO ANTONIO DO PALMA"/>
    <x v="1"/>
    <m/>
    <m/>
    <s v="2021/Feb"/>
    <n v="0"/>
  </r>
  <r>
    <x v="1"/>
    <s v="LESAO CORPORAL LEVE"/>
    <x v="378"/>
    <s v="SANTO ANTONIO DO PLANALTO"/>
    <x v="0"/>
    <m/>
    <s v="SANTO ANTONIO DO PLANALTO"/>
    <s v="2021/Jan"/>
    <n v="0"/>
  </r>
  <r>
    <x v="1"/>
    <s v="LESAO CORPORAL LEVE"/>
    <x v="378"/>
    <s v="SANTO ANTONIO DO PLANALTO"/>
    <x v="1"/>
    <m/>
    <m/>
    <s v="2021/Feb"/>
    <n v="0"/>
  </r>
  <r>
    <x v="1"/>
    <s v="LESAO CORPORAL LEVE"/>
    <x v="379"/>
    <s v="SANTO AUGUSTO"/>
    <x v="0"/>
    <m/>
    <s v="SANTO AUGUSTO"/>
    <s v="2021/Jan"/>
    <n v="1"/>
  </r>
  <r>
    <x v="1"/>
    <s v="LESAO CORPORAL LEVE"/>
    <x v="379"/>
    <s v="SANTO AUGUSTO"/>
    <x v="1"/>
    <m/>
    <m/>
    <s v="2021/Feb"/>
    <n v="0"/>
  </r>
  <r>
    <x v="1"/>
    <s v="LESAO CORPORAL LEVE"/>
    <x v="380"/>
    <s v="SANTO CRISTO"/>
    <x v="0"/>
    <m/>
    <s v="SANTO CRISTO"/>
    <s v="2021/Jan"/>
    <n v="0"/>
  </r>
  <r>
    <x v="1"/>
    <s v="LESAO CORPORAL LEVE"/>
    <x v="380"/>
    <s v="SANTO CRISTO"/>
    <x v="1"/>
    <m/>
    <m/>
    <s v="2021/Feb"/>
    <n v="0"/>
  </r>
  <r>
    <x v="1"/>
    <s v="LESAO CORPORAL LEVE"/>
    <x v="381"/>
    <s v="SANTO EXPEDITO DO SUL"/>
    <x v="0"/>
    <m/>
    <s v="SANTO EXPEDITO DO SUL"/>
    <s v="2021/Jan"/>
    <n v="0"/>
  </r>
  <r>
    <x v="1"/>
    <s v="LESAO CORPORAL LEVE"/>
    <x v="381"/>
    <s v="SANTO EXPEDITO DO SUL"/>
    <x v="1"/>
    <m/>
    <m/>
    <s v="2021/Feb"/>
    <n v="0"/>
  </r>
  <r>
    <x v="1"/>
    <s v="LESAO CORPORAL LEVE"/>
    <x v="382"/>
    <s v="SAO BORJA"/>
    <x v="0"/>
    <m/>
    <s v="SAO BORJA"/>
    <s v="2021/Jan"/>
    <n v="0"/>
  </r>
  <r>
    <x v="1"/>
    <s v="LESAO CORPORAL LEVE"/>
    <x v="382"/>
    <s v="SAO BORJA"/>
    <x v="1"/>
    <m/>
    <m/>
    <s v="2021/Feb"/>
    <n v="0"/>
  </r>
  <r>
    <x v="1"/>
    <s v="LESAO CORPORAL LEVE"/>
    <x v="383"/>
    <s v="SAO DOMINGOS DO SUL"/>
    <x v="0"/>
    <m/>
    <s v="SAO DOMINGOS DO SUL"/>
    <s v="2021/Jan"/>
    <n v="0"/>
  </r>
  <r>
    <x v="1"/>
    <s v="LESAO CORPORAL LEVE"/>
    <x v="383"/>
    <s v="SAO DOMINGOS DO SUL"/>
    <x v="1"/>
    <m/>
    <m/>
    <s v="2021/Feb"/>
    <n v="0"/>
  </r>
  <r>
    <x v="1"/>
    <s v="LESAO CORPORAL LEVE"/>
    <x v="384"/>
    <s v="SAO FRANCISCO DE ASSIS"/>
    <x v="0"/>
    <m/>
    <s v="SAO FRANCISCO DE ASSIS"/>
    <s v="2021/Jan"/>
    <n v="0"/>
  </r>
  <r>
    <x v="1"/>
    <s v="LESAO CORPORAL LEVE"/>
    <x v="384"/>
    <s v="SAO FRANCISCO DE ASSIS"/>
    <x v="1"/>
    <m/>
    <m/>
    <s v="2021/Feb"/>
    <n v="0"/>
  </r>
  <r>
    <x v="1"/>
    <s v="LESAO CORPORAL LEVE"/>
    <x v="385"/>
    <s v="SAO FRANCISCO DE PAULA"/>
    <x v="0"/>
    <m/>
    <s v="SAO FRANCISCO DE PAULA"/>
    <s v="2021/Jan"/>
    <n v="0"/>
  </r>
  <r>
    <x v="1"/>
    <s v="LESAO CORPORAL LEVE"/>
    <x v="385"/>
    <s v="SAO FRANCISCO DE PAULA"/>
    <x v="1"/>
    <m/>
    <m/>
    <s v="2021/Feb"/>
    <n v="0"/>
  </r>
  <r>
    <x v="1"/>
    <s v="LESAO CORPORAL LEVE"/>
    <x v="386"/>
    <s v="SAO GABRIEL"/>
    <x v="0"/>
    <m/>
    <s v="SAO GABRIEL"/>
    <s v="2021/Jan"/>
    <n v="0"/>
  </r>
  <r>
    <x v="1"/>
    <s v="LESAO CORPORAL LEVE"/>
    <x v="386"/>
    <s v="SAO GABRIEL"/>
    <x v="1"/>
    <m/>
    <m/>
    <s v="2021/Feb"/>
    <n v="0"/>
  </r>
  <r>
    <x v="1"/>
    <s v="LESAO CORPORAL LEVE"/>
    <x v="387"/>
    <s v="SAO JERONIMO"/>
    <x v="0"/>
    <m/>
    <s v="SAO JERONIMO"/>
    <s v="2021/Jan"/>
    <n v="0"/>
  </r>
  <r>
    <x v="1"/>
    <s v="LESAO CORPORAL LEVE"/>
    <x v="387"/>
    <s v="SAO JERONIMO"/>
    <x v="1"/>
    <m/>
    <m/>
    <s v="2021/Feb"/>
    <n v="0"/>
  </r>
  <r>
    <x v="1"/>
    <s v="LESAO CORPORAL LEVE"/>
    <x v="388"/>
    <s v="SAO JOAO DA URTIGA"/>
    <x v="0"/>
    <m/>
    <s v="SAO JOAO DA URTIGA"/>
    <s v="2021/Jan"/>
    <n v="0"/>
  </r>
  <r>
    <x v="1"/>
    <s v="LESAO CORPORAL LEVE"/>
    <x v="388"/>
    <s v="SAO JOAO DA URTIGA"/>
    <x v="1"/>
    <m/>
    <m/>
    <s v="2021/Feb"/>
    <n v="0"/>
  </r>
  <r>
    <x v="1"/>
    <s v="LESAO CORPORAL LEVE"/>
    <x v="389"/>
    <s v="SAO JOAO DO POLESINE"/>
    <x v="0"/>
    <m/>
    <s v="SAO JOAO DO POLESINE"/>
    <s v="2021/Jan"/>
    <n v="0"/>
  </r>
  <r>
    <x v="1"/>
    <s v="LESAO CORPORAL LEVE"/>
    <x v="389"/>
    <s v="SAO JOAO DO POLESINE"/>
    <x v="1"/>
    <m/>
    <m/>
    <s v="2021/Feb"/>
    <n v="0"/>
  </r>
  <r>
    <x v="1"/>
    <s v="LESAO CORPORAL LEVE"/>
    <x v="390"/>
    <s v="SAO JORGE"/>
    <x v="0"/>
    <m/>
    <s v="SAO JORGE"/>
    <s v="2021/Jan"/>
    <n v="0"/>
  </r>
  <r>
    <x v="1"/>
    <s v="LESAO CORPORAL LEVE"/>
    <x v="390"/>
    <s v="SAO JORGE"/>
    <x v="1"/>
    <m/>
    <m/>
    <s v="2021/Feb"/>
    <n v="0"/>
  </r>
  <r>
    <x v="1"/>
    <s v="LESAO CORPORAL LEVE"/>
    <x v="391"/>
    <s v="SAO JOSE DAS MISSOES"/>
    <x v="0"/>
    <m/>
    <s v="SAO JOSE DAS MISSOES"/>
    <s v="2021/Jan"/>
    <n v="0"/>
  </r>
  <r>
    <x v="1"/>
    <s v="LESAO CORPORAL LEVE"/>
    <x v="391"/>
    <s v="SAO JOSE DAS MISSOES"/>
    <x v="1"/>
    <m/>
    <m/>
    <s v="2021/Feb"/>
    <n v="0"/>
  </r>
  <r>
    <x v="1"/>
    <s v="LESAO CORPORAL LEVE"/>
    <x v="392"/>
    <s v="SAO JOSE DO HERVAL"/>
    <x v="0"/>
    <m/>
    <s v="SAO JOSE DO HERVAL"/>
    <s v="2021/Jan"/>
    <n v="0"/>
  </r>
  <r>
    <x v="1"/>
    <s v="LESAO CORPORAL LEVE"/>
    <x v="392"/>
    <s v="SAO JOSE DO HERVAL"/>
    <x v="1"/>
    <m/>
    <m/>
    <s v="2021/Feb"/>
    <n v="0"/>
  </r>
  <r>
    <x v="1"/>
    <s v="LESAO CORPORAL LEVE"/>
    <x v="393"/>
    <s v="SAO JOSE DO HORTENCIO"/>
    <x v="0"/>
    <m/>
    <s v="SAO JOSE DO HORTENCIO"/>
    <s v="2021/Jan"/>
    <n v="0"/>
  </r>
  <r>
    <x v="1"/>
    <s v="LESAO CORPORAL LEVE"/>
    <x v="393"/>
    <s v="SAO JOSE DO HORTENCIO"/>
    <x v="1"/>
    <m/>
    <m/>
    <s v="2021/Feb"/>
    <n v="0"/>
  </r>
  <r>
    <x v="1"/>
    <s v="LESAO CORPORAL LEVE"/>
    <x v="394"/>
    <s v="SAO JOSE DO INHACORA"/>
    <x v="0"/>
    <m/>
    <s v="SAO JOSE DO INHACORA"/>
    <s v="2021/Jan"/>
    <n v="0"/>
  </r>
  <r>
    <x v="1"/>
    <s v="LESAO CORPORAL LEVE"/>
    <x v="394"/>
    <s v="SAO JOSE DO INHACORA"/>
    <x v="1"/>
    <m/>
    <m/>
    <s v="2021/Feb"/>
    <n v="0"/>
  </r>
  <r>
    <x v="1"/>
    <s v="LESAO CORPORAL LEVE"/>
    <x v="395"/>
    <s v="SAO JOSE DO NORTE"/>
    <x v="0"/>
    <m/>
    <s v="SAO JOSE DO NORTE"/>
    <s v="2021/Jan"/>
    <n v="0"/>
  </r>
  <r>
    <x v="1"/>
    <s v="LESAO CORPORAL LEVE"/>
    <x v="395"/>
    <s v="SAO JOSE DO NORTE"/>
    <x v="1"/>
    <m/>
    <m/>
    <s v="2021/Feb"/>
    <n v="0"/>
  </r>
  <r>
    <x v="1"/>
    <s v="LESAO CORPORAL LEVE"/>
    <x v="396"/>
    <s v="SAO JOSE DO OURO"/>
    <x v="0"/>
    <m/>
    <s v="SAO JOSE DO OURO"/>
    <s v="2021/Jan"/>
    <n v="0"/>
  </r>
  <r>
    <x v="1"/>
    <s v="LESAO CORPORAL LEVE"/>
    <x v="396"/>
    <s v="SAO JOSE DO OURO"/>
    <x v="1"/>
    <m/>
    <m/>
    <s v="2021/Feb"/>
    <n v="0"/>
  </r>
  <r>
    <x v="1"/>
    <s v="LESAO CORPORAL LEVE"/>
    <x v="397"/>
    <s v="SAO JOSE DO SUL"/>
    <x v="0"/>
    <m/>
    <s v="SAO JOSE DO SUL"/>
    <s v="2021/Jan"/>
    <n v="0"/>
  </r>
  <r>
    <x v="1"/>
    <s v="LESAO CORPORAL LEVE"/>
    <x v="397"/>
    <s v="SAO JOSE DO SUL"/>
    <x v="1"/>
    <m/>
    <m/>
    <s v="2021/Feb"/>
    <n v="0"/>
  </r>
  <r>
    <x v="1"/>
    <s v="LESAO CORPORAL LEVE"/>
    <x v="398"/>
    <s v="SAO JOSE DOS AUSENTES"/>
    <x v="0"/>
    <m/>
    <s v="SAO JOSE DOS AUSENTES"/>
    <s v="2021/Jan"/>
    <n v="0"/>
  </r>
  <r>
    <x v="1"/>
    <s v="LESAO CORPORAL LEVE"/>
    <x v="398"/>
    <s v="SAO JOSE DOS AUSENTES"/>
    <x v="1"/>
    <m/>
    <m/>
    <s v="2021/Feb"/>
    <n v="0"/>
  </r>
  <r>
    <x v="1"/>
    <s v="LESAO CORPORAL LEVE"/>
    <x v="399"/>
    <s v="SAO LEOPOLDO"/>
    <x v="0"/>
    <m/>
    <s v="SAO LEOPOLDO"/>
    <s v="2021/Jan"/>
    <n v="1"/>
  </r>
  <r>
    <x v="1"/>
    <s v="LESAO CORPORAL LEVE"/>
    <x v="399"/>
    <s v="SAO LEOPOLDO"/>
    <x v="1"/>
    <m/>
    <m/>
    <s v="2021/Feb"/>
    <n v="0"/>
  </r>
  <r>
    <x v="1"/>
    <s v="LESAO CORPORAL LEVE"/>
    <x v="400"/>
    <s v="SAO LOURENCO DO SUL"/>
    <x v="0"/>
    <m/>
    <s v="SAO LOURENCO DO SUL"/>
    <s v="2021/Jan"/>
    <n v="0"/>
  </r>
  <r>
    <x v="1"/>
    <s v="LESAO CORPORAL LEVE"/>
    <x v="400"/>
    <s v="SAO LOURENCO DO SUL"/>
    <x v="1"/>
    <m/>
    <m/>
    <s v="2021/Feb"/>
    <n v="0"/>
  </r>
  <r>
    <x v="1"/>
    <s v="LESAO CORPORAL LEVE"/>
    <x v="401"/>
    <s v="SAO LUIZ GONZAGA"/>
    <x v="0"/>
    <m/>
    <s v="SAO LUIZ GONZAGA"/>
    <s v="2021/Jan"/>
    <n v="0"/>
  </r>
  <r>
    <x v="1"/>
    <s v="LESAO CORPORAL LEVE"/>
    <x v="401"/>
    <s v="SAO LUIZ GONZAGA"/>
    <x v="1"/>
    <m/>
    <m/>
    <s v="2021/Feb"/>
    <n v="0"/>
  </r>
  <r>
    <x v="1"/>
    <s v="LESAO CORPORAL LEVE"/>
    <x v="402"/>
    <s v="SAO MARCOS"/>
    <x v="0"/>
    <m/>
    <s v="SAO MARCOS"/>
    <s v="2021/Jan"/>
    <n v="0"/>
  </r>
  <r>
    <x v="1"/>
    <s v="LESAO CORPORAL LEVE"/>
    <x v="402"/>
    <s v="SAO MARCOS"/>
    <x v="1"/>
    <m/>
    <m/>
    <s v="2021/Feb"/>
    <n v="0"/>
  </r>
  <r>
    <x v="1"/>
    <s v="LESAO CORPORAL LEVE"/>
    <x v="403"/>
    <s v="SAO MARTINHO"/>
    <x v="0"/>
    <m/>
    <s v="SAO MARTINHO"/>
    <s v="2021/Jan"/>
    <n v="0"/>
  </r>
  <r>
    <x v="1"/>
    <s v="LESAO CORPORAL LEVE"/>
    <x v="403"/>
    <s v="SAO MARTINHO"/>
    <x v="1"/>
    <m/>
    <m/>
    <s v="2021/Feb"/>
    <n v="0"/>
  </r>
  <r>
    <x v="1"/>
    <s v="LESAO CORPORAL LEVE"/>
    <x v="404"/>
    <s v="SAO MARTINHO DA SERRA"/>
    <x v="0"/>
    <m/>
    <s v="SAO MARTINHO DA SERRA"/>
    <s v="2021/Jan"/>
    <n v="0"/>
  </r>
  <r>
    <x v="1"/>
    <s v="LESAO CORPORAL LEVE"/>
    <x v="404"/>
    <s v="SAO MARTINHO DA SERRA"/>
    <x v="1"/>
    <m/>
    <m/>
    <s v="2021/Feb"/>
    <n v="0"/>
  </r>
  <r>
    <x v="1"/>
    <s v="LESAO CORPORAL LEVE"/>
    <x v="405"/>
    <s v="SAO MIGUEL DAS MISSOES"/>
    <x v="0"/>
    <m/>
    <s v="SAO MIGUEL DAS MISSOES"/>
    <s v="2021/Jan"/>
    <n v="0"/>
  </r>
  <r>
    <x v="1"/>
    <s v="LESAO CORPORAL LEVE"/>
    <x v="405"/>
    <s v="SAO MIGUEL DAS MISSOES"/>
    <x v="1"/>
    <m/>
    <m/>
    <s v="2021/Feb"/>
    <n v="0"/>
  </r>
  <r>
    <x v="1"/>
    <s v="LESAO CORPORAL LEVE"/>
    <x v="406"/>
    <s v="SAO NICOLAU"/>
    <x v="0"/>
    <m/>
    <s v="SAO NICOLAU"/>
    <s v="2021/Jan"/>
    <n v="0"/>
  </r>
  <r>
    <x v="1"/>
    <s v="LESAO CORPORAL LEVE"/>
    <x v="406"/>
    <s v="SAO NICOLAU"/>
    <x v="1"/>
    <m/>
    <m/>
    <s v="2021/Feb"/>
    <n v="0"/>
  </r>
  <r>
    <x v="1"/>
    <s v="LESAO CORPORAL LEVE"/>
    <x v="407"/>
    <s v="SAO PAULO DAS MISSOES"/>
    <x v="0"/>
    <m/>
    <s v="SAO PAULO DAS MISSOES"/>
    <s v="2021/Jan"/>
    <n v="0"/>
  </r>
  <r>
    <x v="1"/>
    <s v="LESAO CORPORAL LEVE"/>
    <x v="407"/>
    <s v="SAO PAULO DAS MISSOES"/>
    <x v="1"/>
    <m/>
    <m/>
    <s v="2021/Feb"/>
    <n v="0"/>
  </r>
  <r>
    <x v="1"/>
    <s v="LESAO CORPORAL LEVE"/>
    <x v="408"/>
    <s v="SAO PEDRO DA SERRA"/>
    <x v="0"/>
    <m/>
    <s v="SAO PEDRO DA SERRA"/>
    <s v="2021/Jan"/>
    <n v="0"/>
  </r>
  <r>
    <x v="1"/>
    <s v="LESAO CORPORAL LEVE"/>
    <x v="408"/>
    <s v="SAO PEDRO DA SERRA"/>
    <x v="1"/>
    <m/>
    <m/>
    <s v="2021/Feb"/>
    <n v="0"/>
  </r>
  <r>
    <x v="1"/>
    <s v="LESAO CORPORAL LEVE"/>
    <x v="409"/>
    <s v="SAO PEDRO DAS MISSOES"/>
    <x v="0"/>
    <m/>
    <s v="SAO PEDRO DAS MISSOES"/>
    <s v="2021/Jan"/>
    <n v="0"/>
  </r>
  <r>
    <x v="1"/>
    <s v="LESAO CORPORAL LEVE"/>
    <x v="409"/>
    <s v="SAO PEDRO DAS MISSOES"/>
    <x v="1"/>
    <m/>
    <m/>
    <s v="2021/Feb"/>
    <n v="0"/>
  </r>
  <r>
    <x v="1"/>
    <s v="LESAO CORPORAL LEVE"/>
    <x v="410"/>
    <s v="SAO PEDRO DO BUTIA"/>
    <x v="0"/>
    <m/>
    <s v="SAO PEDRO DO BUTIA"/>
    <s v="2021/Jan"/>
    <n v="0"/>
  </r>
  <r>
    <x v="1"/>
    <s v="LESAO CORPORAL LEVE"/>
    <x v="410"/>
    <s v="SAO PEDRO DO BUTIA"/>
    <x v="1"/>
    <m/>
    <m/>
    <s v="2021/Feb"/>
    <n v="0"/>
  </r>
  <r>
    <x v="1"/>
    <s v="LESAO CORPORAL LEVE"/>
    <x v="411"/>
    <s v="SAO PEDRO DO SUL"/>
    <x v="0"/>
    <m/>
    <s v="SAO PEDRO DO SUL"/>
    <s v="2021/Jan"/>
    <n v="1"/>
  </r>
  <r>
    <x v="1"/>
    <s v="LESAO CORPORAL LEVE"/>
    <x v="411"/>
    <s v="SAO PEDRO DO SUL"/>
    <x v="1"/>
    <m/>
    <m/>
    <s v="2021/Feb"/>
    <n v="0"/>
  </r>
  <r>
    <x v="1"/>
    <s v="LESAO CORPORAL LEVE"/>
    <x v="412"/>
    <s v="SAO SEBASTIAO DO CAI"/>
    <x v="0"/>
    <m/>
    <s v="SAO SEBASTIAO DO CAI"/>
    <s v="2021/Jan"/>
    <n v="1"/>
  </r>
  <r>
    <x v="1"/>
    <s v="LESAO CORPORAL LEVE"/>
    <x v="412"/>
    <s v="SAO SEBASTIAO DO CAI"/>
    <x v="1"/>
    <m/>
    <m/>
    <s v="2021/Feb"/>
    <n v="0"/>
  </r>
  <r>
    <x v="1"/>
    <s v="LESAO CORPORAL LEVE"/>
    <x v="413"/>
    <s v="SAO SEPE"/>
    <x v="0"/>
    <m/>
    <s v="SAO SEPE"/>
    <s v="2021/Jan"/>
    <n v="0"/>
  </r>
  <r>
    <x v="1"/>
    <s v="LESAO CORPORAL LEVE"/>
    <x v="413"/>
    <s v="SAO SEPE"/>
    <x v="1"/>
    <m/>
    <m/>
    <s v="2021/Feb"/>
    <n v="0"/>
  </r>
  <r>
    <x v="1"/>
    <s v="LESAO CORPORAL LEVE"/>
    <x v="414"/>
    <s v="SAO VALENTIM"/>
    <x v="0"/>
    <m/>
    <s v="SAO VALENTIM"/>
    <s v="2021/Jan"/>
    <n v="0"/>
  </r>
  <r>
    <x v="1"/>
    <s v="LESAO CORPORAL LEVE"/>
    <x v="414"/>
    <s v="SAO VALENTIM"/>
    <x v="1"/>
    <m/>
    <m/>
    <s v="2021/Feb"/>
    <n v="0"/>
  </r>
  <r>
    <x v="1"/>
    <s v="LESAO CORPORAL LEVE"/>
    <x v="415"/>
    <s v="SAO VALENTIM DO SUL"/>
    <x v="0"/>
    <m/>
    <s v="SAO VALENTIM DO SUL"/>
    <s v="2021/Jan"/>
    <n v="0"/>
  </r>
  <r>
    <x v="1"/>
    <s v="LESAO CORPORAL LEVE"/>
    <x v="415"/>
    <s v="SAO VALENTIM DO SUL"/>
    <x v="1"/>
    <m/>
    <m/>
    <s v="2021/Feb"/>
    <n v="0"/>
  </r>
  <r>
    <x v="1"/>
    <s v="LESAO CORPORAL LEVE"/>
    <x v="416"/>
    <s v="SAO VALERIO DO SUL"/>
    <x v="0"/>
    <m/>
    <s v="SAO VALERIO DO SUL"/>
    <s v="2021/Jan"/>
    <n v="0"/>
  </r>
  <r>
    <x v="1"/>
    <s v="LESAO CORPORAL LEVE"/>
    <x v="416"/>
    <s v="SAO VALERIO DO SUL"/>
    <x v="1"/>
    <m/>
    <m/>
    <s v="2021/Feb"/>
    <n v="0"/>
  </r>
  <r>
    <x v="1"/>
    <s v="LESAO CORPORAL LEVE"/>
    <x v="417"/>
    <s v="SAO VENDELINO"/>
    <x v="0"/>
    <m/>
    <s v="SAO VENDELINO"/>
    <s v="2021/Jan"/>
    <n v="0"/>
  </r>
  <r>
    <x v="1"/>
    <s v="LESAO CORPORAL LEVE"/>
    <x v="417"/>
    <s v="SAO VENDELINO"/>
    <x v="1"/>
    <m/>
    <m/>
    <s v="2021/Feb"/>
    <n v="0"/>
  </r>
  <r>
    <x v="1"/>
    <s v="LESAO CORPORAL LEVE"/>
    <x v="418"/>
    <s v="SAO VICENTE DO SUL"/>
    <x v="0"/>
    <m/>
    <s v="SAO VICENTE DO SUL"/>
    <s v="2021/Jan"/>
    <n v="0"/>
  </r>
  <r>
    <x v="1"/>
    <s v="LESAO CORPORAL LEVE"/>
    <x v="418"/>
    <s v="SAO VICENTE DO SUL"/>
    <x v="1"/>
    <m/>
    <m/>
    <s v="2021/Feb"/>
    <n v="0"/>
  </r>
  <r>
    <x v="1"/>
    <s v="LESAO CORPORAL LEVE"/>
    <x v="419"/>
    <s v="SAPIRANGA"/>
    <x v="0"/>
    <m/>
    <s v="SAPIRANGA"/>
    <s v="2021/Jan"/>
    <n v="1"/>
  </r>
  <r>
    <x v="1"/>
    <s v="LESAO CORPORAL LEVE"/>
    <x v="419"/>
    <s v="SAPIRANGA"/>
    <x v="1"/>
    <m/>
    <m/>
    <s v="2021/Feb"/>
    <n v="0"/>
  </r>
  <r>
    <x v="1"/>
    <s v="LESAO CORPORAL LEVE"/>
    <x v="420"/>
    <s v="SAPUCAIA DO SUL"/>
    <x v="0"/>
    <m/>
    <s v="SAPUCAIA DO SUL"/>
    <s v="2021/Jan"/>
    <n v="0"/>
  </r>
  <r>
    <x v="1"/>
    <s v="LESAO CORPORAL LEVE"/>
    <x v="420"/>
    <s v="SAPUCAIA DO SUL"/>
    <x v="1"/>
    <m/>
    <m/>
    <s v="2021/Feb"/>
    <n v="0"/>
  </r>
  <r>
    <x v="1"/>
    <s v="LESAO CORPORAL LEVE"/>
    <x v="421"/>
    <s v="SARANDI"/>
    <x v="0"/>
    <m/>
    <s v="SARANDI"/>
    <s v="2021/Jan"/>
    <n v="0"/>
  </r>
  <r>
    <x v="1"/>
    <s v="LESAO CORPORAL LEVE"/>
    <x v="421"/>
    <s v="SARANDI"/>
    <x v="1"/>
    <m/>
    <m/>
    <s v="2021/Feb"/>
    <n v="0"/>
  </r>
  <r>
    <x v="1"/>
    <s v="LESAO CORPORAL LEVE"/>
    <x v="422"/>
    <s v="SEBERI"/>
    <x v="0"/>
    <m/>
    <s v="SEBERI"/>
    <s v="2021/Jan"/>
    <n v="0"/>
  </r>
  <r>
    <x v="1"/>
    <s v="LESAO CORPORAL LEVE"/>
    <x v="422"/>
    <s v="SEBERI"/>
    <x v="1"/>
    <m/>
    <m/>
    <s v="2021/Feb"/>
    <n v="0"/>
  </r>
  <r>
    <x v="1"/>
    <s v="LESAO CORPORAL LEVE"/>
    <x v="423"/>
    <s v="SEDE NOVA"/>
    <x v="0"/>
    <m/>
    <s v="SEDE NOVA"/>
    <s v="2021/Jan"/>
    <n v="0"/>
  </r>
  <r>
    <x v="1"/>
    <s v="LESAO CORPORAL LEVE"/>
    <x v="423"/>
    <s v="SEDE NOVA"/>
    <x v="1"/>
    <m/>
    <m/>
    <s v="2021/Feb"/>
    <n v="0"/>
  </r>
  <r>
    <x v="1"/>
    <s v="LESAO CORPORAL LEVE"/>
    <x v="424"/>
    <s v="SEGREDO"/>
    <x v="0"/>
    <m/>
    <s v="SEGREDO"/>
    <s v="2021/Jan"/>
    <n v="0"/>
  </r>
  <r>
    <x v="1"/>
    <s v="LESAO CORPORAL LEVE"/>
    <x v="424"/>
    <s v="SEGREDO"/>
    <x v="1"/>
    <m/>
    <m/>
    <s v="2021/Feb"/>
    <n v="0"/>
  </r>
  <r>
    <x v="1"/>
    <s v="LESAO CORPORAL LEVE"/>
    <x v="425"/>
    <s v="SELBACH"/>
    <x v="0"/>
    <m/>
    <s v="SELBACH"/>
    <s v="2021/Jan"/>
    <n v="0"/>
  </r>
  <r>
    <x v="1"/>
    <s v="LESAO CORPORAL LEVE"/>
    <x v="425"/>
    <s v="SELBACH"/>
    <x v="1"/>
    <m/>
    <m/>
    <s v="2021/Feb"/>
    <n v="0"/>
  </r>
  <r>
    <x v="1"/>
    <s v="LESAO CORPORAL LEVE"/>
    <x v="426"/>
    <s v="SENADOR SALGADO FILHO"/>
    <x v="0"/>
    <m/>
    <s v="SENADOR SALGADO FILHO"/>
    <s v="2021/Jan"/>
    <n v="0"/>
  </r>
  <r>
    <x v="1"/>
    <s v="LESAO CORPORAL LEVE"/>
    <x v="426"/>
    <s v="SENADOR SALGADO FILHO"/>
    <x v="1"/>
    <m/>
    <m/>
    <s v="2021/Feb"/>
    <n v="0"/>
  </r>
  <r>
    <x v="1"/>
    <s v="LESAO CORPORAL LEVE"/>
    <x v="427"/>
    <s v="SENTINELA DO SUL"/>
    <x v="0"/>
    <m/>
    <s v="SENTINELA DO SUL"/>
    <s v="2021/Jan"/>
    <n v="0"/>
  </r>
  <r>
    <x v="1"/>
    <s v="LESAO CORPORAL LEVE"/>
    <x v="427"/>
    <s v="SENTINELA DO SUL"/>
    <x v="1"/>
    <m/>
    <m/>
    <s v="2021/Feb"/>
    <n v="0"/>
  </r>
  <r>
    <x v="1"/>
    <s v="LESAO CORPORAL LEVE"/>
    <x v="428"/>
    <s v="SERAFINA CORREA"/>
    <x v="0"/>
    <m/>
    <s v="SERAFINA CORREA"/>
    <s v="2021/Jan"/>
    <n v="0"/>
  </r>
  <r>
    <x v="1"/>
    <s v="LESAO CORPORAL LEVE"/>
    <x v="428"/>
    <s v="SERAFINA CORREA"/>
    <x v="1"/>
    <m/>
    <m/>
    <s v="2021/Feb"/>
    <n v="0"/>
  </r>
  <r>
    <x v="1"/>
    <s v="LESAO CORPORAL LEVE"/>
    <x v="429"/>
    <s v="SERIO"/>
    <x v="0"/>
    <m/>
    <s v="SERIO"/>
    <s v="2021/Jan"/>
    <n v="0"/>
  </r>
  <r>
    <x v="1"/>
    <s v="LESAO CORPORAL LEVE"/>
    <x v="429"/>
    <s v="SERIO"/>
    <x v="1"/>
    <m/>
    <m/>
    <s v="2021/Feb"/>
    <n v="0"/>
  </r>
  <r>
    <x v="1"/>
    <s v="LESAO CORPORAL LEVE"/>
    <x v="430"/>
    <s v="SERTAO"/>
    <x v="0"/>
    <m/>
    <s v="SERTAO"/>
    <s v="2021/Jan"/>
    <n v="0"/>
  </r>
  <r>
    <x v="1"/>
    <s v="LESAO CORPORAL LEVE"/>
    <x v="430"/>
    <s v="SERTAO"/>
    <x v="1"/>
    <m/>
    <m/>
    <s v="2021/Feb"/>
    <n v="0"/>
  </r>
  <r>
    <x v="1"/>
    <s v="LESAO CORPORAL LEVE"/>
    <x v="431"/>
    <s v="SERTAO SANTANA"/>
    <x v="0"/>
    <m/>
    <s v="SERTAO SANTANA"/>
    <s v="2021/Jan"/>
    <n v="0"/>
  </r>
  <r>
    <x v="1"/>
    <s v="LESAO CORPORAL LEVE"/>
    <x v="431"/>
    <s v="SERTAO SANTANA"/>
    <x v="1"/>
    <m/>
    <m/>
    <s v="2021/Feb"/>
    <n v="0"/>
  </r>
  <r>
    <x v="1"/>
    <s v="LESAO CORPORAL LEVE"/>
    <x v="432"/>
    <s v="SETE DE SETEMBRO"/>
    <x v="0"/>
    <m/>
    <s v="SETE DE SETEMBRO"/>
    <s v="2021/Jan"/>
    <n v="0"/>
  </r>
  <r>
    <x v="1"/>
    <s v="LESAO CORPORAL LEVE"/>
    <x v="432"/>
    <s v="SETE DE SETEMBRO"/>
    <x v="1"/>
    <m/>
    <m/>
    <s v="2021/Feb"/>
    <n v="0"/>
  </r>
  <r>
    <x v="1"/>
    <s v="LESAO CORPORAL LEVE"/>
    <x v="433"/>
    <s v="SEVERIANO DE ALMEIDA"/>
    <x v="0"/>
    <m/>
    <s v="SEVERIANO DE ALMEIDA"/>
    <s v="2021/Jan"/>
    <n v="0"/>
  </r>
  <r>
    <x v="1"/>
    <s v="LESAO CORPORAL LEVE"/>
    <x v="433"/>
    <s v="SEVERIANO DE ALMEIDA"/>
    <x v="1"/>
    <m/>
    <m/>
    <s v="2021/Feb"/>
    <n v="0"/>
  </r>
  <r>
    <x v="1"/>
    <s v="LESAO CORPORAL LEVE"/>
    <x v="434"/>
    <s v="SILVEIRA MARTINS"/>
    <x v="0"/>
    <m/>
    <s v="SILVEIRA MARTINS"/>
    <s v="2021/Jan"/>
    <n v="0"/>
  </r>
  <r>
    <x v="1"/>
    <s v="LESAO CORPORAL LEVE"/>
    <x v="434"/>
    <s v="SILVEIRA MARTINS"/>
    <x v="1"/>
    <m/>
    <m/>
    <s v="2021/Feb"/>
    <n v="0"/>
  </r>
  <r>
    <x v="1"/>
    <s v="LESAO CORPORAL LEVE"/>
    <x v="435"/>
    <s v="SINIMBU"/>
    <x v="0"/>
    <m/>
    <s v="SINIMBU"/>
    <s v="2021/Jan"/>
    <n v="1"/>
  </r>
  <r>
    <x v="1"/>
    <s v="LESAO CORPORAL LEVE"/>
    <x v="435"/>
    <s v="SINIMBU"/>
    <x v="1"/>
    <m/>
    <m/>
    <s v="2021/Feb"/>
    <n v="0"/>
  </r>
  <r>
    <x v="1"/>
    <s v="LESAO CORPORAL LEVE"/>
    <x v="436"/>
    <s v="SOBRADINHO"/>
    <x v="0"/>
    <m/>
    <s v="SOBRADINHO"/>
    <s v="2021/Jan"/>
    <n v="2"/>
  </r>
  <r>
    <x v="1"/>
    <s v="LESAO CORPORAL LEVE"/>
    <x v="436"/>
    <s v="SOBRADINHO"/>
    <x v="1"/>
    <m/>
    <m/>
    <s v="2021/Feb"/>
    <n v="0"/>
  </r>
  <r>
    <x v="1"/>
    <s v="LESAO CORPORAL LEVE"/>
    <x v="437"/>
    <s v="SOLEDADE"/>
    <x v="0"/>
    <m/>
    <s v="SOLEDADE"/>
    <s v="2021/Jan"/>
    <n v="0"/>
  </r>
  <r>
    <x v="1"/>
    <s v="LESAO CORPORAL LEVE"/>
    <x v="437"/>
    <s v="SOLEDADE"/>
    <x v="1"/>
    <m/>
    <m/>
    <s v="2021/Feb"/>
    <n v="1"/>
  </r>
  <r>
    <x v="1"/>
    <s v="LESAO CORPORAL LEVE"/>
    <x v="438"/>
    <s v="TABAI"/>
    <x v="0"/>
    <m/>
    <s v="TABAI"/>
    <s v="2021/Jan"/>
    <n v="0"/>
  </r>
  <r>
    <x v="1"/>
    <s v="LESAO CORPORAL LEVE"/>
    <x v="438"/>
    <s v="TABAI"/>
    <x v="1"/>
    <m/>
    <m/>
    <s v="2021/Feb"/>
    <n v="0"/>
  </r>
  <r>
    <x v="1"/>
    <s v="LESAO CORPORAL LEVE"/>
    <x v="439"/>
    <s v="TAPEJARA"/>
    <x v="0"/>
    <m/>
    <s v="TAPEJARA"/>
    <s v="2021/Jan"/>
    <n v="5"/>
  </r>
  <r>
    <x v="1"/>
    <s v="LESAO CORPORAL LEVE"/>
    <x v="439"/>
    <s v="TAPEJARA"/>
    <x v="1"/>
    <m/>
    <m/>
    <s v="2021/Feb"/>
    <n v="0"/>
  </r>
  <r>
    <x v="1"/>
    <s v="LESAO CORPORAL LEVE"/>
    <x v="440"/>
    <s v="TAPERA"/>
    <x v="0"/>
    <m/>
    <s v="TAPERA"/>
    <s v="2021/Jan"/>
    <n v="0"/>
  </r>
  <r>
    <x v="1"/>
    <s v="LESAO CORPORAL LEVE"/>
    <x v="440"/>
    <s v="TAPERA"/>
    <x v="1"/>
    <m/>
    <m/>
    <s v="2021/Feb"/>
    <n v="0"/>
  </r>
  <r>
    <x v="1"/>
    <s v="LESAO CORPORAL LEVE"/>
    <x v="441"/>
    <s v="TAPES"/>
    <x v="0"/>
    <m/>
    <s v="TAPES"/>
    <s v="2021/Jan"/>
    <n v="0"/>
  </r>
  <r>
    <x v="1"/>
    <s v="LESAO CORPORAL LEVE"/>
    <x v="441"/>
    <s v="TAPES"/>
    <x v="1"/>
    <m/>
    <m/>
    <s v="2021/Feb"/>
    <n v="0"/>
  </r>
  <r>
    <x v="1"/>
    <s v="LESAO CORPORAL LEVE"/>
    <x v="442"/>
    <s v="TAQUARA"/>
    <x v="0"/>
    <m/>
    <s v="TAQUARA"/>
    <s v="2021/Jan"/>
    <n v="0"/>
  </r>
  <r>
    <x v="1"/>
    <s v="LESAO CORPORAL LEVE"/>
    <x v="442"/>
    <s v="TAQUARA"/>
    <x v="1"/>
    <m/>
    <m/>
    <s v="2021/Feb"/>
    <n v="0"/>
  </r>
  <r>
    <x v="1"/>
    <s v="LESAO CORPORAL LEVE"/>
    <x v="443"/>
    <s v="TAQUARI"/>
    <x v="0"/>
    <m/>
    <s v="TAQUARI"/>
    <s v="2021/Jan"/>
    <n v="1"/>
  </r>
  <r>
    <x v="1"/>
    <s v="LESAO CORPORAL LEVE"/>
    <x v="443"/>
    <s v="TAQUARI"/>
    <x v="1"/>
    <m/>
    <m/>
    <s v="2021/Feb"/>
    <n v="0"/>
  </r>
  <r>
    <x v="1"/>
    <s v="LESAO CORPORAL LEVE"/>
    <x v="444"/>
    <s v="TAQUARUCU DO SUL"/>
    <x v="0"/>
    <m/>
    <s v="TAQUARUCU DO SUL"/>
    <s v="2021/Jan"/>
    <n v="0"/>
  </r>
  <r>
    <x v="1"/>
    <s v="LESAO CORPORAL LEVE"/>
    <x v="444"/>
    <s v="TAQUARUCU DO SUL"/>
    <x v="1"/>
    <m/>
    <m/>
    <s v="2021/Feb"/>
    <n v="0"/>
  </r>
  <r>
    <x v="1"/>
    <s v="LESAO CORPORAL LEVE"/>
    <x v="445"/>
    <s v="TAVARES"/>
    <x v="0"/>
    <m/>
    <s v="TAVARES"/>
    <s v="2021/Jan"/>
    <n v="0"/>
  </r>
  <r>
    <x v="1"/>
    <s v="LESAO CORPORAL LEVE"/>
    <x v="445"/>
    <s v="TAVARES"/>
    <x v="1"/>
    <m/>
    <m/>
    <s v="2021/Feb"/>
    <n v="0"/>
  </r>
  <r>
    <x v="1"/>
    <s v="LESAO CORPORAL LEVE"/>
    <x v="446"/>
    <s v="TENENTE PORTELA"/>
    <x v="0"/>
    <m/>
    <s v="TENENTE PORTELA"/>
    <s v="2021/Jan"/>
    <n v="1"/>
  </r>
  <r>
    <x v="1"/>
    <s v="LESAO CORPORAL LEVE"/>
    <x v="446"/>
    <s v="TENENTE PORTELA"/>
    <x v="1"/>
    <m/>
    <m/>
    <s v="2021/Feb"/>
    <n v="0"/>
  </r>
  <r>
    <x v="1"/>
    <s v="LESAO CORPORAL LEVE"/>
    <x v="447"/>
    <s v="TERRA DE AREIA"/>
    <x v="0"/>
    <m/>
    <s v="TERRA DE AREIA"/>
    <s v="2021/Jan"/>
    <n v="1"/>
  </r>
  <r>
    <x v="1"/>
    <s v="LESAO CORPORAL LEVE"/>
    <x v="447"/>
    <s v="TERRA DE AREIA"/>
    <x v="1"/>
    <m/>
    <m/>
    <s v="2021/Feb"/>
    <n v="0"/>
  </r>
  <r>
    <x v="1"/>
    <s v="LESAO CORPORAL LEVE"/>
    <x v="448"/>
    <s v="TEUTONIA"/>
    <x v="0"/>
    <m/>
    <s v="TEUTONIA"/>
    <s v="2021/Jan"/>
    <n v="0"/>
  </r>
  <r>
    <x v="1"/>
    <s v="LESAO CORPORAL LEVE"/>
    <x v="448"/>
    <s v="TEUTONIA"/>
    <x v="1"/>
    <m/>
    <m/>
    <s v="2021/Feb"/>
    <n v="0"/>
  </r>
  <r>
    <x v="1"/>
    <s v="LESAO CORPORAL LEVE"/>
    <x v="449"/>
    <s v="TIO HUGO"/>
    <x v="0"/>
    <m/>
    <s v="TIO HUGO"/>
    <s v="2021/Jan"/>
    <n v="0"/>
  </r>
  <r>
    <x v="1"/>
    <s v="LESAO CORPORAL LEVE"/>
    <x v="449"/>
    <s v="TIO HUGO"/>
    <x v="1"/>
    <m/>
    <m/>
    <s v="2021/Feb"/>
    <n v="0"/>
  </r>
  <r>
    <x v="1"/>
    <s v="LESAO CORPORAL LEVE"/>
    <x v="450"/>
    <s v="TIRADENTES DO SUL"/>
    <x v="0"/>
    <m/>
    <s v="TIRADENTES DO SUL"/>
    <s v="2021/Jan"/>
    <n v="0"/>
  </r>
  <r>
    <x v="1"/>
    <s v="LESAO CORPORAL LEVE"/>
    <x v="450"/>
    <s v="TIRADENTES DO SUL"/>
    <x v="1"/>
    <m/>
    <m/>
    <s v="2021/Feb"/>
    <n v="0"/>
  </r>
  <r>
    <x v="1"/>
    <s v="LESAO CORPORAL LEVE"/>
    <x v="451"/>
    <s v="TOROPI"/>
    <x v="0"/>
    <m/>
    <s v="TOROPI"/>
    <s v="2021/Jan"/>
    <n v="0"/>
  </r>
  <r>
    <x v="1"/>
    <s v="LESAO CORPORAL LEVE"/>
    <x v="451"/>
    <s v="TOROPI"/>
    <x v="1"/>
    <m/>
    <m/>
    <s v="2021/Feb"/>
    <n v="0"/>
  </r>
  <r>
    <x v="1"/>
    <s v="LESAO CORPORAL LEVE"/>
    <x v="452"/>
    <s v="TORRES"/>
    <x v="0"/>
    <m/>
    <s v="TORRES"/>
    <s v="2021/Jan"/>
    <n v="1"/>
  </r>
  <r>
    <x v="1"/>
    <s v="LESAO CORPORAL LEVE"/>
    <x v="452"/>
    <s v="TORRES"/>
    <x v="1"/>
    <m/>
    <m/>
    <s v="2021/Feb"/>
    <n v="0"/>
  </r>
  <r>
    <x v="1"/>
    <s v="LESAO CORPORAL LEVE"/>
    <x v="453"/>
    <s v="TRAMANDAI"/>
    <x v="0"/>
    <m/>
    <s v="TRAMANDAI"/>
    <s v="2021/Jan"/>
    <n v="0"/>
  </r>
  <r>
    <x v="1"/>
    <s v="LESAO CORPORAL LEVE"/>
    <x v="453"/>
    <s v="TRAMANDAI"/>
    <x v="1"/>
    <m/>
    <m/>
    <s v="2021/Feb"/>
    <n v="0"/>
  </r>
  <r>
    <x v="1"/>
    <s v="LESAO CORPORAL LEVE"/>
    <x v="454"/>
    <s v="TRAVESSEIRO"/>
    <x v="0"/>
    <m/>
    <s v="TRAVESSEIRO"/>
    <s v="2021/Jan"/>
    <n v="0"/>
  </r>
  <r>
    <x v="1"/>
    <s v="LESAO CORPORAL LEVE"/>
    <x v="454"/>
    <s v="TRAVESSEIRO"/>
    <x v="1"/>
    <m/>
    <m/>
    <s v="2021/Feb"/>
    <n v="0"/>
  </r>
  <r>
    <x v="1"/>
    <s v="LESAO CORPORAL LEVE"/>
    <x v="455"/>
    <s v="TRES ARROIOS"/>
    <x v="0"/>
    <m/>
    <s v="TRES ARROIOS"/>
    <s v="2021/Jan"/>
    <n v="0"/>
  </r>
  <r>
    <x v="1"/>
    <s v="LESAO CORPORAL LEVE"/>
    <x v="455"/>
    <s v="TRES ARROIOS"/>
    <x v="1"/>
    <m/>
    <m/>
    <s v="2021/Feb"/>
    <n v="0"/>
  </r>
  <r>
    <x v="1"/>
    <s v="LESAO CORPORAL LEVE"/>
    <x v="456"/>
    <s v="TRES CACHOEIRAS"/>
    <x v="0"/>
    <m/>
    <s v="TRES CACHOEIRAS"/>
    <s v="2021/Jan"/>
    <n v="0"/>
  </r>
  <r>
    <x v="1"/>
    <s v="LESAO CORPORAL LEVE"/>
    <x v="456"/>
    <s v="TRES CACHOEIRAS"/>
    <x v="1"/>
    <m/>
    <m/>
    <s v="2021/Feb"/>
    <n v="0"/>
  </r>
  <r>
    <x v="1"/>
    <s v="LESAO CORPORAL LEVE"/>
    <x v="457"/>
    <s v="TRES COROAS"/>
    <x v="0"/>
    <m/>
    <s v="TRES COROAS"/>
    <s v="2021/Jan"/>
    <n v="1"/>
  </r>
  <r>
    <x v="1"/>
    <s v="LESAO CORPORAL LEVE"/>
    <x v="457"/>
    <s v="TRES COROAS"/>
    <x v="1"/>
    <m/>
    <m/>
    <s v="2021/Feb"/>
    <n v="0"/>
  </r>
  <r>
    <x v="1"/>
    <s v="LESAO CORPORAL LEVE"/>
    <x v="458"/>
    <s v="TRES DE MAIO"/>
    <x v="0"/>
    <m/>
    <s v="TRES DE MAIO"/>
    <s v="2021/Jan"/>
    <n v="0"/>
  </r>
  <r>
    <x v="1"/>
    <s v="LESAO CORPORAL LEVE"/>
    <x v="458"/>
    <s v="TRES DE MAIO"/>
    <x v="1"/>
    <m/>
    <m/>
    <s v="2021/Feb"/>
    <n v="0"/>
  </r>
  <r>
    <x v="1"/>
    <s v="LESAO CORPORAL LEVE"/>
    <x v="459"/>
    <s v="TRES FORQUILHAS"/>
    <x v="0"/>
    <m/>
    <s v="TRES FORQUILHAS"/>
    <s v="2021/Jan"/>
    <n v="0"/>
  </r>
  <r>
    <x v="1"/>
    <s v="LESAO CORPORAL LEVE"/>
    <x v="459"/>
    <s v="TRES FORQUILHAS"/>
    <x v="1"/>
    <m/>
    <m/>
    <s v="2021/Feb"/>
    <n v="0"/>
  </r>
  <r>
    <x v="1"/>
    <s v="LESAO CORPORAL LEVE"/>
    <x v="460"/>
    <s v="TRES PALMEIRAS"/>
    <x v="0"/>
    <m/>
    <s v="TRES PALMEIRAS"/>
    <s v="2021/Jan"/>
    <n v="0"/>
  </r>
  <r>
    <x v="1"/>
    <s v="LESAO CORPORAL LEVE"/>
    <x v="460"/>
    <s v="TRES PALMEIRAS"/>
    <x v="1"/>
    <m/>
    <m/>
    <s v="2021/Feb"/>
    <n v="0"/>
  </r>
  <r>
    <x v="1"/>
    <s v="LESAO CORPORAL LEVE"/>
    <x v="461"/>
    <s v="TRES PASSOS"/>
    <x v="0"/>
    <m/>
    <s v="TRES PASSOS"/>
    <s v="2021/Jan"/>
    <n v="0"/>
  </r>
  <r>
    <x v="1"/>
    <s v="LESAO CORPORAL LEVE"/>
    <x v="461"/>
    <s v="TRES PASSOS"/>
    <x v="1"/>
    <m/>
    <m/>
    <s v="2021/Feb"/>
    <n v="0"/>
  </r>
  <r>
    <x v="1"/>
    <s v="LESAO CORPORAL LEVE"/>
    <x v="462"/>
    <s v="TRINDADE DO SUL"/>
    <x v="0"/>
    <m/>
    <s v="TRINDADE DO SUL"/>
    <s v="2021/Jan"/>
    <n v="0"/>
  </r>
  <r>
    <x v="1"/>
    <s v="LESAO CORPORAL LEVE"/>
    <x v="462"/>
    <s v="TRINDADE DO SUL"/>
    <x v="1"/>
    <m/>
    <m/>
    <s v="2021/Feb"/>
    <n v="0"/>
  </r>
  <r>
    <x v="1"/>
    <s v="LESAO CORPORAL LEVE"/>
    <x v="463"/>
    <s v="TRIUNFO"/>
    <x v="0"/>
    <m/>
    <s v="TRIUNFO"/>
    <s v="2021/Jan"/>
    <n v="0"/>
  </r>
  <r>
    <x v="1"/>
    <s v="LESAO CORPORAL LEVE"/>
    <x v="463"/>
    <s v="TRIUNFO"/>
    <x v="1"/>
    <m/>
    <m/>
    <s v="2021/Feb"/>
    <n v="0"/>
  </r>
  <r>
    <x v="1"/>
    <s v="LESAO CORPORAL LEVE"/>
    <x v="464"/>
    <s v="TUCUNDUVA"/>
    <x v="0"/>
    <m/>
    <s v="TUCUNDUVA"/>
    <s v="2021/Jan"/>
    <n v="0"/>
  </r>
  <r>
    <x v="1"/>
    <s v="LESAO CORPORAL LEVE"/>
    <x v="464"/>
    <s v="TUCUNDUVA"/>
    <x v="1"/>
    <m/>
    <m/>
    <s v="2021/Feb"/>
    <n v="0"/>
  </r>
  <r>
    <x v="1"/>
    <s v="LESAO CORPORAL LEVE"/>
    <x v="465"/>
    <s v="TUNAS"/>
    <x v="0"/>
    <m/>
    <s v="TUNAS"/>
    <s v="2021/Jan"/>
    <n v="0"/>
  </r>
  <r>
    <x v="1"/>
    <s v="LESAO CORPORAL LEVE"/>
    <x v="465"/>
    <s v="TUNAS"/>
    <x v="1"/>
    <m/>
    <m/>
    <s v="2021/Feb"/>
    <n v="0"/>
  </r>
  <r>
    <x v="1"/>
    <s v="LESAO CORPORAL LEVE"/>
    <x v="466"/>
    <s v="TUPANCI DO SUL"/>
    <x v="0"/>
    <m/>
    <s v="TUPANCI DO SUL"/>
    <s v="2021/Jan"/>
    <n v="0"/>
  </r>
  <r>
    <x v="1"/>
    <s v="LESAO CORPORAL LEVE"/>
    <x v="466"/>
    <s v="TUPANCI DO SUL"/>
    <x v="1"/>
    <m/>
    <m/>
    <s v="2021/Feb"/>
    <n v="0"/>
  </r>
  <r>
    <x v="1"/>
    <s v="LESAO CORPORAL LEVE"/>
    <x v="467"/>
    <s v="TUPANCIRETA"/>
    <x v="0"/>
    <m/>
    <s v="TUPANCIRETA"/>
    <s v="2021/Jan"/>
    <n v="0"/>
  </r>
  <r>
    <x v="1"/>
    <s v="LESAO CORPORAL LEVE"/>
    <x v="467"/>
    <s v="TUPANCIRETA"/>
    <x v="1"/>
    <m/>
    <m/>
    <s v="2021/Feb"/>
    <n v="0"/>
  </r>
  <r>
    <x v="1"/>
    <s v="LESAO CORPORAL LEVE"/>
    <x v="468"/>
    <s v="TUPANDI"/>
    <x v="0"/>
    <m/>
    <s v="TUPANDI"/>
    <s v="2021/Jan"/>
    <n v="0"/>
  </r>
  <r>
    <x v="1"/>
    <s v="LESAO CORPORAL LEVE"/>
    <x v="468"/>
    <s v="TUPANDI"/>
    <x v="1"/>
    <m/>
    <m/>
    <s v="2021/Feb"/>
    <n v="0"/>
  </r>
  <r>
    <x v="1"/>
    <s v="LESAO CORPORAL LEVE"/>
    <x v="469"/>
    <s v="TUPARENDI"/>
    <x v="0"/>
    <m/>
    <s v="TUPARENDI"/>
    <s v="2021/Jan"/>
    <n v="0"/>
  </r>
  <r>
    <x v="1"/>
    <s v="LESAO CORPORAL LEVE"/>
    <x v="469"/>
    <s v="TUPARENDI"/>
    <x v="1"/>
    <m/>
    <m/>
    <s v="2021/Feb"/>
    <n v="0"/>
  </r>
  <r>
    <x v="1"/>
    <s v="LESAO CORPORAL LEVE"/>
    <x v="470"/>
    <s v="TURUCU"/>
    <x v="0"/>
    <m/>
    <s v="TURUCU"/>
    <s v="2021/Jan"/>
    <n v="0"/>
  </r>
  <r>
    <x v="1"/>
    <s v="LESAO CORPORAL LEVE"/>
    <x v="470"/>
    <s v="TURUCU"/>
    <x v="1"/>
    <m/>
    <m/>
    <s v="2021/Feb"/>
    <n v="0"/>
  </r>
  <r>
    <x v="1"/>
    <s v="LESAO CORPORAL LEVE"/>
    <x v="471"/>
    <s v="UBIRETAMA"/>
    <x v="0"/>
    <m/>
    <s v="UBIRETAMA"/>
    <s v="2021/Jan"/>
    <n v="0"/>
  </r>
  <r>
    <x v="1"/>
    <s v="LESAO CORPORAL LEVE"/>
    <x v="471"/>
    <s v="UBIRETAMA"/>
    <x v="1"/>
    <m/>
    <m/>
    <s v="2021/Feb"/>
    <n v="0"/>
  </r>
  <r>
    <x v="1"/>
    <s v="LESAO CORPORAL LEVE"/>
    <x v="472"/>
    <s v="UNIAO DA SERRA"/>
    <x v="0"/>
    <m/>
    <s v="UNIAO DA SERRA"/>
    <s v="2021/Jan"/>
    <n v="0"/>
  </r>
  <r>
    <x v="1"/>
    <s v="LESAO CORPORAL LEVE"/>
    <x v="472"/>
    <s v="UNIAO DA SERRA"/>
    <x v="1"/>
    <m/>
    <m/>
    <s v="2021/Feb"/>
    <n v="0"/>
  </r>
  <r>
    <x v="1"/>
    <s v="LESAO CORPORAL LEVE"/>
    <x v="473"/>
    <s v="UNISTALDA"/>
    <x v="0"/>
    <m/>
    <s v="UNISTALDA"/>
    <s v="2021/Jan"/>
    <n v="0"/>
  </r>
  <r>
    <x v="1"/>
    <s v="LESAO CORPORAL LEVE"/>
    <x v="473"/>
    <s v="UNISTALDA"/>
    <x v="1"/>
    <m/>
    <m/>
    <s v="2021/Feb"/>
    <n v="0"/>
  </r>
  <r>
    <x v="1"/>
    <s v="LESAO CORPORAL LEVE"/>
    <x v="474"/>
    <s v="URUGUAIANA"/>
    <x v="0"/>
    <m/>
    <s v="URUGUAIANA"/>
    <s v="2021/Jan"/>
    <n v="0"/>
  </r>
  <r>
    <x v="1"/>
    <s v="LESAO CORPORAL LEVE"/>
    <x v="474"/>
    <s v="URUGUAIANA"/>
    <x v="1"/>
    <m/>
    <m/>
    <s v="2021/Feb"/>
    <n v="0"/>
  </r>
  <r>
    <x v="1"/>
    <s v="LESAO CORPORAL LEVE"/>
    <x v="475"/>
    <s v="VACARIA"/>
    <x v="0"/>
    <m/>
    <s v="VACARIA"/>
    <s v="2021/Jan"/>
    <n v="1"/>
  </r>
  <r>
    <x v="1"/>
    <s v="LESAO CORPORAL LEVE"/>
    <x v="475"/>
    <s v="VACARIA"/>
    <x v="1"/>
    <m/>
    <m/>
    <s v="2021/Feb"/>
    <n v="0"/>
  </r>
  <r>
    <x v="1"/>
    <s v="LESAO CORPORAL LEVE"/>
    <x v="476"/>
    <s v="VALE DO SOL"/>
    <x v="0"/>
    <m/>
    <s v="VALE DO SOL"/>
    <s v="2021/Jan"/>
    <n v="0"/>
  </r>
  <r>
    <x v="1"/>
    <s v="LESAO CORPORAL LEVE"/>
    <x v="476"/>
    <s v="VALE DO SOL"/>
    <x v="1"/>
    <m/>
    <m/>
    <s v="2021/Feb"/>
    <n v="0"/>
  </r>
  <r>
    <x v="1"/>
    <s v="LESAO CORPORAL LEVE"/>
    <x v="477"/>
    <s v="VALE REAL"/>
    <x v="0"/>
    <m/>
    <s v="VALE REAL"/>
    <s v="2021/Jan"/>
    <n v="0"/>
  </r>
  <r>
    <x v="1"/>
    <s v="LESAO CORPORAL LEVE"/>
    <x v="477"/>
    <s v="VALE REAL"/>
    <x v="1"/>
    <m/>
    <m/>
    <s v="2021/Feb"/>
    <n v="0"/>
  </r>
  <r>
    <x v="1"/>
    <s v="LESAO CORPORAL LEVE"/>
    <x v="478"/>
    <s v="VALE VERDE"/>
    <x v="0"/>
    <m/>
    <s v="VALE VERDE"/>
    <s v="2021/Jan"/>
    <n v="0"/>
  </r>
  <r>
    <x v="1"/>
    <s v="LESAO CORPORAL LEVE"/>
    <x v="478"/>
    <s v="VALE VERDE"/>
    <x v="1"/>
    <m/>
    <m/>
    <s v="2021/Feb"/>
    <n v="0"/>
  </r>
  <r>
    <x v="1"/>
    <s v="LESAO CORPORAL LEVE"/>
    <x v="479"/>
    <s v="VANINI"/>
    <x v="0"/>
    <m/>
    <s v="VANINI"/>
    <s v="2021/Jan"/>
    <n v="0"/>
  </r>
  <r>
    <x v="1"/>
    <s v="LESAO CORPORAL LEVE"/>
    <x v="479"/>
    <s v="VANINI"/>
    <x v="1"/>
    <m/>
    <m/>
    <s v="2021/Feb"/>
    <n v="0"/>
  </r>
  <r>
    <x v="1"/>
    <s v="LESAO CORPORAL LEVE"/>
    <x v="480"/>
    <s v="VENANCIO AIRES"/>
    <x v="0"/>
    <m/>
    <s v="VENANCIO AIRES"/>
    <s v="2021/Jan"/>
    <n v="0"/>
  </r>
  <r>
    <x v="1"/>
    <s v="LESAO CORPORAL LEVE"/>
    <x v="480"/>
    <s v="VENANCIO AIRES"/>
    <x v="1"/>
    <m/>
    <m/>
    <s v="2021/Feb"/>
    <n v="0"/>
  </r>
  <r>
    <x v="1"/>
    <s v="LESAO CORPORAL LEVE"/>
    <x v="481"/>
    <s v="VERA CRUZ"/>
    <x v="0"/>
    <m/>
    <s v="VERA CRUZ"/>
    <s v="2021/Jan"/>
    <n v="0"/>
  </r>
  <r>
    <x v="1"/>
    <s v="LESAO CORPORAL LEVE"/>
    <x v="481"/>
    <s v="VERA CRUZ"/>
    <x v="1"/>
    <m/>
    <m/>
    <s v="2021/Feb"/>
    <n v="0"/>
  </r>
  <r>
    <x v="1"/>
    <s v="LESAO CORPORAL LEVE"/>
    <x v="482"/>
    <s v="VERANOPOLIS"/>
    <x v="0"/>
    <m/>
    <s v="VERANOPOLIS"/>
    <s v="2021/Jan"/>
    <n v="0"/>
  </r>
  <r>
    <x v="1"/>
    <s v="LESAO CORPORAL LEVE"/>
    <x v="482"/>
    <s v="VERANOPOLIS"/>
    <x v="1"/>
    <m/>
    <m/>
    <s v="2021/Feb"/>
    <n v="0"/>
  </r>
  <r>
    <x v="1"/>
    <s v="LESAO CORPORAL LEVE"/>
    <x v="483"/>
    <s v="VESPASIANO CORREA"/>
    <x v="0"/>
    <m/>
    <s v="VESPASIANO CORREA"/>
    <s v="2021/Jan"/>
    <n v="0"/>
  </r>
  <r>
    <x v="1"/>
    <s v="LESAO CORPORAL LEVE"/>
    <x v="483"/>
    <s v="VESPASIANO CORREA"/>
    <x v="1"/>
    <m/>
    <m/>
    <s v="2021/Feb"/>
    <n v="0"/>
  </r>
  <r>
    <x v="1"/>
    <s v="LESAO CORPORAL LEVE"/>
    <x v="484"/>
    <s v="VIADUTOS"/>
    <x v="0"/>
    <m/>
    <s v="VIADUTOS"/>
    <s v="2021/Jan"/>
    <n v="0"/>
  </r>
  <r>
    <x v="1"/>
    <s v="LESAO CORPORAL LEVE"/>
    <x v="484"/>
    <s v="VIADUTOS"/>
    <x v="1"/>
    <m/>
    <m/>
    <s v="2021/Feb"/>
    <n v="0"/>
  </r>
  <r>
    <x v="1"/>
    <s v="LESAO CORPORAL LEVE"/>
    <x v="485"/>
    <s v="VIAMAO"/>
    <x v="0"/>
    <m/>
    <s v="VIAMAO"/>
    <s v="2021/Jan"/>
    <n v="0"/>
  </r>
  <r>
    <x v="1"/>
    <s v="LESAO CORPORAL LEVE"/>
    <x v="485"/>
    <s v="VIAMAO"/>
    <x v="1"/>
    <m/>
    <m/>
    <s v="2021/Feb"/>
    <n v="0"/>
  </r>
  <r>
    <x v="1"/>
    <s v="LESAO CORPORAL LEVE"/>
    <x v="486"/>
    <s v="VICENTE DUTRA"/>
    <x v="0"/>
    <m/>
    <s v="VICENTE DUTRA"/>
    <s v="2021/Jan"/>
    <n v="0"/>
  </r>
  <r>
    <x v="1"/>
    <s v="LESAO CORPORAL LEVE"/>
    <x v="486"/>
    <s v="VICENTE DUTRA"/>
    <x v="1"/>
    <m/>
    <m/>
    <s v="2021/Feb"/>
    <n v="0"/>
  </r>
  <r>
    <x v="1"/>
    <s v="LESAO CORPORAL LEVE"/>
    <x v="487"/>
    <s v="VICTOR GRAEFF"/>
    <x v="0"/>
    <m/>
    <s v="VICTOR GRAEFF"/>
    <s v="2021/Jan"/>
    <n v="0"/>
  </r>
  <r>
    <x v="1"/>
    <s v="LESAO CORPORAL LEVE"/>
    <x v="487"/>
    <s v="VICTOR GRAEFF"/>
    <x v="1"/>
    <m/>
    <m/>
    <s v="2021/Feb"/>
    <n v="0"/>
  </r>
  <r>
    <x v="1"/>
    <s v="LESAO CORPORAL LEVE"/>
    <x v="488"/>
    <s v="VILA FLORES"/>
    <x v="0"/>
    <m/>
    <s v="VILA FLORES"/>
    <s v="2021/Jan"/>
    <n v="0"/>
  </r>
  <r>
    <x v="1"/>
    <s v="LESAO CORPORAL LEVE"/>
    <x v="488"/>
    <s v="VILA FLORES"/>
    <x v="1"/>
    <m/>
    <m/>
    <s v="2021/Feb"/>
    <n v="0"/>
  </r>
  <r>
    <x v="1"/>
    <s v="LESAO CORPORAL LEVE"/>
    <x v="489"/>
    <s v="VILA LANGARO"/>
    <x v="0"/>
    <m/>
    <s v="VILA LANGARO"/>
    <s v="2021/Jan"/>
    <n v="0"/>
  </r>
  <r>
    <x v="1"/>
    <s v="LESAO CORPORAL LEVE"/>
    <x v="489"/>
    <s v="VILA LANGARO"/>
    <x v="1"/>
    <m/>
    <m/>
    <s v="2021/Feb"/>
    <n v="0"/>
  </r>
  <r>
    <x v="1"/>
    <s v="LESAO CORPORAL LEVE"/>
    <x v="490"/>
    <s v="VILA MARIA"/>
    <x v="0"/>
    <m/>
    <s v="VILA MARIA"/>
    <s v="2021/Jan"/>
    <n v="0"/>
  </r>
  <r>
    <x v="1"/>
    <s v="LESAO CORPORAL LEVE"/>
    <x v="490"/>
    <s v="VILA MARIA"/>
    <x v="1"/>
    <m/>
    <m/>
    <s v="2021/Feb"/>
    <n v="0"/>
  </r>
  <r>
    <x v="1"/>
    <s v="LESAO CORPORAL LEVE"/>
    <x v="491"/>
    <s v="VILA NOVA DO SUL"/>
    <x v="0"/>
    <m/>
    <s v="VILA NOVA DO SUL"/>
    <s v="2021/Jan"/>
    <n v="0"/>
  </r>
  <r>
    <x v="1"/>
    <s v="LESAO CORPORAL LEVE"/>
    <x v="491"/>
    <s v="VILA NOVA DO SUL"/>
    <x v="1"/>
    <m/>
    <m/>
    <s v="2021/Feb"/>
    <n v="0"/>
  </r>
  <r>
    <x v="1"/>
    <s v="LESAO CORPORAL LEVE"/>
    <x v="492"/>
    <s v="VISTA ALEGRE"/>
    <x v="0"/>
    <m/>
    <s v="VISTA ALEGRE"/>
    <s v="2021/Jan"/>
    <n v="0"/>
  </r>
  <r>
    <x v="1"/>
    <s v="LESAO CORPORAL LEVE"/>
    <x v="492"/>
    <s v="VISTA ALEGRE"/>
    <x v="1"/>
    <m/>
    <m/>
    <s v="2021/Feb"/>
    <n v="0"/>
  </r>
  <r>
    <x v="1"/>
    <s v="LESAO CORPORAL LEVE"/>
    <x v="493"/>
    <s v="VISTA ALEGRE DO PRATA"/>
    <x v="0"/>
    <m/>
    <s v="VISTA ALEGRE DO PRATA"/>
    <s v="2021/Jan"/>
    <n v="0"/>
  </r>
  <r>
    <x v="1"/>
    <s v="LESAO CORPORAL LEVE"/>
    <x v="493"/>
    <s v="VISTA ALEGRE DO PRATA"/>
    <x v="1"/>
    <m/>
    <m/>
    <s v="2021/Feb"/>
    <n v="0"/>
  </r>
  <r>
    <x v="1"/>
    <s v="LESAO CORPORAL LEVE"/>
    <x v="494"/>
    <s v="VISTA GAUCHA"/>
    <x v="0"/>
    <m/>
    <s v="VISTA GAUCHA"/>
    <s v="2021/Jan"/>
    <n v="0"/>
  </r>
  <r>
    <x v="1"/>
    <s v="LESAO CORPORAL LEVE"/>
    <x v="494"/>
    <s v="VISTA GAUCHA"/>
    <x v="1"/>
    <m/>
    <m/>
    <s v="2021/Feb"/>
    <n v="0"/>
  </r>
  <r>
    <x v="1"/>
    <s v="LESAO CORPORAL LEVE"/>
    <x v="495"/>
    <s v="VITORIA DAS MISSOES"/>
    <x v="0"/>
    <m/>
    <s v="VITORIA DAS MISSOES"/>
    <s v="2021/Jan"/>
    <n v="0"/>
  </r>
  <r>
    <x v="1"/>
    <s v="LESAO CORPORAL LEVE"/>
    <x v="495"/>
    <s v="VITORIA DAS MISSOES"/>
    <x v="1"/>
    <m/>
    <m/>
    <s v="2021/Feb"/>
    <n v="0"/>
  </r>
  <r>
    <x v="1"/>
    <s v="LESAO CORPORAL LEVE"/>
    <x v="496"/>
    <s v="WESTFALIA"/>
    <x v="0"/>
    <m/>
    <s v="WESTFALIA"/>
    <s v="2021/Jan"/>
    <n v="0"/>
  </r>
  <r>
    <x v="1"/>
    <s v="LESAO CORPORAL LEVE"/>
    <x v="496"/>
    <s v="WESTFALIA"/>
    <x v="1"/>
    <m/>
    <m/>
    <s v="2021/Feb"/>
    <n v="0"/>
  </r>
  <r>
    <x v="1"/>
    <s v="LESAO CORPORAL LEVE"/>
    <x v="497"/>
    <s v="XANGRI-LA"/>
    <x v="0"/>
    <m/>
    <s v="XANGRI-LA"/>
    <s v="2021/Jan"/>
    <n v="0"/>
  </r>
  <r>
    <x v="1"/>
    <s v="LESAO CORPORAL LEVE"/>
    <x v="497"/>
    <s v="XANGRI-LA"/>
    <x v="1"/>
    <m/>
    <m/>
    <s v="2021/Feb"/>
    <n v="0"/>
  </r>
  <r>
    <x v="2"/>
    <s v="ESTUPRO"/>
    <x v="0"/>
    <s v="-"/>
    <x v="0"/>
    <s v="ESTUPRO"/>
    <s v="-"/>
    <s v="2021/Jan"/>
    <n v="0"/>
  </r>
  <r>
    <x v="2"/>
    <s v="ESTUPRO"/>
    <x v="0"/>
    <s v="-"/>
    <x v="1"/>
    <m/>
    <m/>
    <s v="2021/Feb"/>
    <n v="0"/>
  </r>
  <r>
    <x v="2"/>
    <s v="ESTUPRO"/>
    <x v="1"/>
    <s v="ACEGUA"/>
    <x v="0"/>
    <m/>
    <s v="ACEGUA"/>
    <s v="2021/Jan"/>
    <n v="0"/>
  </r>
  <r>
    <x v="2"/>
    <s v="ESTUPRO"/>
    <x v="1"/>
    <s v="ACEGUA"/>
    <x v="1"/>
    <m/>
    <m/>
    <s v="2021/Feb"/>
    <n v="0"/>
  </r>
  <r>
    <x v="2"/>
    <s v="ESTUPRO"/>
    <x v="2"/>
    <s v="AGUA SANTA"/>
    <x v="0"/>
    <m/>
    <s v="AGUA SANTA"/>
    <s v="2021/Jan"/>
    <n v="0"/>
  </r>
  <r>
    <x v="2"/>
    <s v="ESTUPRO"/>
    <x v="2"/>
    <s v="AGUA SANTA"/>
    <x v="1"/>
    <m/>
    <m/>
    <s v="2021/Feb"/>
    <n v="0"/>
  </r>
  <r>
    <x v="2"/>
    <s v="ESTUPRO"/>
    <x v="3"/>
    <s v="AGUDO"/>
    <x v="0"/>
    <m/>
    <s v="AGUDO"/>
    <s v="2021/Jan"/>
    <n v="0"/>
  </r>
  <r>
    <x v="2"/>
    <s v="ESTUPRO"/>
    <x v="3"/>
    <s v="AGUDO"/>
    <x v="1"/>
    <m/>
    <m/>
    <s v="2021/Feb"/>
    <n v="0"/>
  </r>
  <r>
    <x v="2"/>
    <s v="ESTUPRO"/>
    <x v="4"/>
    <s v="AJURICABA"/>
    <x v="0"/>
    <m/>
    <s v="AJURICABA"/>
    <s v="2021/Jan"/>
    <n v="0"/>
  </r>
  <r>
    <x v="2"/>
    <s v="ESTUPRO"/>
    <x v="4"/>
    <s v="AJURICABA"/>
    <x v="1"/>
    <m/>
    <m/>
    <s v="2021/Feb"/>
    <n v="0"/>
  </r>
  <r>
    <x v="2"/>
    <s v="ESTUPRO"/>
    <x v="5"/>
    <s v="ALECRIM"/>
    <x v="0"/>
    <m/>
    <s v="ALECRIM"/>
    <s v="2021/Jan"/>
    <n v="0"/>
  </r>
  <r>
    <x v="2"/>
    <s v="ESTUPRO"/>
    <x v="5"/>
    <s v="ALECRIM"/>
    <x v="1"/>
    <m/>
    <m/>
    <s v="2021/Feb"/>
    <n v="0"/>
  </r>
  <r>
    <x v="2"/>
    <s v="ESTUPRO"/>
    <x v="6"/>
    <s v="ALEGRETE"/>
    <x v="0"/>
    <m/>
    <s v="ALEGRETE"/>
    <s v="2021/Jan"/>
    <n v="0"/>
  </r>
  <r>
    <x v="2"/>
    <s v="ESTUPRO"/>
    <x v="6"/>
    <s v="ALEGRETE"/>
    <x v="1"/>
    <m/>
    <m/>
    <s v="2021/Feb"/>
    <n v="0"/>
  </r>
  <r>
    <x v="2"/>
    <s v="ESTUPRO"/>
    <x v="7"/>
    <s v="ALEGRIA"/>
    <x v="0"/>
    <m/>
    <s v="ALEGRIA"/>
    <s v="2021/Jan"/>
    <n v="0"/>
  </r>
  <r>
    <x v="2"/>
    <s v="ESTUPRO"/>
    <x v="7"/>
    <s v="ALEGRIA"/>
    <x v="1"/>
    <m/>
    <m/>
    <s v="2021/Feb"/>
    <n v="0"/>
  </r>
  <r>
    <x v="2"/>
    <s v="ESTUPRO"/>
    <x v="8"/>
    <s v="ALMIRANTE TAMANDARE DO SUL"/>
    <x v="0"/>
    <m/>
    <s v="ALMIRANTE TAMANDARE DO SUL"/>
    <s v="2021/Jan"/>
    <n v="0"/>
  </r>
  <r>
    <x v="2"/>
    <s v="ESTUPRO"/>
    <x v="8"/>
    <s v="ALMIRANTE TAMANDARE DO SUL"/>
    <x v="1"/>
    <m/>
    <m/>
    <s v="2021/Feb"/>
    <n v="0"/>
  </r>
  <r>
    <x v="2"/>
    <s v="ESTUPRO"/>
    <x v="9"/>
    <s v="ALPESTRE"/>
    <x v="0"/>
    <m/>
    <s v="ALPESTRE"/>
    <s v="2021/Jan"/>
    <n v="0"/>
  </r>
  <r>
    <x v="2"/>
    <s v="ESTUPRO"/>
    <x v="9"/>
    <s v="ALPESTRE"/>
    <x v="1"/>
    <m/>
    <m/>
    <s v="2021/Feb"/>
    <n v="0"/>
  </r>
  <r>
    <x v="2"/>
    <s v="ESTUPRO"/>
    <x v="10"/>
    <s v="ALTO ALEGRE"/>
    <x v="0"/>
    <m/>
    <s v="ALTO ALEGRE"/>
    <s v="2021/Jan"/>
    <n v="0"/>
  </r>
  <r>
    <x v="2"/>
    <s v="ESTUPRO"/>
    <x v="10"/>
    <s v="ALTO ALEGRE"/>
    <x v="1"/>
    <m/>
    <m/>
    <s v="2021/Feb"/>
    <n v="0"/>
  </r>
  <r>
    <x v="2"/>
    <s v="ESTUPRO"/>
    <x v="11"/>
    <s v="ALTO FELIZ"/>
    <x v="0"/>
    <m/>
    <s v="ALTO FELIZ"/>
    <s v="2021/Jan"/>
    <n v="0"/>
  </r>
  <r>
    <x v="2"/>
    <s v="ESTUPRO"/>
    <x v="11"/>
    <s v="ALTO FELIZ"/>
    <x v="1"/>
    <m/>
    <m/>
    <s v="2021/Feb"/>
    <n v="0"/>
  </r>
  <r>
    <x v="2"/>
    <s v="ESTUPRO"/>
    <x v="12"/>
    <s v="ALVORADA"/>
    <x v="0"/>
    <m/>
    <s v="ALVORADA"/>
    <s v="2021/Jan"/>
    <n v="2"/>
  </r>
  <r>
    <x v="2"/>
    <s v="ESTUPRO"/>
    <x v="12"/>
    <s v="ALVORADA"/>
    <x v="1"/>
    <m/>
    <m/>
    <s v="2021/Feb"/>
    <n v="0"/>
  </r>
  <r>
    <x v="2"/>
    <s v="ESTUPRO"/>
    <x v="13"/>
    <s v="AMARAL FERRADOR"/>
    <x v="0"/>
    <m/>
    <s v="AMARAL FERRADOR"/>
    <s v="2021/Jan"/>
    <n v="0"/>
  </r>
  <r>
    <x v="2"/>
    <s v="ESTUPRO"/>
    <x v="13"/>
    <s v="AMARAL FERRADOR"/>
    <x v="1"/>
    <m/>
    <m/>
    <s v="2021/Feb"/>
    <n v="0"/>
  </r>
  <r>
    <x v="2"/>
    <s v="ESTUPRO"/>
    <x v="14"/>
    <s v="AMETISTA DO SUL"/>
    <x v="0"/>
    <m/>
    <s v="AMETISTA DO SUL"/>
    <s v="2021/Jan"/>
    <n v="0"/>
  </r>
  <r>
    <x v="2"/>
    <s v="ESTUPRO"/>
    <x v="14"/>
    <s v="AMETISTA DO SUL"/>
    <x v="1"/>
    <m/>
    <m/>
    <s v="2021/Feb"/>
    <n v="0"/>
  </r>
  <r>
    <x v="2"/>
    <s v="ESTUPRO"/>
    <x v="15"/>
    <s v="ANDRE DA ROCHA"/>
    <x v="0"/>
    <m/>
    <s v="ANDRE DA ROCHA"/>
    <s v="2021/Jan"/>
    <n v="0"/>
  </r>
  <r>
    <x v="2"/>
    <s v="ESTUPRO"/>
    <x v="15"/>
    <s v="ANDRE DA ROCHA"/>
    <x v="1"/>
    <m/>
    <m/>
    <s v="2021/Feb"/>
    <n v="0"/>
  </r>
  <r>
    <x v="2"/>
    <s v="ESTUPRO"/>
    <x v="16"/>
    <s v="ANTA GORDA"/>
    <x v="0"/>
    <m/>
    <s v="ANTA GORDA"/>
    <s v="2021/Jan"/>
    <n v="0"/>
  </r>
  <r>
    <x v="2"/>
    <s v="ESTUPRO"/>
    <x v="16"/>
    <s v="ANTA GORDA"/>
    <x v="1"/>
    <m/>
    <m/>
    <s v="2021/Feb"/>
    <n v="0"/>
  </r>
  <r>
    <x v="2"/>
    <s v="ESTUPRO"/>
    <x v="17"/>
    <s v="ANTONIO PRADO"/>
    <x v="0"/>
    <m/>
    <s v="ANTONIO PRADO"/>
    <s v="2021/Jan"/>
    <n v="0"/>
  </r>
  <r>
    <x v="2"/>
    <s v="ESTUPRO"/>
    <x v="17"/>
    <s v="ANTONIO PRADO"/>
    <x v="1"/>
    <m/>
    <m/>
    <s v="2021/Feb"/>
    <n v="0"/>
  </r>
  <r>
    <x v="2"/>
    <s v="ESTUPRO"/>
    <x v="18"/>
    <s v="ARAMBARE"/>
    <x v="0"/>
    <m/>
    <s v="ARAMBARE"/>
    <s v="2021/Jan"/>
    <n v="0"/>
  </r>
  <r>
    <x v="2"/>
    <s v="ESTUPRO"/>
    <x v="18"/>
    <s v="ARAMBARE"/>
    <x v="1"/>
    <m/>
    <m/>
    <s v="2021/Feb"/>
    <n v="0"/>
  </r>
  <r>
    <x v="2"/>
    <s v="ESTUPRO"/>
    <x v="19"/>
    <s v="ARARICA"/>
    <x v="0"/>
    <m/>
    <s v="ARARICA"/>
    <s v="2021/Jan"/>
    <n v="0"/>
  </r>
  <r>
    <x v="2"/>
    <s v="ESTUPRO"/>
    <x v="19"/>
    <s v="ARARICA"/>
    <x v="1"/>
    <m/>
    <m/>
    <s v="2021/Feb"/>
    <n v="0"/>
  </r>
  <r>
    <x v="2"/>
    <s v="ESTUPRO"/>
    <x v="20"/>
    <s v="ARATIBA"/>
    <x v="0"/>
    <m/>
    <s v="ARATIBA"/>
    <s v="2021/Jan"/>
    <n v="0"/>
  </r>
  <r>
    <x v="2"/>
    <s v="ESTUPRO"/>
    <x v="20"/>
    <s v="ARATIBA"/>
    <x v="1"/>
    <m/>
    <m/>
    <s v="2021/Feb"/>
    <n v="0"/>
  </r>
  <r>
    <x v="2"/>
    <s v="ESTUPRO"/>
    <x v="21"/>
    <s v="ARROIO DO MEIO"/>
    <x v="0"/>
    <m/>
    <s v="ARROIO DO MEIO"/>
    <s v="2021/Jan"/>
    <n v="0"/>
  </r>
  <r>
    <x v="2"/>
    <s v="ESTUPRO"/>
    <x v="21"/>
    <s v="ARROIO DO MEIO"/>
    <x v="1"/>
    <m/>
    <m/>
    <s v="2021/Feb"/>
    <n v="0"/>
  </r>
  <r>
    <x v="2"/>
    <s v="ESTUPRO"/>
    <x v="22"/>
    <s v="ARROIO DO PADRE"/>
    <x v="0"/>
    <m/>
    <s v="ARROIO DO PADRE"/>
    <s v="2021/Jan"/>
    <n v="0"/>
  </r>
  <r>
    <x v="2"/>
    <s v="ESTUPRO"/>
    <x v="22"/>
    <s v="ARROIO DO PADRE"/>
    <x v="1"/>
    <m/>
    <m/>
    <s v="2021/Feb"/>
    <n v="0"/>
  </r>
  <r>
    <x v="2"/>
    <s v="ESTUPRO"/>
    <x v="23"/>
    <s v="ARROIO DO SAL"/>
    <x v="0"/>
    <m/>
    <s v="ARROIO DO SAL"/>
    <s v="2021/Jan"/>
    <n v="0"/>
  </r>
  <r>
    <x v="2"/>
    <s v="ESTUPRO"/>
    <x v="23"/>
    <s v="ARROIO DO SAL"/>
    <x v="1"/>
    <m/>
    <m/>
    <s v="2021/Feb"/>
    <n v="0"/>
  </r>
  <r>
    <x v="2"/>
    <s v="ESTUPRO"/>
    <x v="24"/>
    <s v="ARROIO DO TIGRE"/>
    <x v="0"/>
    <m/>
    <s v="ARROIO DO TIGRE"/>
    <s v="2021/Jan"/>
    <n v="0"/>
  </r>
  <r>
    <x v="2"/>
    <s v="ESTUPRO"/>
    <x v="24"/>
    <s v="ARROIO DO TIGRE"/>
    <x v="1"/>
    <m/>
    <m/>
    <s v="2021/Feb"/>
    <n v="0"/>
  </r>
  <r>
    <x v="2"/>
    <s v="ESTUPRO"/>
    <x v="25"/>
    <s v="ARROIO DOS RATOS"/>
    <x v="0"/>
    <m/>
    <s v="ARROIO DOS RATOS"/>
    <s v="2021/Jan"/>
    <n v="0"/>
  </r>
  <r>
    <x v="2"/>
    <s v="ESTUPRO"/>
    <x v="25"/>
    <s v="ARROIO DOS RATOS"/>
    <x v="1"/>
    <m/>
    <m/>
    <s v="2021/Feb"/>
    <n v="0"/>
  </r>
  <r>
    <x v="2"/>
    <s v="ESTUPRO"/>
    <x v="26"/>
    <s v="ARROIO GRANDE"/>
    <x v="0"/>
    <m/>
    <s v="ARROIO GRANDE"/>
    <s v="2021/Jan"/>
    <n v="0"/>
  </r>
  <r>
    <x v="2"/>
    <s v="ESTUPRO"/>
    <x v="26"/>
    <s v="ARROIO GRANDE"/>
    <x v="1"/>
    <m/>
    <m/>
    <s v="2021/Feb"/>
    <n v="0"/>
  </r>
  <r>
    <x v="2"/>
    <s v="ESTUPRO"/>
    <x v="27"/>
    <s v="ARVOREZINHA"/>
    <x v="0"/>
    <m/>
    <s v="ARVOREZINHA"/>
    <s v="2021/Jan"/>
    <n v="0"/>
  </r>
  <r>
    <x v="2"/>
    <s v="ESTUPRO"/>
    <x v="27"/>
    <s v="ARVOREZINHA"/>
    <x v="1"/>
    <m/>
    <m/>
    <s v="2021/Feb"/>
    <n v="0"/>
  </r>
  <r>
    <x v="2"/>
    <s v="ESTUPRO"/>
    <x v="28"/>
    <s v="AUGUSTO PESTANA"/>
    <x v="0"/>
    <m/>
    <s v="AUGUSTO PESTANA"/>
    <s v="2021/Jan"/>
    <n v="0"/>
  </r>
  <r>
    <x v="2"/>
    <s v="ESTUPRO"/>
    <x v="28"/>
    <s v="AUGUSTO PESTANA"/>
    <x v="1"/>
    <m/>
    <m/>
    <s v="2021/Feb"/>
    <n v="0"/>
  </r>
  <r>
    <x v="2"/>
    <s v="ESTUPRO"/>
    <x v="29"/>
    <s v="AUREA"/>
    <x v="0"/>
    <m/>
    <s v="AUREA"/>
    <s v="2021/Jan"/>
    <n v="0"/>
  </r>
  <r>
    <x v="2"/>
    <s v="ESTUPRO"/>
    <x v="29"/>
    <s v="AUREA"/>
    <x v="1"/>
    <m/>
    <m/>
    <s v="2021/Feb"/>
    <n v="0"/>
  </r>
  <r>
    <x v="2"/>
    <s v="ESTUPRO"/>
    <x v="30"/>
    <s v="BAGE"/>
    <x v="0"/>
    <m/>
    <s v="BAGE"/>
    <s v="2021/Jan"/>
    <n v="1"/>
  </r>
  <r>
    <x v="2"/>
    <s v="ESTUPRO"/>
    <x v="30"/>
    <s v="BAGE"/>
    <x v="1"/>
    <m/>
    <m/>
    <s v="2021/Feb"/>
    <n v="0"/>
  </r>
  <r>
    <x v="2"/>
    <s v="ESTUPRO"/>
    <x v="31"/>
    <s v="BALNEARIO PINHAL"/>
    <x v="0"/>
    <m/>
    <s v="BALNEARIO PINHAL"/>
    <s v="2021/Jan"/>
    <n v="0"/>
  </r>
  <r>
    <x v="2"/>
    <s v="ESTUPRO"/>
    <x v="31"/>
    <s v="BALNEARIO PINHAL"/>
    <x v="1"/>
    <m/>
    <m/>
    <s v="2021/Feb"/>
    <n v="0"/>
  </r>
  <r>
    <x v="2"/>
    <s v="ESTUPRO"/>
    <x v="32"/>
    <s v="BARAO"/>
    <x v="0"/>
    <m/>
    <s v="BARAO"/>
    <s v="2021/Jan"/>
    <n v="0"/>
  </r>
  <r>
    <x v="2"/>
    <s v="ESTUPRO"/>
    <x v="32"/>
    <s v="BARAO"/>
    <x v="1"/>
    <m/>
    <m/>
    <s v="2021/Feb"/>
    <n v="0"/>
  </r>
  <r>
    <x v="2"/>
    <s v="ESTUPRO"/>
    <x v="33"/>
    <s v="BARAO DE COTEGIPE"/>
    <x v="0"/>
    <m/>
    <s v="BARAO DE COTEGIPE"/>
    <s v="2021/Jan"/>
    <n v="0"/>
  </r>
  <r>
    <x v="2"/>
    <s v="ESTUPRO"/>
    <x v="33"/>
    <s v="BARAO DE COTEGIPE"/>
    <x v="1"/>
    <m/>
    <m/>
    <s v="2021/Feb"/>
    <n v="0"/>
  </r>
  <r>
    <x v="2"/>
    <s v="ESTUPRO"/>
    <x v="34"/>
    <s v="BARAO DO TRIUNFO"/>
    <x v="0"/>
    <m/>
    <s v="BARAO DO TRIUNFO"/>
    <s v="2021/Jan"/>
    <n v="0"/>
  </r>
  <r>
    <x v="2"/>
    <s v="ESTUPRO"/>
    <x v="34"/>
    <s v="BARAO DO TRIUNFO"/>
    <x v="1"/>
    <m/>
    <m/>
    <s v="2021/Feb"/>
    <n v="0"/>
  </r>
  <r>
    <x v="2"/>
    <s v="ESTUPRO"/>
    <x v="35"/>
    <s v="BARRA DO GUARITA"/>
    <x v="0"/>
    <m/>
    <s v="BARRA DO GUARITA"/>
    <s v="2021/Jan"/>
    <n v="0"/>
  </r>
  <r>
    <x v="2"/>
    <s v="ESTUPRO"/>
    <x v="35"/>
    <s v="BARRA DO GUARITA"/>
    <x v="1"/>
    <m/>
    <m/>
    <s v="2021/Feb"/>
    <n v="0"/>
  </r>
  <r>
    <x v="2"/>
    <s v="ESTUPRO"/>
    <x v="36"/>
    <s v="BARRA DO QUARAI"/>
    <x v="0"/>
    <m/>
    <s v="BARRA DO QUARAI"/>
    <s v="2021/Jan"/>
    <n v="0"/>
  </r>
  <r>
    <x v="2"/>
    <s v="ESTUPRO"/>
    <x v="36"/>
    <s v="BARRA DO QUARAI"/>
    <x v="1"/>
    <m/>
    <m/>
    <s v="2021/Feb"/>
    <n v="0"/>
  </r>
  <r>
    <x v="2"/>
    <s v="ESTUPRO"/>
    <x v="37"/>
    <s v="BARRA DO RIBEIRO"/>
    <x v="0"/>
    <m/>
    <s v="BARRA DO RIBEIRO"/>
    <s v="2021/Jan"/>
    <n v="0"/>
  </r>
  <r>
    <x v="2"/>
    <s v="ESTUPRO"/>
    <x v="37"/>
    <s v="BARRA DO RIBEIRO"/>
    <x v="1"/>
    <m/>
    <m/>
    <s v="2021/Feb"/>
    <n v="0"/>
  </r>
  <r>
    <x v="2"/>
    <s v="ESTUPRO"/>
    <x v="38"/>
    <s v="BARRA DO RIO AZUL"/>
    <x v="0"/>
    <m/>
    <s v="BARRA DO RIO AZUL"/>
    <s v="2021/Jan"/>
    <n v="0"/>
  </r>
  <r>
    <x v="2"/>
    <s v="ESTUPRO"/>
    <x v="38"/>
    <s v="BARRA DO RIO AZUL"/>
    <x v="1"/>
    <m/>
    <m/>
    <s v="2021/Feb"/>
    <n v="0"/>
  </r>
  <r>
    <x v="2"/>
    <s v="ESTUPRO"/>
    <x v="39"/>
    <s v="BARRA FUNDA"/>
    <x v="0"/>
    <m/>
    <s v="BARRA FUNDA"/>
    <s v="2021/Jan"/>
    <n v="0"/>
  </r>
  <r>
    <x v="2"/>
    <s v="ESTUPRO"/>
    <x v="39"/>
    <s v="BARRA FUNDA"/>
    <x v="1"/>
    <m/>
    <m/>
    <s v="2021/Feb"/>
    <n v="0"/>
  </r>
  <r>
    <x v="2"/>
    <s v="ESTUPRO"/>
    <x v="40"/>
    <s v="BARRACAO"/>
    <x v="0"/>
    <m/>
    <s v="BARRACAO"/>
    <s v="2021/Jan"/>
    <n v="0"/>
  </r>
  <r>
    <x v="2"/>
    <s v="ESTUPRO"/>
    <x v="40"/>
    <s v="BARRACAO"/>
    <x v="1"/>
    <m/>
    <m/>
    <s v="2021/Feb"/>
    <n v="0"/>
  </r>
  <r>
    <x v="2"/>
    <s v="ESTUPRO"/>
    <x v="41"/>
    <s v="BARROS CASSAL"/>
    <x v="0"/>
    <m/>
    <s v="BARROS CASSAL"/>
    <s v="2021/Jan"/>
    <n v="0"/>
  </r>
  <r>
    <x v="2"/>
    <s v="ESTUPRO"/>
    <x v="41"/>
    <s v="BARROS CASSAL"/>
    <x v="1"/>
    <m/>
    <m/>
    <s v="2021/Feb"/>
    <n v="0"/>
  </r>
  <r>
    <x v="2"/>
    <s v="ESTUPRO"/>
    <x v="42"/>
    <s v="BENJAMIN CONSTANT DO SUL"/>
    <x v="0"/>
    <m/>
    <s v="BENJAMIN CONSTANT DO SUL"/>
    <s v="2021/Jan"/>
    <n v="0"/>
  </r>
  <r>
    <x v="2"/>
    <s v="ESTUPRO"/>
    <x v="42"/>
    <s v="BENJAMIN CONSTANT DO SUL"/>
    <x v="1"/>
    <m/>
    <m/>
    <s v="2021/Feb"/>
    <n v="0"/>
  </r>
  <r>
    <x v="2"/>
    <s v="ESTUPRO"/>
    <x v="43"/>
    <s v="BENTO GONCALVES"/>
    <x v="0"/>
    <m/>
    <s v="BENTO GONCALVES"/>
    <s v="2021/Jan"/>
    <n v="0"/>
  </r>
  <r>
    <x v="2"/>
    <s v="ESTUPRO"/>
    <x v="43"/>
    <s v="BENTO GONCALVES"/>
    <x v="1"/>
    <m/>
    <m/>
    <s v="2021/Feb"/>
    <n v="0"/>
  </r>
  <r>
    <x v="2"/>
    <s v="ESTUPRO"/>
    <x v="44"/>
    <s v="BOA VISTA DAS MISSOES"/>
    <x v="0"/>
    <m/>
    <s v="BOA VISTA DAS MISSOES"/>
    <s v="2021/Jan"/>
    <n v="0"/>
  </r>
  <r>
    <x v="2"/>
    <s v="ESTUPRO"/>
    <x v="44"/>
    <s v="BOA VISTA DAS MISSOES"/>
    <x v="1"/>
    <m/>
    <m/>
    <s v="2021/Feb"/>
    <n v="0"/>
  </r>
  <r>
    <x v="2"/>
    <s v="ESTUPRO"/>
    <x v="45"/>
    <s v="BOA VISTA DO BURICA"/>
    <x v="0"/>
    <m/>
    <s v="BOA VISTA DO BURICA"/>
    <s v="2021/Jan"/>
    <n v="0"/>
  </r>
  <r>
    <x v="2"/>
    <s v="ESTUPRO"/>
    <x v="45"/>
    <s v="BOA VISTA DO BURICA"/>
    <x v="1"/>
    <m/>
    <m/>
    <s v="2021/Feb"/>
    <n v="0"/>
  </r>
  <r>
    <x v="2"/>
    <s v="ESTUPRO"/>
    <x v="46"/>
    <s v="BOA VISTA DO CADEADO"/>
    <x v="0"/>
    <m/>
    <s v="BOA VISTA DO CADEADO"/>
    <s v="2021/Jan"/>
    <n v="0"/>
  </r>
  <r>
    <x v="2"/>
    <s v="ESTUPRO"/>
    <x v="46"/>
    <s v="BOA VISTA DO CADEADO"/>
    <x v="1"/>
    <m/>
    <m/>
    <s v="2021/Feb"/>
    <n v="0"/>
  </r>
  <r>
    <x v="2"/>
    <s v="ESTUPRO"/>
    <x v="47"/>
    <s v="BOA VISTA DO INCRA"/>
    <x v="0"/>
    <m/>
    <s v="BOA VISTA DO INCRA"/>
    <s v="2021/Jan"/>
    <n v="0"/>
  </r>
  <r>
    <x v="2"/>
    <s v="ESTUPRO"/>
    <x v="47"/>
    <s v="BOA VISTA DO INCRA"/>
    <x v="1"/>
    <m/>
    <m/>
    <s v="2021/Feb"/>
    <n v="0"/>
  </r>
  <r>
    <x v="2"/>
    <s v="ESTUPRO"/>
    <x v="48"/>
    <s v="BOA VISTA DO SUL"/>
    <x v="0"/>
    <m/>
    <s v="BOA VISTA DO SUL"/>
    <s v="2021/Jan"/>
    <n v="0"/>
  </r>
  <r>
    <x v="2"/>
    <s v="ESTUPRO"/>
    <x v="48"/>
    <s v="BOA VISTA DO SUL"/>
    <x v="1"/>
    <m/>
    <m/>
    <s v="2021/Feb"/>
    <n v="0"/>
  </r>
  <r>
    <x v="2"/>
    <s v="ESTUPRO"/>
    <x v="49"/>
    <s v="BOM JESUS"/>
    <x v="0"/>
    <m/>
    <s v="BOM JESUS"/>
    <s v="2021/Jan"/>
    <n v="0"/>
  </r>
  <r>
    <x v="2"/>
    <s v="ESTUPRO"/>
    <x v="49"/>
    <s v="BOM JESUS"/>
    <x v="1"/>
    <m/>
    <m/>
    <s v="2021/Feb"/>
    <n v="0"/>
  </r>
  <r>
    <x v="2"/>
    <s v="ESTUPRO"/>
    <x v="50"/>
    <s v="BOM PRINCIPIO"/>
    <x v="0"/>
    <m/>
    <s v="BOM PRINCIPIO"/>
    <s v="2021/Jan"/>
    <n v="0"/>
  </r>
  <r>
    <x v="2"/>
    <s v="ESTUPRO"/>
    <x v="50"/>
    <s v="BOM PRINCIPIO"/>
    <x v="1"/>
    <m/>
    <m/>
    <s v="2021/Feb"/>
    <n v="0"/>
  </r>
  <r>
    <x v="2"/>
    <s v="ESTUPRO"/>
    <x v="51"/>
    <s v="BOM PROGRESSO"/>
    <x v="0"/>
    <m/>
    <s v="BOM PROGRESSO"/>
    <s v="2021/Jan"/>
    <n v="0"/>
  </r>
  <r>
    <x v="2"/>
    <s v="ESTUPRO"/>
    <x v="51"/>
    <s v="BOM PROGRESSO"/>
    <x v="1"/>
    <m/>
    <m/>
    <s v="2021/Feb"/>
    <n v="0"/>
  </r>
  <r>
    <x v="2"/>
    <s v="ESTUPRO"/>
    <x v="52"/>
    <s v="BOM RETIRO DO SUL"/>
    <x v="0"/>
    <m/>
    <s v="BOM RETIRO DO SUL"/>
    <s v="2021/Jan"/>
    <n v="0"/>
  </r>
  <r>
    <x v="2"/>
    <s v="ESTUPRO"/>
    <x v="52"/>
    <s v="BOM RETIRO DO SUL"/>
    <x v="1"/>
    <m/>
    <m/>
    <s v="2021/Feb"/>
    <n v="0"/>
  </r>
  <r>
    <x v="2"/>
    <s v="ESTUPRO"/>
    <x v="53"/>
    <s v="BOQUEIRAO DO LEAO"/>
    <x v="0"/>
    <m/>
    <s v="BOQUEIRAO DO LEAO"/>
    <s v="2021/Jan"/>
    <n v="0"/>
  </r>
  <r>
    <x v="2"/>
    <s v="ESTUPRO"/>
    <x v="53"/>
    <s v="BOQUEIRAO DO LEAO"/>
    <x v="1"/>
    <m/>
    <m/>
    <s v="2021/Feb"/>
    <n v="0"/>
  </r>
  <r>
    <x v="2"/>
    <s v="ESTUPRO"/>
    <x v="54"/>
    <s v="BOSSOROCA"/>
    <x v="0"/>
    <m/>
    <s v="BOSSOROCA"/>
    <s v="2021/Jan"/>
    <n v="0"/>
  </r>
  <r>
    <x v="2"/>
    <s v="ESTUPRO"/>
    <x v="54"/>
    <s v="BOSSOROCA"/>
    <x v="1"/>
    <m/>
    <m/>
    <s v="2021/Feb"/>
    <n v="0"/>
  </r>
  <r>
    <x v="2"/>
    <s v="ESTUPRO"/>
    <x v="55"/>
    <s v="BOZANO"/>
    <x v="0"/>
    <m/>
    <s v="BOZANO"/>
    <s v="2021/Jan"/>
    <n v="0"/>
  </r>
  <r>
    <x v="2"/>
    <s v="ESTUPRO"/>
    <x v="55"/>
    <s v="BOZANO"/>
    <x v="1"/>
    <m/>
    <m/>
    <s v="2021/Feb"/>
    <n v="0"/>
  </r>
  <r>
    <x v="2"/>
    <s v="ESTUPRO"/>
    <x v="56"/>
    <s v="BRAGA"/>
    <x v="0"/>
    <m/>
    <s v="BRAGA"/>
    <s v="2021/Jan"/>
    <n v="0"/>
  </r>
  <r>
    <x v="2"/>
    <s v="ESTUPRO"/>
    <x v="56"/>
    <s v="BRAGA"/>
    <x v="1"/>
    <m/>
    <m/>
    <s v="2021/Feb"/>
    <n v="0"/>
  </r>
  <r>
    <x v="2"/>
    <s v="ESTUPRO"/>
    <x v="57"/>
    <s v="BROCHIER"/>
    <x v="0"/>
    <m/>
    <s v="BROCHIER"/>
    <s v="2021/Jan"/>
    <n v="0"/>
  </r>
  <r>
    <x v="2"/>
    <s v="ESTUPRO"/>
    <x v="57"/>
    <s v="BROCHIER"/>
    <x v="1"/>
    <m/>
    <m/>
    <s v="2021/Feb"/>
    <n v="0"/>
  </r>
  <r>
    <x v="2"/>
    <s v="ESTUPRO"/>
    <x v="58"/>
    <s v="BUTIA"/>
    <x v="0"/>
    <m/>
    <s v="BUTIA"/>
    <s v="2021/Jan"/>
    <n v="0"/>
  </r>
  <r>
    <x v="2"/>
    <s v="ESTUPRO"/>
    <x v="58"/>
    <s v="BUTIA"/>
    <x v="1"/>
    <m/>
    <m/>
    <s v="2021/Feb"/>
    <n v="0"/>
  </r>
  <r>
    <x v="2"/>
    <s v="ESTUPRO"/>
    <x v="59"/>
    <s v="CACAPAVA DO SUL"/>
    <x v="0"/>
    <m/>
    <s v="CACAPAVA DO SUL"/>
    <s v="2021/Jan"/>
    <n v="1"/>
  </r>
  <r>
    <x v="2"/>
    <s v="ESTUPRO"/>
    <x v="59"/>
    <s v="CACAPAVA DO SUL"/>
    <x v="1"/>
    <m/>
    <m/>
    <s v="2021/Feb"/>
    <n v="0"/>
  </r>
  <r>
    <x v="2"/>
    <s v="ESTUPRO"/>
    <x v="60"/>
    <s v="CACEQUI"/>
    <x v="0"/>
    <m/>
    <s v="CACEQUI"/>
    <s v="2021/Jan"/>
    <n v="0"/>
  </r>
  <r>
    <x v="2"/>
    <s v="ESTUPRO"/>
    <x v="60"/>
    <s v="CACEQUI"/>
    <x v="1"/>
    <m/>
    <m/>
    <s v="2021/Feb"/>
    <n v="0"/>
  </r>
  <r>
    <x v="2"/>
    <s v="ESTUPRO"/>
    <x v="61"/>
    <s v="CACHOEIRA DO SUL"/>
    <x v="0"/>
    <m/>
    <s v="CACHOEIRA DO SUL"/>
    <s v="2021/Jan"/>
    <n v="0"/>
  </r>
  <r>
    <x v="2"/>
    <s v="ESTUPRO"/>
    <x v="61"/>
    <s v="CACHOEIRA DO SUL"/>
    <x v="1"/>
    <m/>
    <m/>
    <s v="2021/Feb"/>
    <n v="0"/>
  </r>
  <r>
    <x v="2"/>
    <s v="ESTUPRO"/>
    <x v="62"/>
    <s v="CACHOEIRINHA"/>
    <x v="0"/>
    <m/>
    <s v="CACHOEIRINHA"/>
    <s v="2021/Jan"/>
    <n v="2"/>
  </r>
  <r>
    <x v="2"/>
    <s v="ESTUPRO"/>
    <x v="62"/>
    <s v="CACHOEIRINHA"/>
    <x v="1"/>
    <m/>
    <m/>
    <s v="2021/Feb"/>
    <n v="0"/>
  </r>
  <r>
    <x v="2"/>
    <s v="ESTUPRO"/>
    <x v="63"/>
    <s v="CACIQUE DOBLE"/>
    <x v="0"/>
    <m/>
    <s v="CACIQUE DOBLE"/>
    <s v="2021/Jan"/>
    <n v="0"/>
  </r>
  <r>
    <x v="2"/>
    <s v="ESTUPRO"/>
    <x v="63"/>
    <s v="CACIQUE DOBLE"/>
    <x v="1"/>
    <m/>
    <m/>
    <s v="2021/Feb"/>
    <n v="0"/>
  </r>
  <r>
    <x v="2"/>
    <s v="ESTUPRO"/>
    <x v="64"/>
    <s v="CAIBATE"/>
    <x v="0"/>
    <m/>
    <s v="CAIBATE"/>
    <s v="2021/Jan"/>
    <n v="0"/>
  </r>
  <r>
    <x v="2"/>
    <s v="ESTUPRO"/>
    <x v="64"/>
    <s v="CAIBATE"/>
    <x v="1"/>
    <m/>
    <m/>
    <s v="2021/Feb"/>
    <n v="0"/>
  </r>
  <r>
    <x v="2"/>
    <s v="ESTUPRO"/>
    <x v="65"/>
    <s v="CAICARA"/>
    <x v="0"/>
    <m/>
    <s v="CAICARA"/>
    <s v="2021/Jan"/>
    <n v="0"/>
  </r>
  <r>
    <x v="2"/>
    <s v="ESTUPRO"/>
    <x v="65"/>
    <s v="CAICARA"/>
    <x v="1"/>
    <m/>
    <m/>
    <s v="2021/Feb"/>
    <n v="0"/>
  </r>
  <r>
    <x v="2"/>
    <s v="ESTUPRO"/>
    <x v="66"/>
    <s v="CAMAQUA"/>
    <x v="0"/>
    <m/>
    <s v="CAMAQUA"/>
    <s v="2021/Jan"/>
    <n v="0"/>
  </r>
  <r>
    <x v="2"/>
    <s v="ESTUPRO"/>
    <x v="66"/>
    <s v="CAMAQUA"/>
    <x v="1"/>
    <m/>
    <m/>
    <s v="2021/Feb"/>
    <n v="0"/>
  </r>
  <r>
    <x v="2"/>
    <s v="ESTUPRO"/>
    <x v="67"/>
    <s v="CAMARGO"/>
    <x v="0"/>
    <m/>
    <s v="CAMARGO"/>
    <s v="2021/Jan"/>
    <n v="0"/>
  </r>
  <r>
    <x v="2"/>
    <s v="ESTUPRO"/>
    <x v="67"/>
    <s v="CAMARGO"/>
    <x v="1"/>
    <m/>
    <m/>
    <s v="2021/Feb"/>
    <n v="0"/>
  </r>
  <r>
    <x v="2"/>
    <s v="ESTUPRO"/>
    <x v="68"/>
    <s v="CAMBARA DO SUL"/>
    <x v="0"/>
    <m/>
    <s v="CAMBARA DO SUL"/>
    <s v="2021/Jan"/>
    <n v="0"/>
  </r>
  <r>
    <x v="2"/>
    <s v="ESTUPRO"/>
    <x v="68"/>
    <s v="CAMBARA DO SUL"/>
    <x v="1"/>
    <m/>
    <m/>
    <s v="2021/Feb"/>
    <n v="0"/>
  </r>
  <r>
    <x v="2"/>
    <s v="ESTUPRO"/>
    <x v="69"/>
    <s v="CAMPESTRE DA SERRA"/>
    <x v="0"/>
    <m/>
    <s v="CAMPESTRE DA SERRA"/>
    <s v="2021/Jan"/>
    <n v="0"/>
  </r>
  <r>
    <x v="2"/>
    <s v="ESTUPRO"/>
    <x v="69"/>
    <s v="CAMPESTRE DA SERRA"/>
    <x v="1"/>
    <m/>
    <m/>
    <s v="2021/Feb"/>
    <n v="0"/>
  </r>
  <r>
    <x v="2"/>
    <s v="ESTUPRO"/>
    <x v="70"/>
    <s v="CAMPINA DAS MISSOES"/>
    <x v="0"/>
    <m/>
    <s v="CAMPINA DAS MISSOES"/>
    <s v="2021/Jan"/>
    <n v="0"/>
  </r>
  <r>
    <x v="2"/>
    <s v="ESTUPRO"/>
    <x v="70"/>
    <s v="CAMPINA DAS MISSOES"/>
    <x v="1"/>
    <m/>
    <m/>
    <s v="2021/Feb"/>
    <n v="0"/>
  </r>
  <r>
    <x v="2"/>
    <s v="ESTUPRO"/>
    <x v="71"/>
    <s v="CAMPINAS DO SUL"/>
    <x v="0"/>
    <m/>
    <s v="CAMPINAS DO SUL"/>
    <s v="2021/Jan"/>
    <n v="0"/>
  </r>
  <r>
    <x v="2"/>
    <s v="ESTUPRO"/>
    <x v="71"/>
    <s v="CAMPINAS DO SUL"/>
    <x v="1"/>
    <m/>
    <m/>
    <s v="2021/Feb"/>
    <n v="0"/>
  </r>
  <r>
    <x v="2"/>
    <s v="ESTUPRO"/>
    <x v="72"/>
    <s v="CAMPO BOM"/>
    <x v="0"/>
    <m/>
    <s v="CAMPO BOM"/>
    <s v="2021/Jan"/>
    <n v="0"/>
  </r>
  <r>
    <x v="2"/>
    <s v="ESTUPRO"/>
    <x v="72"/>
    <s v="CAMPO BOM"/>
    <x v="1"/>
    <m/>
    <m/>
    <s v="2021/Feb"/>
    <n v="0"/>
  </r>
  <r>
    <x v="2"/>
    <s v="ESTUPRO"/>
    <x v="73"/>
    <s v="CAMPO NOVO"/>
    <x v="0"/>
    <m/>
    <s v="CAMPO NOVO"/>
    <s v="2021/Jan"/>
    <n v="0"/>
  </r>
  <r>
    <x v="2"/>
    <s v="ESTUPRO"/>
    <x v="73"/>
    <s v="CAMPO NOVO"/>
    <x v="1"/>
    <m/>
    <m/>
    <s v="2021/Feb"/>
    <n v="0"/>
  </r>
  <r>
    <x v="2"/>
    <s v="ESTUPRO"/>
    <x v="74"/>
    <s v="CAMPOS BORGES"/>
    <x v="0"/>
    <m/>
    <s v="CAMPOS BORGES"/>
    <s v="2021/Jan"/>
    <n v="0"/>
  </r>
  <r>
    <x v="2"/>
    <s v="ESTUPRO"/>
    <x v="74"/>
    <s v="CAMPOS BORGES"/>
    <x v="1"/>
    <m/>
    <m/>
    <s v="2021/Feb"/>
    <n v="0"/>
  </r>
  <r>
    <x v="2"/>
    <s v="ESTUPRO"/>
    <x v="75"/>
    <s v="CANDELARIA"/>
    <x v="0"/>
    <m/>
    <s v="CANDELARIA"/>
    <s v="2021/Jan"/>
    <n v="0"/>
  </r>
  <r>
    <x v="2"/>
    <s v="ESTUPRO"/>
    <x v="75"/>
    <s v="CANDELARIA"/>
    <x v="1"/>
    <m/>
    <m/>
    <s v="2021/Feb"/>
    <n v="0"/>
  </r>
  <r>
    <x v="2"/>
    <s v="ESTUPRO"/>
    <x v="76"/>
    <s v="CANDIDO GODOI"/>
    <x v="0"/>
    <m/>
    <s v="CANDIDO GODOI"/>
    <s v="2021/Jan"/>
    <n v="0"/>
  </r>
  <r>
    <x v="2"/>
    <s v="ESTUPRO"/>
    <x v="76"/>
    <s v="CANDIDO GODOI"/>
    <x v="1"/>
    <m/>
    <m/>
    <s v="2021/Feb"/>
    <n v="0"/>
  </r>
  <r>
    <x v="2"/>
    <s v="ESTUPRO"/>
    <x v="77"/>
    <s v="CANDIOTA"/>
    <x v="0"/>
    <m/>
    <s v="CANDIOTA"/>
    <s v="2021/Jan"/>
    <n v="0"/>
  </r>
  <r>
    <x v="2"/>
    <s v="ESTUPRO"/>
    <x v="77"/>
    <s v="CANDIOTA"/>
    <x v="1"/>
    <m/>
    <m/>
    <s v="2021/Feb"/>
    <n v="0"/>
  </r>
  <r>
    <x v="2"/>
    <s v="ESTUPRO"/>
    <x v="78"/>
    <s v="CANELA"/>
    <x v="0"/>
    <m/>
    <s v="CANELA"/>
    <s v="2021/Jan"/>
    <n v="0"/>
  </r>
  <r>
    <x v="2"/>
    <s v="ESTUPRO"/>
    <x v="78"/>
    <s v="CANELA"/>
    <x v="1"/>
    <m/>
    <m/>
    <s v="2021/Feb"/>
    <n v="0"/>
  </r>
  <r>
    <x v="2"/>
    <s v="ESTUPRO"/>
    <x v="79"/>
    <s v="CANGUCU"/>
    <x v="0"/>
    <m/>
    <s v="CANGUCU"/>
    <s v="2021/Jan"/>
    <n v="0"/>
  </r>
  <r>
    <x v="2"/>
    <s v="ESTUPRO"/>
    <x v="79"/>
    <s v="CANGUCU"/>
    <x v="1"/>
    <m/>
    <m/>
    <s v="2021/Feb"/>
    <n v="0"/>
  </r>
  <r>
    <x v="2"/>
    <s v="ESTUPRO"/>
    <x v="80"/>
    <s v="CANOAS"/>
    <x v="0"/>
    <m/>
    <s v="CANOAS"/>
    <s v="2021/Jan"/>
    <n v="3"/>
  </r>
  <r>
    <x v="2"/>
    <s v="ESTUPRO"/>
    <x v="80"/>
    <s v="CANOAS"/>
    <x v="1"/>
    <m/>
    <m/>
    <s v="2021/Feb"/>
    <n v="0"/>
  </r>
  <r>
    <x v="2"/>
    <s v="ESTUPRO"/>
    <x v="81"/>
    <s v="CANUDOS DO VALE"/>
    <x v="0"/>
    <m/>
    <s v="CANUDOS DO VALE"/>
    <s v="2021/Jan"/>
    <n v="0"/>
  </r>
  <r>
    <x v="2"/>
    <s v="ESTUPRO"/>
    <x v="81"/>
    <s v="CANUDOS DO VALE"/>
    <x v="1"/>
    <m/>
    <m/>
    <s v="2021/Feb"/>
    <n v="0"/>
  </r>
  <r>
    <x v="2"/>
    <s v="ESTUPRO"/>
    <x v="82"/>
    <s v="CAPAO BONITO DO SUL"/>
    <x v="0"/>
    <m/>
    <s v="CAPAO BONITO DO SUL"/>
    <s v="2021/Jan"/>
    <n v="0"/>
  </r>
  <r>
    <x v="2"/>
    <s v="ESTUPRO"/>
    <x v="82"/>
    <s v="CAPAO BONITO DO SUL"/>
    <x v="1"/>
    <m/>
    <m/>
    <s v="2021/Feb"/>
    <n v="0"/>
  </r>
  <r>
    <x v="2"/>
    <s v="ESTUPRO"/>
    <x v="83"/>
    <s v="CAPAO DA CANOA"/>
    <x v="0"/>
    <m/>
    <s v="CAPAO DA CANOA"/>
    <s v="2021/Jan"/>
    <n v="0"/>
  </r>
  <r>
    <x v="2"/>
    <s v="ESTUPRO"/>
    <x v="83"/>
    <s v="CAPAO DA CANOA"/>
    <x v="1"/>
    <m/>
    <m/>
    <s v="2021/Feb"/>
    <n v="0"/>
  </r>
  <r>
    <x v="2"/>
    <s v="ESTUPRO"/>
    <x v="84"/>
    <s v="CAPAO DO CIPO"/>
    <x v="0"/>
    <m/>
    <s v="CAPAO DO CIPO"/>
    <s v="2021/Jan"/>
    <n v="0"/>
  </r>
  <r>
    <x v="2"/>
    <s v="ESTUPRO"/>
    <x v="84"/>
    <s v="CAPAO DO CIPO"/>
    <x v="1"/>
    <m/>
    <m/>
    <s v="2021/Feb"/>
    <n v="0"/>
  </r>
  <r>
    <x v="2"/>
    <s v="ESTUPRO"/>
    <x v="85"/>
    <s v="CAPAO DO LEAO"/>
    <x v="0"/>
    <m/>
    <s v="CAPAO DO LEAO"/>
    <s v="2021/Jan"/>
    <n v="0"/>
  </r>
  <r>
    <x v="2"/>
    <s v="ESTUPRO"/>
    <x v="85"/>
    <s v="CAPAO DO LEAO"/>
    <x v="1"/>
    <m/>
    <m/>
    <s v="2021/Feb"/>
    <n v="0"/>
  </r>
  <r>
    <x v="2"/>
    <s v="ESTUPRO"/>
    <x v="86"/>
    <s v="CAPELA DE SANTANA"/>
    <x v="0"/>
    <m/>
    <s v="CAPELA DE SANTANA"/>
    <s v="2021/Jan"/>
    <n v="0"/>
  </r>
  <r>
    <x v="2"/>
    <s v="ESTUPRO"/>
    <x v="86"/>
    <s v="CAPELA DE SANTANA"/>
    <x v="1"/>
    <m/>
    <m/>
    <s v="2021/Feb"/>
    <n v="0"/>
  </r>
  <r>
    <x v="2"/>
    <s v="ESTUPRO"/>
    <x v="87"/>
    <s v="CAPITAO"/>
    <x v="0"/>
    <m/>
    <s v="CAPITAO"/>
    <s v="2021/Jan"/>
    <n v="0"/>
  </r>
  <r>
    <x v="2"/>
    <s v="ESTUPRO"/>
    <x v="87"/>
    <s v="CAPITAO"/>
    <x v="1"/>
    <m/>
    <m/>
    <s v="2021/Feb"/>
    <n v="0"/>
  </r>
  <r>
    <x v="2"/>
    <s v="ESTUPRO"/>
    <x v="88"/>
    <s v="CAPIVARI DO SUL"/>
    <x v="0"/>
    <m/>
    <s v="CAPIVARI DO SUL"/>
    <s v="2021/Jan"/>
    <n v="0"/>
  </r>
  <r>
    <x v="2"/>
    <s v="ESTUPRO"/>
    <x v="88"/>
    <s v="CAPIVARI DO SUL"/>
    <x v="1"/>
    <m/>
    <m/>
    <s v="2021/Feb"/>
    <n v="0"/>
  </r>
  <r>
    <x v="2"/>
    <s v="ESTUPRO"/>
    <x v="89"/>
    <s v="CARAA"/>
    <x v="0"/>
    <m/>
    <s v="CARAA"/>
    <s v="2021/Jan"/>
    <n v="0"/>
  </r>
  <r>
    <x v="2"/>
    <s v="ESTUPRO"/>
    <x v="89"/>
    <s v="CARAA"/>
    <x v="1"/>
    <m/>
    <m/>
    <s v="2021/Feb"/>
    <n v="0"/>
  </r>
  <r>
    <x v="2"/>
    <s v="ESTUPRO"/>
    <x v="90"/>
    <s v="CARAZINHO"/>
    <x v="0"/>
    <m/>
    <s v="CARAZINHO"/>
    <s v="2021/Jan"/>
    <n v="1"/>
  </r>
  <r>
    <x v="2"/>
    <s v="ESTUPRO"/>
    <x v="90"/>
    <s v="CARAZINHO"/>
    <x v="1"/>
    <m/>
    <m/>
    <s v="2021/Feb"/>
    <n v="0"/>
  </r>
  <r>
    <x v="2"/>
    <s v="ESTUPRO"/>
    <x v="91"/>
    <s v="CARLOS BARBOSA"/>
    <x v="0"/>
    <m/>
    <s v="CARLOS BARBOSA"/>
    <s v="2021/Jan"/>
    <n v="0"/>
  </r>
  <r>
    <x v="2"/>
    <s v="ESTUPRO"/>
    <x v="91"/>
    <s v="CARLOS BARBOSA"/>
    <x v="1"/>
    <m/>
    <m/>
    <s v="2021/Feb"/>
    <n v="0"/>
  </r>
  <r>
    <x v="2"/>
    <s v="ESTUPRO"/>
    <x v="92"/>
    <s v="CARLOS GOMES"/>
    <x v="0"/>
    <m/>
    <s v="CARLOS GOMES"/>
    <s v="2021/Jan"/>
    <n v="0"/>
  </r>
  <r>
    <x v="2"/>
    <s v="ESTUPRO"/>
    <x v="92"/>
    <s v="CARLOS GOMES"/>
    <x v="1"/>
    <m/>
    <m/>
    <s v="2021/Feb"/>
    <n v="0"/>
  </r>
  <r>
    <x v="2"/>
    <s v="ESTUPRO"/>
    <x v="93"/>
    <s v="CASCA"/>
    <x v="0"/>
    <m/>
    <s v="CASCA"/>
    <s v="2021/Jan"/>
    <n v="0"/>
  </r>
  <r>
    <x v="2"/>
    <s v="ESTUPRO"/>
    <x v="93"/>
    <s v="CASCA"/>
    <x v="1"/>
    <m/>
    <m/>
    <s v="2021/Feb"/>
    <n v="0"/>
  </r>
  <r>
    <x v="2"/>
    <s v="ESTUPRO"/>
    <x v="94"/>
    <s v="CASEIROS"/>
    <x v="0"/>
    <m/>
    <s v="CASEIROS"/>
    <s v="2021/Jan"/>
    <n v="0"/>
  </r>
  <r>
    <x v="2"/>
    <s v="ESTUPRO"/>
    <x v="94"/>
    <s v="CASEIROS"/>
    <x v="1"/>
    <m/>
    <m/>
    <s v="2021/Feb"/>
    <n v="0"/>
  </r>
  <r>
    <x v="2"/>
    <s v="ESTUPRO"/>
    <x v="95"/>
    <s v="CATUIPE"/>
    <x v="0"/>
    <m/>
    <s v="CATUIPE"/>
    <s v="2021/Jan"/>
    <n v="0"/>
  </r>
  <r>
    <x v="2"/>
    <s v="ESTUPRO"/>
    <x v="95"/>
    <s v="CATUIPE"/>
    <x v="1"/>
    <m/>
    <m/>
    <s v="2021/Feb"/>
    <n v="0"/>
  </r>
  <r>
    <x v="2"/>
    <s v="ESTUPRO"/>
    <x v="96"/>
    <s v="CAXIAS DO SUL"/>
    <x v="0"/>
    <m/>
    <s v="CAXIAS DO SUL"/>
    <s v="2021/Jan"/>
    <n v="2"/>
  </r>
  <r>
    <x v="2"/>
    <s v="ESTUPRO"/>
    <x v="96"/>
    <s v="CAXIAS DO SUL"/>
    <x v="1"/>
    <m/>
    <m/>
    <s v="2021/Feb"/>
    <n v="1"/>
  </r>
  <r>
    <x v="2"/>
    <s v="ESTUPRO"/>
    <x v="97"/>
    <s v="CENTENARIO"/>
    <x v="0"/>
    <m/>
    <s v="CENTENARIO"/>
    <s v="2021/Jan"/>
    <n v="0"/>
  </r>
  <r>
    <x v="2"/>
    <s v="ESTUPRO"/>
    <x v="97"/>
    <s v="CENTENARIO"/>
    <x v="1"/>
    <m/>
    <m/>
    <s v="2021/Feb"/>
    <n v="0"/>
  </r>
  <r>
    <x v="2"/>
    <s v="ESTUPRO"/>
    <x v="98"/>
    <s v="CERRITO"/>
    <x v="0"/>
    <m/>
    <s v="CERRITO"/>
    <s v="2021/Jan"/>
    <n v="0"/>
  </r>
  <r>
    <x v="2"/>
    <s v="ESTUPRO"/>
    <x v="98"/>
    <s v="CERRITO"/>
    <x v="1"/>
    <m/>
    <m/>
    <s v="2021/Feb"/>
    <n v="0"/>
  </r>
  <r>
    <x v="2"/>
    <s v="ESTUPRO"/>
    <x v="99"/>
    <s v="CERRO BRANCO"/>
    <x v="0"/>
    <m/>
    <s v="CERRO BRANCO"/>
    <s v="2021/Jan"/>
    <n v="0"/>
  </r>
  <r>
    <x v="2"/>
    <s v="ESTUPRO"/>
    <x v="99"/>
    <s v="CERRO BRANCO"/>
    <x v="1"/>
    <m/>
    <m/>
    <s v="2021/Feb"/>
    <n v="0"/>
  </r>
  <r>
    <x v="2"/>
    <s v="ESTUPRO"/>
    <x v="100"/>
    <s v="CERRO GRANDE"/>
    <x v="0"/>
    <m/>
    <s v="CERRO GRANDE"/>
    <s v="2021/Jan"/>
    <n v="0"/>
  </r>
  <r>
    <x v="2"/>
    <s v="ESTUPRO"/>
    <x v="100"/>
    <s v="CERRO GRANDE"/>
    <x v="1"/>
    <m/>
    <m/>
    <s v="2021/Feb"/>
    <n v="0"/>
  </r>
  <r>
    <x v="2"/>
    <s v="ESTUPRO"/>
    <x v="101"/>
    <s v="CERRO GRANDE DO SUL"/>
    <x v="0"/>
    <m/>
    <s v="CERRO GRANDE DO SUL"/>
    <s v="2021/Jan"/>
    <n v="0"/>
  </r>
  <r>
    <x v="2"/>
    <s v="ESTUPRO"/>
    <x v="101"/>
    <s v="CERRO GRANDE DO SUL"/>
    <x v="1"/>
    <m/>
    <m/>
    <s v="2021/Feb"/>
    <n v="0"/>
  </r>
  <r>
    <x v="2"/>
    <s v="ESTUPRO"/>
    <x v="102"/>
    <s v="CERRO LARGO"/>
    <x v="0"/>
    <m/>
    <s v="CERRO LARGO"/>
    <s v="2021/Jan"/>
    <n v="0"/>
  </r>
  <r>
    <x v="2"/>
    <s v="ESTUPRO"/>
    <x v="102"/>
    <s v="CERRO LARGO"/>
    <x v="1"/>
    <m/>
    <m/>
    <s v="2021/Feb"/>
    <n v="0"/>
  </r>
  <r>
    <x v="2"/>
    <s v="ESTUPRO"/>
    <x v="103"/>
    <s v="CHAPADA"/>
    <x v="0"/>
    <m/>
    <s v="CHAPADA"/>
    <s v="2021/Jan"/>
    <n v="0"/>
  </r>
  <r>
    <x v="2"/>
    <s v="ESTUPRO"/>
    <x v="103"/>
    <s v="CHAPADA"/>
    <x v="1"/>
    <m/>
    <m/>
    <s v="2021/Feb"/>
    <n v="0"/>
  </r>
  <r>
    <x v="2"/>
    <s v="ESTUPRO"/>
    <x v="104"/>
    <s v="CHARQUEADAS"/>
    <x v="0"/>
    <m/>
    <s v="CHARQUEADAS"/>
    <s v="2021/Jan"/>
    <n v="0"/>
  </r>
  <r>
    <x v="2"/>
    <s v="ESTUPRO"/>
    <x v="104"/>
    <s v="CHARQUEADAS"/>
    <x v="1"/>
    <m/>
    <m/>
    <s v="2021/Feb"/>
    <n v="0"/>
  </r>
  <r>
    <x v="2"/>
    <s v="ESTUPRO"/>
    <x v="105"/>
    <s v="CHARRUA"/>
    <x v="0"/>
    <m/>
    <s v="CHARRUA"/>
    <s v="2021/Jan"/>
    <n v="0"/>
  </r>
  <r>
    <x v="2"/>
    <s v="ESTUPRO"/>
    <x v="105"/>
    <s v="CHARRUA"/>
    <x v="1"/>
    <m/>
    <m/>
    <s v="2021/Feb"/>
    <n v="0"/>
  </r>
  <r>
    <x v="2"/>
    <s v="ESTUPRO"/>
    <x v="106"/>
    <s v="CHIAPETTA"/>
    <x v="0"/>
    <m/>
    <s v="CHIAPETTA"/>
    <s v="2021/Jan"/>
    <n v="0"/>
  </r>
  <r>
    <x v="2"/>
    <s v="ESTUPRO"/>
    <x v="106"/>
    <s v="CHIAPETTA"/>
    <x v="1"/>
    <m/>
    <m/>
    <s v="2021/Feb"/>
    <n v="0"/>
  </r>
  <r>
    <x v="2"/>
    <s v="ESTUPRO"/>
    <x v="107"/>
    <s v="CHUI"/>
    <x v="0"/>
    <m/>
    <s v="CHUI"/>
    <s v="2021/Jan"/>
    <n v="0"/>
  </r>
  <r>
    <x v="2"/>
    <s v="ESTUPRO"/>
    <x v="107"/>
    <s v="CHUI"/>
    <x v="1"/>
    <m/>
    <m/>
    <s v="2021/Feb"/>
    <n v="0"/>
  </r>
  <r>
    <x v="2"/>
    <s v="ESTUPRO"/>
    <x v="108"/>
    <s v="CHUVISCA"/>
    <x v="0"/>
    <m/>
    <s v="CHUVISCA"/>
    <s v="2021/Jan"/>
    <n v="0"/>
  </r>
  <r>
    <x v="2"/>
    <s v="ESTUPRO"/>
    <x v="108"/>
    <s v="CHUVISCA"/>
    <x v="1"/>
    <m/>
    <m/>
    <s v="2021/Feb"/>
    <n v="0"/>
  </r>
  <r>
    <x v="2"/>
    <s v="ESTUPRO"/>
    <x v="109"/>
    <s v="CIDREIRA"/>
    <x v="0"/>
    <m/>
    <s v="CIDREIRA"/>
    <s v="2021/Jan"/>
    <n v="0"/>
  </r>
  <r>
    <x v="2"/>
    <s v="ESTUPRO"/>
    <x v="109"/>
    <s v="CIDREIRA"/>
    <x v="1"/>
    <m/>
    <m/>
    <s v="2021/Feb"/>
    <n v="0"/>
  </r>
  <r>
    <x v="2"/>
    <s v="ESTUPRO"/>
    <x v="110"/>
    <s v="CIRIACO"/>
    <x v="0"/>
    <m/>
    <s v="CIRIACO"/>
    <s v="2021/Jan"/>
    <n v="0"/>
  </r>
  <r>
    <x v="2"/>
    <s v="ESTUPRO"/>
    <x v="110"/>
    <s v="CIRIACO"/>
    <x v="1"/>
    <m/>
    <m/>
    <s v="2021/Feb"/>
    <n v="0"/>
  </r>
  <r>
    <x v="2"/>
    <s v="ESTUPRO"/>
    <x v="111"/>
    <s v="COLINAS"/>
    <x v="0"/>
    <m/>
    <s v="COLINAS"/>
    <s v="2021/Jan"/>
    <n v="0"/>
  </r>
  <r>
    <x v="2"/>
    <s v="ESTUPRO"/>
    <x v="111"/>
    <s v="COLINAS"/>
    <x v="1"/>
    <m/>
    <m/>
    <s v="2021/Feb"/>
    <n v="0"/>
  </r>
  <r>
    <x v="2"/>
    <s v="ESTUPRO"/>
    <x v="112"/>
    <s v="COLORADO"/>
    <x v="0"/>
    <m/>
    <s v="COLORADO"/>
    <s v="2021/Jan"/>
    <n v="0"/>
  </r>
  <r>
    <x v="2"/>
    <s v="ESTUPRO"/>
    <x v="112"/>
    <s v="COLORADO"/>
    <x v="1"/>
    <m/>
    <m/>
    <s v="2021/Feb"/>
    <n v="1"/>
  </r>
  <r>
    <x v="2"/>
    <s v="ESTUPRO"/>
    <x v="113"/>
    <s v="CONDOR"/>
    <x v="0"/>
    <m/>
    <s v="CONDOR"/>
    <s v="2021/Jan"/>
    <n v="0"/>
  </r>
  <r>
    <x v="2"/>
    <s v="ESTUPRO"/>
    <x v="113"/>
    <s v="CONDOR"/>
    <x v="1"/>
    <m/>
    <m/>
    <s v="2021/Feb"/>
    <n v="0"/>
  </r>
  <r>
    <x v="2"/>
    <s v="ESTUPRO"/>
    <x v="114"/>
    <s v="CONSTANTINA"/>
    <x v="0"/>
    <m/>
    <s v="CONSTANTINA"/>
    <s v="2021/Jan"/>
    <n v="0"/>
  </r>
  <r>
    <x v="2"/>
    <s v="ESTUPRO"/>
    <x v="114"/>
    <s v="CONSTANTINA"/>
    <x v="1"/>
    <m/>
    <m/>
    <s v="2021/Feb"/>
    <n v="0"/>
  </r>
  <r>
    <x v="2"/>
    <s v="ESTUPRO"/>
    <x v="115"/>
    <s v="COQUEIRO BAIXO"/>
    <x v="0"/>
    <m/>
    <s v="COQUEIRO BAIXO"/>
    <s v="2021/Jan"/>
    <n v="0"/>
  </r>
  <r>
    <x v="2"/>
    <s v="ESTUPRO"/>
    <x v="115"/>
    <s v="COQUEIRO BAIXO"/>
    <x v="1"/>
    <m/>
    <m/>
    <s v="2021/Feb"/>
    <n v="0"/>
  </r>
  <r>
    <x v="2"/>
    <s v="ESTUPRO"/>
    <x v="116"/>
    <s v="COQUEIROS DO SUL"/>
    <x v="0"/>
    <m/>
    <s v="COQUEIROS DO SUL"/>
    <s v="2021/Jan"/>
    <n v="0"/>
  </r>
  <r>
    <x v="2"/>
    <s v="ESTUPRO"/>
    <x v="116"/>
    <s v="COQUEIROS DO SUL"/>
    <x v="1"/>
    <m/>
    <m/>
    <s v="2021/Feb"/>
    <n v="0"/>
  </r>
  <r>
    <x v="2"/>
    <s v="ESTUPRO"/>
    <x v="117"/>
    <s v="CORONEL BARROS"/>
    <x v="0"/>
    <m/>
    <s v="CORONEL BARROS"/>
    <s v="2021/Jan"/>
    <n v="0"/>
  </r>
  <r>
    <x v="2"/>
    <s v="ESTUPRO"/>
    <x v="117"/>
    <s v="CORONEL BARROS"/>
    <x v="1"/>
    <m/>
    <m/>
    <s v="2021/Feb"/>
    <n v="0"/>
  </r>
  <r>
    <x v="2"/>
    <s v="ESTUPRO"/>
    <x v="118"/>
    <s v="CORONEL BICACO"/>
    <x v="0"/>
    <m/>
    <s v="CORONEL BICACO"/>
    <s v="2021/Jan"/>
    <n v="0"/>
  </r>
  <r>
    <x v="2"/>
    <s v="ESTUPRO"/>
    <x v="118"/>
    <s v="CORONEL BICACO"/>
    <x v="1"/>
    <m/>
    <m/>
    <s v="2021/Feb"/>
    <n v="0"/>
  </r>
  <r>
    <x v="2"/>
    <s v="ESTUPRO"/>
    <x v="119"/>
    <s v="CORONEL PILAR"/>
    <x v="0"/>
    <m/>
    <s v="CORONEL PILAR"/>
    <s v="2021/Jan"/>
    <n v="0"/>
  </r>
  <r>
    <x v="2"/>
    <s v="ESTUPRO"/>
    <x v="119"/>
    <s v="CORONEL PILAR"/>
    <x v="1"/>
    <m/>
    <m/>
    <s v="2021/Feb"/>
    <n v="0"/>
  </r>
  <r>
    <x v="2"/>
    <s v="ESTUPRO"/>
    <x v="120"/>
    <s v="COTIPORA"/>
    <x v="0"/>
    <m/>
    <s v="COTIPORA"/>
    <s v="2021/Jan"/>
    <n v="0"/>
  </r>
  <r>
    <x v="2"/>
    <s v="ESTUPRO"/>
    <x v="120"/>
    <s v="COTIPORA"/>
    <x v="1"/>
    <m/>
    <m/>
    <s v="2021/Feb"/>
    <n v="0"/>
  </r>
  <r>
    <x v="2"/>
    <s v="ESTUPRO"/>
    <x v="121"/>
    <s v="COXILHA"/>
    <x v="0"/>
    <m/>
    <s v="COXILHA"/>
    <s v="2021/Jan"/>
    <n v="0"/>
  </r>
  <r>
    <x v="2"/>
    <s v="ESTUPRO"/>
    <x v="121"/>
    <s v="COXILHA"/>
    <x v="1"/>
    <m/>
    <m/>
    <s v="2021/Feb"/>
    <n v="0"/>
  </r>
  <r>
    <x v="2"/>
    <s v="ESTUPRO"/>
    <x v="122"/>
    <s v="CRISSIUMAL"/>
    <x v="0"/>
    <m/>
    <s v="CRISSIUMAL"/>
    <s v="2021/Jan"/>
    <n v="1"/>
  </r>
  <r>
    <x v="2"/>
    <s v="ESTUPRO"/>
    <x v="122"/>
    <s v="CRISSIUMAL"/>
    <x v="1"/>
    <m/>
    <m/>
    <s v="2021/Feb"/>
    <n v="0"/>
  </r>
  <r>
    <x v="2"/>
    <s v="ESTUPRO"/>
    <x v="123"/>
    <s v="CRISTAL"/>
    <x v="0"/>
    <m/>
    <s v="CRISTAL"/>
    <s v="2021/Jan"/>
    <n v="0"/>
  </r>
  <r>
    <x v="2"/>
    <s v="ESTUPRO"/>
    <x v="123"/>
    <s v="CRISTAL"/>
    <x v="1"/>
    <m/>
    <m/>
    <s v="2021/Feb"/>
    <n v="0"/>
  </r>
  <r>
    <x v="2"/>
    <s v="ESTUPRO"/>
    <x v="124"/>
    <s v="CRISTAL DO SUL"/>
    <x v="0"/>
    <m/>
    <s v="CRISTAL DO SUL"/>
    <s v="2021/Jan"/>
    <n v="0"/>
  </r>
  <r>
    <x v="2"/>
    <s v="ESTUPRO"/>
    <x v="124"/>
    <s v="CRISTAL DO SUL"/>
    <x v="1"/>
    <m/>
    <m/>
    <s v="2021/Feb"/>
    <n v="0"/>
  </r>
  <r>
    <x v="2"/>
    <s v="ESTUPRO"/>
    <x v="125"/>
    <s v="CRUZ ALTA"/>
    <x v="0"/>
    <m/>
    <s v="CRUZ ALTA"/>
    <s v="2021/Jan"/>
    <n v="0"/>
  </r>
  <r>
    <x v="2"/>
    <s v="ESTUPRO"/>
    <x v="125"/>
    <s v="CRUZ ALTA"/>
    <x v="1"/>
    <m/>
    <m/>
    <s v="2021/Feb"/>
    <n v="0"/>
  </r>
  <r>
    <x v="2"/>
    <s v="ESTUPRO"/>
    <x v="126"/>
    <s v="CRUZALTENSE"/>
    <x v="0"/>
    <m/>
    <s v="CRUZALTENSE"/>
    <s v="2021/Jan"/>
    <n v="0"/>
  </r>
  <r>
    <x v="2"/>
    <s v="ESTUPRO"/>
    <x v="126"/>
    <s v="CRUZALTENSE"/>
    <x v="1"/>
    <m/>
    <m/>
    <s v="2021/Feb"/>
    <n v="0"/>
  </r>
  <r>
    <x v="2"/>
    <s v="ESTUPRO"/>
    <x v="127"/>
    <s v="CRUZEIRO DO SUL"/>
    <x v="0"/>
    <m/>
    <s v="CRUZEIRO DO SUL"/>
    <s v="2021/Jan"/>
    <n v="0"/>
  </r>
  <r>
    <x v="2"/>
    <s v="ESTUPRO"/>
    <x v="127"/>
    <s v="CRUZEIRO DO SUL"/>
    <x v="1"/>
    <m/>
    <m/>
    <s v="2021/Feb"/>
    <n v="0"/>
  </r>
  <r>
    <x v="2"/>
    <s v="ESTUPRO"/>
    <x v="128"/>
    <s v="DAVID CANABARRO"/>
    <x v="0"/>
    <m/>
    <s v="DAVID CANABARRO"/>
    <s v="2021/Jan"/>
    <n v="0"/>
  </r>
  <r>
    <x v="2"/>
    <s v="ESTUPRO"/>
    <x v="128"/>
    <s v="DAVID CANABARRO"/>
    <x v="1"/>
    <m/>
    <m/>
    <s v="2021/Feb"/>
    <n v="0"/>
  </r>
  <r>
    <x v="2"/>
    <s v="ESTUPRO"/>
    <x v="129"/>
    <s v="DERRUBADAS"/>
    <x v="0"/>
    <m/>
    <s v="DERRUBADAS"/>
    <s v="2021/Jan"/>
    <n v="0"/>
  </r>
  <r>
    <x v="2"/>
    <s v="ESTUPRO"/>
    <x v="129"/>
    <s v="DERRUBADAS"/>
    <x v="1"/>
    <m/>
    <m/>
    <s v="2021/Feb"/>
    <n v="0"/>
  </r>
  <r>
    <x v="2"/>
    <s v="ESTUPRO"/>
    <x v="130"/>
    <s v="DEZESSEIS DE NOVEMBRO"/>
    <x v="0"/>
    <m/>
    <s v="DEZESSEIS DE NOVEMBRO"/>
    <s v="2021/Jan"/>
    <n v="0"/>
  </r>
  <r>
    <x v="2"/>
    <s v="ESTUPRO"/>
    <x v="130"/>
    <s v="DEZESSEIS DE NOVEMBRO"/>
    <x v="1"/>
    <m/>
    <m/>
    <s v="2021/Feb"/>
    <n v="0"/>
  </r>
  <r>
    <x v="2"/>
    <s v="ESTUPRO"/>
    <x v="131"/>
    <s v="DILERMANDO DE AGUIAR"/>
    <x v="0"/>
    <m/>
    <s v="DILERMANDO DE AGUIAR"/>
    <s v="2021/Jan"/>
    <n v="0"/>
  </r>
  <r>
    <x v="2"/>
    <s v="ESTUPRO"/>
    <x v="131"/>
    <s v="DILERMANDO DE AGUIAR"/>
    <x v="1"/>
    <m/>
    <m/>
    <s v="2021/Feb"/>
    <n v="0"/>
  </r>
  <r>
    <x v="2"/>
    <s v="ESTUPRO"/>
    <x v="132"/>
    <s v="DOIS IRMAOS"/>
    <x v="0"/>
    <m/>
    <s v="DOIS IRMAOS"/>
    <s v="2021/Jan"/>
    <n v="0"/>
  </r>
  <r>
    <x v="2"/>
    <s v="ESTUPRO"/>
    <x v="132"/>
    <s v="DOIS IRMAOS"/>
    <x v="1"/>
    <m/>
    <m/>
    <s v="2021/Feb"/>
    <n v="0"/>
  </r>
  <r>
    <x v="2"/>
    <s v="ESTUPRO"/>
    <x v="133"/>
    <s v="DOIS IRMAOS DAS MISSOES"/>
    <x v="0"/>
    <m/>
    <s v="DOIS IRMAOS DAS MISSOES"/>
    <s v="2021/Jan"/>
    <n v="0"/>
  </r>
  <r>
    <x v="2"/>
    <s v="ESTUPRO"/>
    <x v="133"/>
    <s v="DOIS IRMAOS DAS MISSOES"/>
    <x v="1"/>
    <m/>
    <m/>
    <s v="2021/Feb"/>
    <n v="0"/>
  </r>
  <r>
    <x v="2"/>
    <s v="ESTUPRO"/>
    <x v="134"/>
    <s v="DOIS LAJEADOS"/>
    <x v="0"/>
    <m/>
    <s v="DOIS LAJEADOS"/>
    <s v="2021/Jan"/>
    <n v="0"/>
  </r>
  <r>
    <x v="2"/>
    <s v="ESTUPRO"/>
    <x v="134"/>
    <s v="DOIS LAJEADOS"/>
    <x v="1"/>
    <m/>
    <m/>
    <s v="2021/Feb"/>
    <n v="0"/>
  </r>
  <r>
    <x v="2"/>
    <s v="ESTUPRO"/>
    <x v="135"/>
    <s v="DOM FELICIANO"/>
    <x v="0"/>
    <m/>
    <s v="DOM FELICIANO"/>
    <s v="2021/Jan"/>
    <n v="0"/>
  </r>
  <r>
    <x v="2"/>
    <s v="ESTUPRO"/>
    <x v="135"/>
    <s v="DOM FELICIANO"/>
    <x v="1"/>
    <m/>
    <m/>
    <s v="2021/Feb"/>
    <n v="0"/>
  </r>
  <r>
    <x v="2"/>
    <s v="ESTUPRO"/>
    <x v="136"/>
    <s v="DOM PEDRITO"/>
    <x v="0"/>
    <m/>
    <s v="DOM PEDRITO"/>
    <s v="2021/Jan"/>
    <n v="0"/>
  </r>
  <r>
    <x v="2"/>
    <s v="ESTUPRO"/>
    <x v="136"/>
    <s v="DOM PEDRITO"/>
    <x v="1"/>
    <m/>
    <m/>
    <s v="2021/Feb"/>
    <n v="0"/>
  </r>
  <r>
    <x v="2"/>
    <s v="ESTUPRO"/>
    <x v="137"/>
    <s v="DOM PEDRO DE ALCANTARA"/>
    <x v="0"/>
    <m/>
    <s v="DOM PEDRO DE ALCANTARA"/>
    <s v="2021/Jan"/>
    <n v="0"/>
  </r>
  <r>
    <x v="2"/>
    <s v="ESTUPRO"/>
    <x v="137"/>
    <s v="DOM PEDRO DE ALCANTARA"/>
    <x v="1"/>
    <m/>
    <m/>
    <s v="2021/Feb"/>
    <n v="0"/>
  </r>
  <r>
    <x v="2"/>
    <s v="ESTUPRO"/>
    <x v="138"/>
    <s v="DONA FRANCISCA"/>
    <x v="0"/>
    <m/>
    <s v="DONA FRANCISCA"/>
    <s v="2021/Jan"/>
    <n v="0"/>
  </r>
  <r>
    <x v="2"/>
    <s v="ESTUPRO"/>
    <x v="138"/>
    <s v="DONA FRANCISCA"/>
    <x v="1"/>
    <m/>
    <m/>
    <s v="2021/Feb"/>
    <n v="0"/>
  </r>
  <r>
    <x v="2"/>
    <s v="ESTUPRO"/>
    <x v="139"/>
    <s v="DOUTOR RICARDO"/>
    <x v="0"/>
    <m/>
    <s v="DOUTOR RICARDO"/>
    <s v="2021/Jan"/>
    <n v="0"/>
  </r>
  <r>
    <x v="2"/>
    <s v="ESTUPRO"/>
    <x v="139"/>
    <s v="DOUTOR RICARDO"/>
    <x v="1"/>
    <m/>
    <m/>
    <s v="2021/Feb"/>
    <n v="0"/>
  </r>
  <r>
    <x v="2"/>
    <s v="ESTUPRO"/>
    <x v="140"/>
    <s v="DR MAURICIO CARDOSO"/>
    <x v="0"/>
    <m/>
    <s v="DR MAURICIO CARDOSO"/>
    <s v="2021/Jan"/>
    <n v="0"/>
  </r>
  <r>
    <x v="2"/>
    <s v="ESTUPRO"/>
    <x v="140"/>
    <s v="DR MAURICIO CARDOSO"/>
    <x v="1"/>
    <m/>
    <m/>
    <s v="2021/Feb"/>
    <n v="0"/>
  </r>
  <r>
    <x v="2"/>
    <s v="ESTUPRO"/>
    <x v="141"/>
    <s v="ELDORADO DO SUL"/>
    <x v="0"/>
    <m/>
    <s v="ELDORADO DO SUL"/>
    <s v="2021/Jan"/>
    <n v="0"/>
  </r>
  <r>
    <x v="2"/>
    <s v="ESTUPRO"/>
    <x v="141"/>
    <s v="ELDORADO DO SUL"/>
    <x v="1"/>
    <m/>
    <m/>
    <s v="2021/Feb"/>
    <n v="0"/>
  </r>
  <r>
    <x v="2"/>
    <s v="ESTUPRO"/>
    <x v="142"/>
    <s v="ENCANTADO"/>
    <x v="0"/>
    <m/>
    <s v="ENCANTADO"/>
    <s v="2021/Jan"/>
    <n v="0"/>
  </r>
  <r>
    <x v="2"/>
    <s v="ESTUPRO"/>
    <x v="142"/>
    <s v="ENCANTADO"/>
    <x v="1"/>
    <m/>
    <m/>
    <s v="2021/Feb"/>
    <n v="0"/>
  </r>
  <r>
    <x v="2"/>
    <s v="ESTUPRO"/>
    <x v="143"/>
    <s v="ENCRUZILHADA DO SUL"/>
    <x v="0"/>
    <m/>
    <s v="ENCRUZILHADA DO SUL"/>
    <s v="2021/Jan"/>
    <n v="0"/>
  </r>
  <r>
    <x v="2"/>
    <s v="ESTUPRO"/>
    <x v="143"/>
    <s v="ENCRUZILHADA DO SUL"/>
    <x v="1"/>
    <m/>
    <m/>
    <s v="2021/Feb"/>
    <n v="0"/>
  </r>
  <r>
    <x v="2"/>
    <s v="ESTUPRO"/>
    <x v="144"/>
    <s v="ENGENHO VELHO"/>
    <x v="0"/>
    <m/>
    <s v="ENGENHO VELHO"/>
    <s v="2021/Jan"/>
    <n v="0"/>
  </r>
  <r>
    <x v="2"/>
    <s v="ESTUPRO"/>
    <x v="144"/>
    <s v="ENGENHO VELHO"/>
    <x v="1"/>
    <m/>
    <m/>
    <s v="2021/Feb"/>
    <n v="0"/>
  </r>
  <r>
    <x v="2"/>
    <s v="ESTUPRO"/>
    <x v="145"/>
    <s v="ENTRE IJUIS"/>
    <x v="0"/>
    <m/>
    <s v="ENTRE IJUIS"/>
    <s v="2021/Jan"/>
    <n v="0"/>
  </r>
  <r>
    <x v="2"/>
    <s v="ESTUPRO"/>
    <x v="145"/>
    <s v="ENTRE IJUIS"/>
    <x v="1"/>
    <m/>
    <m/>
    <s v="2021/Feb"/>
    <n v="0"/>
  </r>
  <r>
    <x v="2"/>
    <s v="ESTUPRO"/>
    <x v="146"/>
    <s v="ENTRE RIOS DO SUL"/>
    <x v="0"/>
    <m/>
    <s v="ENTRE RIOS DO SUL"/>
    <s v="2021/Jan"/>
    <n v="0"/>
  </r>
  <r>
    <x v="2"/>
    <s v="ESTUPRO"/>
    <x v="146"/>
    <s v="ENTRE RIOS DO SUL"/>
    <x v="1"/>
    <m/>
    <m/>
    <s v="2021/Feb"/>
    <n v="0"/>
  </r>
  <r>
    <x v="2"/>
    <s v="ESTUPRO"/>
    <x v="147"/>
    <s v="EREBANGO"/>
    <x v="0"/>
    <m/>
    <s v="EREBANGO"/>
    <s v="2021/Jan"/>
    <n v="0"/>
  </r>
  <r>
    <x v="2"/>
    <s v="ESTUPRO"/>
    <x v="147"/>
    <s v="EREBANGO"/>
    <x v="1"/>
    <m/>
    <m/>
    <s v="2021/Feb"/>
    <n v="0"/>
  </r>
  <r>
    <x v="2"/>
    <s v="ESTUPRO"/>
    <x v="148"/>
    <s v="ERECHIM"/>
    <x v="0"/>
    <m/>
    <s v="ERECHIM"/>
    <s v="2021/Jan"/>
    <n v="1"/>
  </r>
  <r>
    <x v="2"/>
    <s v="ESTUPRO"/>
    <x v="148"/>
    <s v="ERECHIM"/>
    <x v="1"/>
    <m/>
    <m/>
    <s v="2021/Feb"/>
    <n v="0"/>
  </r>
  <r>
    <x v="2"/>
    <s v="ESTUPRO"/>
    <x v="149"/>
    <s v="ERNESTINA"/>
    <x v="0"/>
    <m/>
    <s v="ERNESTINA"/>
    <s v="2021/Jan"/>
    <n v="0"/>
  </r>
  <r>
    <x v="2"/>
    <s v="ESTUPRO"/>
    <x v="149"/>
    <s v="ERNESTINA"/>
    <x v="1"/>
    <m/>
    <m/>
    <s v="2021/Feb"/>
    <n v="0"/>
  </r>
  <r>
    <x v="2"/>
    <s v="ESTUPRO"/>
    <x v="150"/>
    <s v="ERVAL GRANDE"/>
    <x v="0"/>
    <m/>
    <s v="ERVAL GRANDE"/>
    <s v="2021/Jan"/>
    <n v="0"/>
  </r>
  <r>
    <x v="2"/>
    <s v="ESTUPRO"/>
    <x v="150"/>
    <s v="ERVAL GRANDE"/>
    <x v="1"/>
    <m/>
    <m/>
    <s v="2021/Feb"/>
    <n v="0"/>
  </r>
  <r>
    <x v="2"/>
    <s v="ESTUPRO"/>
    <x v="151"/>
    <s v="ERVAL SECO"/>
    <x v="0"/>
    <m/>
    <s v="ERVAL SECO"/>
    <s v="2021/Jan"/>
    <n v="0"/>
  </r>
  <r>
    <x v="2"/>
    <s v="ESTUPRO"/>
    <x v="151"/>
    <s v="ERVAL SECO"/>
    <x v="1"/>
    <m/>
    <m/>
    <s v="2021/Feb"/>
    <n v="0"/>
  </r>
  <r>
    <x v="2"/>
    <s v="ESTUPRO"/>
    <x v="152"/>
    <s v="ESMERALDA"/>
    <x v="0"/>
    <m/>
    <s v="ESMERALDA"/>
    <s v="2021/Jan"/>
    <n v="0"/>
  </r>
  <r>
    <x v="2"/>
    <s v="ESTUPRO"/>
    <x v="152"/>
    <s v="ESMERALDA"/>
    <x v="1"/>
    <m/>
    <m/>
    <s v="2021/Feb"/>
    <n v="0"/>
  </r>
  <r>
    <x v="2"/>
    <s v="ESTUPRO"/>
    <x v="153"/>
    <s v="ESPERANCA DO SUL"/>
    <x v="0"/>
    <m/>
    <s v="ESPERANCA DO SUL"/>
    <s v="2021/Jan"/>
    <n v="0"/>
  </r>
  <r>
    <x v="2"/>
    <s v="ESTUPRO"/>
    <x v="153"/>
    <s v="ESPERANCA DO SUL"/>
    <x v="1"/>
    <m/>
    <m/>
    <s v="2021/Feb"/>
    <n v="0"/>
  </r>
  <r>
    <x v="2"/>
    <s v="ESTUPRO"/>
    <x v="154"/>
    <s v="ESPUMOSO"/>
    <x v="0"/>
    <m/>
    <s v="ESPUMOSO"/>
    <s v="2021/Jan"/>
    <n v="0"/>
  </r>
  <r>
    <x v="2"/>
    <s v="ESTUPRO"/>
    <x v="154"/>
    <s v="ESPUMOSO"/>
    <x v="1"/>
    <m/>
    <m/>
    <s v="2021/Feb"/>
    <n v="0"/>
  </r>
  <r>
    <x v="2"/>
    <s v="ESTUPRO"/>
    <x v="155"/>
    <s v="ESTACAO"/>
    <x v="0"/>
    <m/>
    <s v="ESTACAO"/>
    <s v="2021/Jan"/>
    <n v="0"/>
  </r>
  <r>
    <x v="2"/>
    <s v="ESTUPRO"/>
    <x v="155"/>
    <s v="ESTACAO"/>
    <x v="1"/>
    <m/>
    <m/>
    <s v="2021/Feb"/>
    <n v="0"/>
  </r>
  <r>
    <x v="2"/>
    <s v="ESTUPRO"/>
    <x v="156"/>
    <s v="ESTANCIA VELHA"/>
    <x v="0"/>
    <m/>
    <s v="ESTANCIA VELHA"/>
    <s v="2021/Jan"/>
    <n v="0"/>
  </r>
  <r>
    <x v="2"/>
    <s v="ESTUPRO"/>
    <x v="156"/>
    <s v="ESTANCIA VELHA"/>
    <x v="1"/>
    <m/>
    <m/>
    <s v="2021/Feb"/>
    <n v="0"/>
  </r>
  <r>
    <x v="2"/>
    <s v="ESTUPRO"/>
    <x v="157"/>
    <s v="ESTEIO"/>
    <x v="0"/>
    <m/>
    <s v="ESTEIO"/>
    <s v="2021/Jan"/>
    <n v="0"/>
  </r>
  <r>
    <x v="2"/>
    <s v="ESTUPRO"/>
    <x v="157"/>
    <s v="ESTEIO"/>
    <x v="1"/>
    <m/>
    <m/>
    <s v="2021/Feb"/>
    <n v="0"/>
  </r>
  <r>
    <x v="2"/>
    <s v="ESTUPRO"/>
    <x v="158"/>
    <s v="ESTRELA"/>
    <x v="0"/>
    <m/>
    <s v="ESTRELA"/>
    <s v="2021/Jan"/>
    <n v="0"/>
  </r>
  <r>
    <x v="2"/>
    <s v="ESTUPRO"/>
    <x v="158"/>
    <s v="ESTRELA"/>
    <x v="1"/>
    <m/>
    <m/>
    <s v="2021/Feb"/>
    <n v="0"/>
  </r>
  <r>
    <x v="2"/>
    <s v="ESTUPRO"/>
    <x v="159"/>
    <s v="ESTRELA VELHA"/>
    <x v="0"/>
    <m/>
    <s v="ESTRELA VELHA"/>
    <s v="2021/Jan"/>
    <n v="0"/>
  </r>
  <r>
    <x v="2"/>
    <s v="ESTUPRO"/>
    <x v="159"/>
    <s v="ESTRELA VELHA"/>
    <x v="1"/>
    <m/>
    <m/>
    <s v="2021/Feb"/>
    <n v="0"/>
  </r>
  <r>
    <x v="2"/>
    <s v="ESTUPRO"/>
    <x v="160"/>
    <s v="EUGENIO DE CASTRO"/>
    <x v="0"/>
    <m/>
    <s v="EUGENIO DE CASTRO"/>
    <s v="2021/Jan"/>
    <n v="0"/>
  </r>
  <r>
    <x v="2"/>
    <s v="ESTUPRO"/>
    <x v="160"/>
    <s v="EUGENIO DE CASTRO"/>
    <x v="1"/>
    <m/>
    <m/>
    <s v="2021/Feb"/>
    <n v="0"/>
  </r>
  <r>
    <x v="2"/>
    <s v="ESTUPRO"/>
    <x v="161"/>
    <s v="FAGUNDES VARELA"/>
    <x v="0"/>
    <m/>
    <s v="FAGUNDES VARELA"/>
    <s v="2021/Jan"/>
    <n v="0"/>
  </r>
  <r>
    <x v="2"/>
    <s v="ESTUPRO"/>
    <x v="161"/>
    <s v="FAGUNDES VARELA"/>
    <x v="1"/>
    <m/>
    <m/>
    <s v="2021/Feb"/>
    <n v="0"/>
  </r>
  <r>
    <x v="2"/>
    <s v="ESTUPRO"/>
    <x v="162"/>
    <s v="FARROUPILHA"/>
    <x v="0"/>
    <m/>
    <s v="FARROUPILHA"/>
    <s v="2021/Jan"/>
    <n v="0"/>
  </r>
  <r>
    <x v="2"/>
    <s v="ESTUPRO"/>
    <x v="162"/>
    <s v="FARROUPILHA"/>
    <x v="1"/>
    <m/>
    <m/>
    <s v="2021/Feb"/>
    <n v="0"/>
  </r>
  <r>
    <x v="2"/>
    <s v="ESTUPRO"/>
    <x v="163"/>
    <s v="FAXINAL DO SOTURNO"/>
    <x v="0"/>
    <m/>
    <s v="FAXINAL DO SOTURNO"/>
    <s v="2021/Jan"/>
    <n v="0"/>
  </r>
  <r>
    <x v="2"/>
    <s v="ESTUPRO"/>
    <x v="163"/>
    <s v="FAXINAL DO SOTURNO"/>
    <x v="1"/>
    <m/>
    <m/>
    <s v="2021/Feb"/>
    <n v="0"/>
  </r>
  <r>
    <x v="2"/>
    <s v="ESTUPRO"/>
    <x v="164"/>
    <s v="FAXINALZINHO"/>
    <x v="0"/>
    <m/>
    <s v="FAXINALZINHO"/>
    <s v="2021/Jan"/>
    <n v="0"/>
  </r>
  <r>
    <x v="2"/>
    <s v="ESTUPRO"/>
    <x v="164"/>
    <s v="FAXINALZINHO"/>
    <x v="1"/>
    <m/>
    <m/>
    <s v="2021/Feb"/>
    <n v="0"/>
  </r>
  <r>
    <x v="2"/>
    <s v="ESTUPRO"/>
    <x v="165"/>
    <s v="FAZENDA VILA NOVA"/>
    <x v="0"/>
    <m/>
    <s v="FAZENDA VILA NOVA"/>
    <s v="2021/Jan"/>
    <n v="0"/>
  </r>
  <r>
    <x v="2"/>
    <s v="ESTUPRO"/>
    <x v="165"/>
    <s v="FAZENDA VILA NOVA"/>
    <x v="1"/>
    <m/>
    <m/>
    <s v="2021/Feb"/>
    <n v="0"/>
  </r>
  <r>
    <x v="2"/>
    <s v="ESTUPRO"/>
    <x v="166"/>
    <s v="FELIZ"/>
    <x v="0"/>
    <m/>
    <s v="FELIZ"/>
    <s v="2021/Jan"/>
    <n v="0"/>
  </r>
  <r>
    <x v="2"/>
    <s v="ESTUPRO"/>
    <x v="166"/>
    <s v="FELIZ"/>
    <x v="1"/>
    <m/>
    <m/>
    <s v="2021/Feb"/>
    <n v="0"/>
  </r>
  <r>
    <x v="2"/>
    <s v="ESTUPRO"/>
    <x v="167"/>
    <s v="FLORES DA CUNHA"/>
    <x v="0"/>
    <m/>
    <s v="FLORES DA CUNHA"/>
    <s v="2021/Jan"/>
    <n v="0"/>
  </r>
  <r>
    <x v="2"/>
    <s v="ESTUPRO"/>
    <x v="167"/>
    <s v="FLORES DA CUNHA"/>
    <x v="1"/>
    <m/>
    <m/>
    <s v="2021/Feb"/>
    <n v="0"/>
  </r>
  <r>
    <x v="2"/>
    <s v="ESTUPRO"/>
    <x v="168"/>
    <s v="FLORIANO PEIXOTO"/>
    <x v="0"/>
    <m/>
    <s v="FLORIANO PEIXOTO"/>
    <s v="2021/Jan"/>
    <n v="0"/>
  </r>
  <r>
    <x v="2"/>
    <s v="ESTUPRO"/>
    <x v="168"/>
    <s v="FLORIANO PEIXOTO"/>
    <x v="1"/>
    <m/>
    <m/>
    <s v="2021/Feb"/>
    <n v="0"/>
  </r>
  <r>
    <x v="2"/>
    <s v="ESTUPRO"/>
    <x v="169"/>
    <s v="FONTOURA XAVIER"/>
    <x v="0"/>
    <m/>
    <s v="FONTOURA XAVIER"/>
    <s v="2021/Jan"/>
    <n v="0"/>
  </r>
  <r>
    <x v="2"/>
    <s v="ESTUPRO"/>
    <x v="169"/>
    <s v="FONTOURA XAVIER"/>
    <x v="1"/>
    <m/>
    <m/>
    <s v="2021/Feb"/>
    <n v="0"/>
  </r>
  <r>
    <x v="2"/>
    <s v="ESTUPRO"/>
    <x v="170"/>
    <s v="FORMIGUEIRO"/>
    <x v="0"/>
    <m/>
    <s v="FORMIGUEIRO"/>
    <s v="2021/Jan"/>
    <n v="0"/>
  </r>
  <r>
    <x v="2"/>
    <s v="ESTUPRO"/>
    <x v="170"/>
    <s v="FORMIGUEIRO"/>
    <x v="1"/>
    <m/>
    <m/>
    <s v="2021/Feb"/>
    <n v="0"/>
  </r>
  <r>
    <x v="2"/>
    <s v="ESTUPRO"/>
    <x v="171"/>
    <s v="FORQUETINHA"/>
    <x v="0"/>
    <m/>
    <s v="FORQUETINHA"/>
    <s v="2021/Jan"/>
    <n v="0"/>
  </r>
  <r>
    <x v="2"/>
    <s v="ESTUPRO"/>
    <x v="171"/>
    <s v="FORQUETINHA"/>
    <x v="1"/>
    <m/>
    <m/>
    <s v="2021/Feb"/>
    <n v="0"/>
  </r>
  <r>
    <x v="2"/>
    <s v="ESTUPRO"/>
    <x v="172"/>
    <s v="FORTALEZA DOS VALOS"/>
    <x v="0"/>
    <m/>
    <s v="FORTALEZA DOS VALOS"/>
    <s v="2021/Jan"/>
    <n v="0"/>
  </r>
  <r>
    <x v="2"/>
    <s v="ESTUPRO"/>
    <x v="172"/>
    <s v="FORTALEZA DOS VALOS"/>
    <x v="1"/>
    <m/>
    <m/>
    <s v="2021/Feb"/>
    <n v="0"/>
  </r>
  <r>
    <x v="2"/>
    <s v="ESTUPRO"/>
    <x v="173"/>
    <s v="FREDERICO WESTPHALEN"/>
    <x v="0"/>
    <m/>
    <s v="FREDERICO WESTPHALEN"/>
    <s v="2021/Jan"/>
    <n v="0"/>
  </r>
  <r>
    <x v="2"/>
    <s v="ESTUPRO"/>
    <x v="173"/>
    <s v="FREDERICO WESTPHALEN"/>
    <x v="1"/>
    <m/>
    <m/>
    <s v="2021/Feb"/>
    <n v="0"/>
  </r>
  <r>
    <x v="2"/>
    <s v="ESTUPRO"/>
    <x v="174"/>
    <s v="GARIBALDI"/>
    <x v="0"/>
    <m/>
    <s v="GARIBALDI"/>
    <s v="2021/Jan"/>
    <n v="0"/>
  </r>
  <r>
    <x v="2"/>
    <s v="ESTUPRO"/>
    <x v="174"/>
    <s v="GARIBALDI"/>
    <x v="1"/>
    <m/>
    <m/>
    <s v="2021/Feb"/>
    <n v="0"/>
  </r>
  <r>
    <x v="2"/>
    <s v="ESTUPRO"/>
    <x v="175"/>
    <s v="GARRUCHOS"/>
    <x v="0"/>
    <m/>
    <s v="GARRUCHOS"/>
    <s v="2021/Jan"/>
    <n v="0"/>
  </r>
  <r>
    <x v="2"/>
    <s v="ESTUPRO"/>
    <x v="175"/>
    <s v="GARRUCHOS"/>
    <x v="1"/>
    <m/>
    <m/>
    <s v="2021/Feb"/>
    <n v="0"/>
  </r>
  <r>
    <x v="2"/>
    <s v="ESTUPRO"/>
    <x v="176"/>
    <s v="GAURAMA"/>
    <x v="0"/>
    <m/>
    <s v="GAURAMA"/>
    <s v="2021/Jan"/>
    <n v="0"/>
  </r>
  <r>
    <x v="2"/>
    <s v="ESTUPRO"/>
    <x v="176"/>
    <s v="GAURAMA"/>
    <x v="1"/>
    <m/>
    <m/>
    <s v="2021/Feb"/>
    <n v="0"/>
  </r>
  <r>
    <x v="2"/>
    <s v="ESTUPRO"/>
    <x v="177"/>
    <s v="GENERAL CAMARA"/>
    <x v="0"/>
    <m/>
    <s v="GENERAL CAMARA"/>
    <s v="2021/Jan"/>
    <n v="0"/>
  </r>
  <r>
    <x v="2"/>
    <s v="ESTUPRO"/>
    <x v="177"/>
    <s v="GENERAL CAMARA"/>
    <x v="1"/>
    <m/>
    <m/>
    <s v="2021/Feb"/>
    <n v="0"/>
  </r>
  <r>
    <x v="2"/>
    <s v="ESTUPRO"/>
    <x v="178"/>
    <s v="GENTIL"/>
    <x v="0"/>
    <m/>
    <s v="GENTIL"/>
    <s v="2021/Jan"/>
    <n v="0"/>
  </r>
  <r>
    <x v="2"/>
    <s v="ESTUPRO"/>
    <x v="178"/>
    <s v="GENTIL"/>
    <x v="1"/>
    <m/>
    <m/>
    <s v="2021/Feb"/>
    <n v="0"/>
  </r>
  <r>
    <x v="2"/>
    <s v="ESTUPRO"/>
    <x v="179"/>
    <s v="GETULIO VARGAS"/>
    <x v="0"/>
    <m/>
    <s v="GETULIO VARGAS"/>
    <s v="2021/Jan"/>
    <n v="0"/>
  </r>
  <r>
    <x v="2"/>
    <s v="ESTUPRO"/>
    <x v="179"/>
    <s v="GETULIO VARGAS"/>
    <x v="1"/>
    <m/>
    <m/>
    <s v="2021/Feb"/>
    <n v="0"/>
  </r>
  <r>
    <x v="2"/>
    <s v="ESTUPRO"/>
    <x v="180"/>
    <s v="GIRUA"/>
    <x v="0"/>
    <m/>
    <s v="GIRUA"/>
    <s v="2021/Jan"/>
    <n v="0"/>
  </r>
  <r>
    <x v="2"/>
    <s v="ESTUPRO"/>
    <x v="180"/>
    <s v="GIRUA"/>
    <x v="1"/>
    <m/>
    <m/>
    <s v="2021/Feb"/>
    <n v="0"/>
  </r>
  <r>
    <x v="2"/>
    <s v="ESTUPRO"/>
    <x v="181"/>
    <s v="GLORINHA"/>
    <x v="0"/>
    <m/>
    <s v="GLORINHA"/>
    <s v="2021/Jan"/>
    <n v="0"/>
  </r>
  <r>
    <x v="2"/>
    <s v="ESTUPRO"/>
    <x v="181"/>
    <s v="GLORINHA"/>
    <x v="1"/>
    <m/>
    <m/>
    <s v="2021/Feb"/>
    <n v="0"/>
  </r>
  <r>
    <x v="2"/>
    <s v="ESTUPRO"/>
    <x v="182"/>
    <s v="GRAMADO"/>
    <x v="0"/>
    <m/>
    <s v="GRAMADO"/>
    <s v="2021/Jan"/>
    <n v="0"/>
  </r>
  <r>
    <x v="2"/>
    <s v="ESTUPRO"/>
    <x v="182"/>
    <s v="GRAMADO"/>
    <x v="1"/>
    <m/>
    <m/>
    <s v="2021/Feb"/>
    <n v="0"/>
  </r>
  <r>
    <x v="2"/>
    <s v="ESTUPRO"/>
    <x v="183"/>
    <s v="GRAMADO DOS LOUREIROS"/>
    <x v="0"/>
    <m/>
    <s v="GRAMADO DOS LOUREIROS"/>
    <s v="2021/Jan"/>
    <n v="0"/>
  </r>
  <r>
    <x v="2"/>
    <s v="ESTUPRO"/>
    <x v="183"/>
    <s v="GRAMADO DOS LOUREIROS"/>
    <x v="1"/>
    <m/>
    <m/>
    <s v="2021/Feb"/>
    <n v="0"/>
  </r>
  <r>
    <x v="2"/>
    <s v="ESTUPRO"/>
    <x v="184"/>
    <s v="GRAMADO XAVIER"/>
    <x v="0"/>
    <m/>
    <s v="GRAMADO XAVIER"/>
    <s v="2021/Jan"/>
    <n v="0"/>
  </r>
  <r>
    <x v="2"/>
    <s v="ESTUPRO"/>
    <x v="184"/>
    <s v="GRAMADO XAVIER"/>
    <x v="1"/>
    <m/>
    <m/>
    <s v="2021/Feb"/>
    <n v="0"/>
  </r>
  <r>
    <x v="2"/>
    <s v="ESTUPRO"/>
    <x v="185"/>
    <s v="GRAVATAI"/>
    <x v="0"/>
    <m/>
    <s v="GRAVATAI"/>
    <s v="2021/Jan"/>
    <n v="3"/>
  </r>
  <r>
    <x v="2"/>
    <s v="ESTUPRO"/>
    <x v="185"/>
    <s v="GRAVATAI"/>
    <x v="1"/>
    <m/>
    <m/>
    <s v="2021/Feb"/>
    <n v="0"/>
  </r>
  <r>
    <x v="2"/>
    <s v="ESTUPRO"/>
    <x v="186"/>
    <s v="GUABIJU"/>
    <x v="0"/>
    <m/>
    <s v="GUABIJU"/>
    <s v="2021/Jan"/>
    <n v="0"/>
  </r>
  <r>
    <x v="2"/>
    <s v="ESTUPRO"/>
    <x v="186"/>
    <s v="GUABIJU"/>
    <x v="1"/>
    <m/>
    <m/>
    <s v="2021/Feb"/>
    <n v="0"/>
  </r>
  <r>
    <x v="2"/>
    <s v="ESTUPRO"/>
    <x v="187"/>
    <s v="GUAIBA"/>
    <x v="0"/>
    <m/>
    <s v="GUAIBA"/>
    <s v="2021/Jan"/>
    <n v="0"/>
  </r>
  <r>
    <x v="2"/>
    <s v="ESTUPRO"/>
    <x v="187"/>
    <s v="GUAIBA"/>
    <x v="1"/>
    <m/>
    <m/>
    <s v="2021/Feb"/>
    <n v="0"/>
  </r>
  <r>
    <x v="2"/>
    <s v="ESTUPRO"/>
    <x v="188"/>
    <s v="GUAPORE"/>
    <x v="0"/>
    <m/>
    <s v="GUAPORE"/>
    <s v="2021/Jan"/>
    <n v="0"/>
  </r>
  <r>
    <x v="2"/>
    <s v="ESTUPRO"/>
    <x v="188"/>
    <s v="GUAPORE"/>
    <x v="1"/>
    <m/>
    <m/>
    <s v="2021/Feb"/>
    <n v="0"/>
  </r>
  <r>
    <x v="2"/>
    <s v="ESTUPRO"/>
    <x v="189"/>
    <s v="GUARANI DAS MISSOES"/>
    <x v="0"/>
    <m/>
    <s v="GUARANI DAS MISSOES"/>
    <s v="2021/Jan"/>
    <n v="0"/>
  </r>
  <r>
    <x v="2"/>
    <s v="ESTUPRO"/>
    <x v="189"/>
    <s v="GUARANI DAS MISSOES"/>
    <x v="1"/>
    <m/>
    <m/>
    <s v="2021/Feb"/>
    <n v="0"/>
  </r>
  <r>
    <x v="2"/>
    <s v="ESTUPRO"/>
    <x v="190"/>
    <s v="HARMONIA"/>
    <x v="0"/>
    <m/>
    <s v="HARMONIA"/>
    <s v="2021/Jan"/>
    <n v="0"/>
  </r>
  <r>
    <x v="2"/>
    <s v="ESTUPRO"/>
    <x v="190"/>
    <s v="HARMONIA"/>
    <x v="1"/>
    <m/>
    <m/>
    <s v="2021/Feb"/>
    <n v="0"/>
  </r>
  <r>
    <x v="2"/>
    <s v="ESTUPRO"/>
    <x v="191"/>
    <s v="HERVAL"/>
    <x v="0"/>
    <m/>
    <s v="HERVAL"/>
    <s v="2021/Jan"/>
    <n v="0"/>
  </r>
  <r>
    <x v="2"/>
    <s v="ESTUPRO"/>
    <x v="191"/>
    <s v="HERVAL"/>
    <x v="1"/>
    <m/>
    <m/>
    <s v="2021/Feb"/>
    <n v="0"/>
  </r>
  <r>
    <x v="2"/>
    <s v="ESTUPRO"/>
    <x v="192"/>
    <s v="HERVEIRAS"/>
    <x v="0"/>
    <m/>
    <s v="HERVEIRAS"/>
    <s v="2021/Jan"/>
    <n v="0"/>
  </r>
  <r>
    <x v="2"/>
    <s v="ESTUPRO"/>
    <x v="192"/>
    <s v="HERVEIRAS"/>
    <x v="1"/>
    <m/>
    <m/>
    <s v="2021/Feb"/>
    <n v="0"/>
  </r>
  <r>
    <x v="2"/>
    <s v="ESTUPRO"/>
    <x v="193"/>
    <s v="HORIZONTINA"/>
    <x v="0"/>
    <m/>
    <s v="HORIZONTINA"/>
    <s v="2021/Jan"/>
    <n v="0"/>
  </r>
  <r>
    <x v="2"/>
    <s v="ESTUPRO"/>
    <x v="193"/>
    <s v="HORIZONTINA"/>
    <x v="1"/>
    <m/>
    <m/>
    <s v="2021/Feb"/>
    <n v="0"/>
  </r>
  <r>
    <x v="2"/>
    <s v="ESTUPRO"/>
    <x v="194"/>
    <s v="HULHA NEGRA"/>
    <x v="0"/>
    <m/>
    <s v="HULHA NEGRA"/>
    <s v="2021/Jan"/>
    <n v="0"/>
  </r>
  <r>
    <x v="2"/>
    <s v="ESTUPRO"/>
    <x v="194"/>
    <s v="HULHA NEGRA"/>
    <x v="1"/>
    <m/>
    <m/>
    <s v="2021/Feb"/>
    <n v="0"/>
  </r>
  <r>
    <x v="2"/>
    <s v="ESTUPRO"/>
    <x v="195"/>
    <s v="HUMAITA"/>
    <x v="0"/>
    <m/>
    <s v="HUMAITA"/>
    <s v="2021/Jan"/>
    <n v="0"/>
  </r>
  <r>
    <x v="2"/>
    <s v="ESTUPRO"/>
    <x v="195"/>
    <s v="HUMAITA"/>
    <x v="1"/>
    <m/>
    <m/>
    <s v="2021/Feb"/>
    <n v="0"/>
  </r>
  <r>
    <x v="2"/>
    <s v="ESTUPRO"/>
    <x v="196"/>
    <s v="IBARAMA"/>
    <x v="0"/>
    <m/>
    <s v="IBARAMA"/>
    <s v="2021/Jan"/>
    <n v="0"/>
  </r>
  <r>
    <x v="2"/>
    <s v="ESTUPRO"/>
    <x v="196"/>
    <s v="IBARAMA"/>
    <x v="1"/>
    <m/>
    <m/>
    <s v="2021/Feb"/>
    <n v="0"/>
  </r>
  <r>
    <x v="2"/>
    <s v="ESTUPRO"/>
    <x v="197"/>
    <s v="IBIACA"/>
    <x v="0"/>
    <m/>
    <s v="IBIACA"/>
    <s v="2021/Jan"/>
    <n v="0"/>
  </r>
  <r>
    <x v="2"/>
    <s v="ESTUPRO"/>
    <x v="197"/>
    <s v="IBIACA"/>
    <x v="1"/>
    <m/>
    <m/>
    <s v="2021/Feb"/>
    <n v="0"/>
  </r>
  <r>
    <x v="2"/>
    <s v="ESTUPRO"/>
    <x v="198"/>
    <s v="IBIRAIARAS"/>
    <x v="0"/>
    <m/>
    <s v="IBIRAIARAS"/>
    <s v="2021/Jan"/>
    <n v="0"/>
  </r>
  <r>
    <x v="2"/>
    <s v="ESTUPRO"/>
    <x v="198"/>
    <s v="IBIRAIARAS"/>
    <x v="1"/>
    <m/>
    <m/>
    <s v="2021/Feb"/>
    <n v="0"/>
  </r>
  <r>
    <x v="2"/>
    <s v="ESTUPRO"/>
    <x v="199"/>
    <s v="IBIRAPUITA"/>
    <x v="0"/>
    <m/>
    <s v="IBIRAPUITA"/>
    <s v="2021/Jan"/>
    <n v="0"/>
  </r>
  <r>
    <x v="2"/>
    <s v="ESTUPRO"/>
    <x v="199"/>
    <s v="IBIRAPUITA"/>
    <x v="1"/>
    <m/>
    <m/>
    <s v="2021/Feb"/>
    <n v="0"/>
  </r>
  <r>
    <x v="2"/>
    <s v="ESTUPRO"/>
    <x v="200"/>
    <s v="IBIRUBA"/>
    <x v="0"/>
    <m/>
    <s v="IBIRUBA"/>
    <s v="2021/Jan"/>
    <n v="0"/>
  </r>
  <r>
    <x v="2"/>
    <s v="ESTUPRO"/>
    <x v="200"/>
    <s v="IBIRUBA"/>
    <x v="1"/>
    <m/>
    <m/>
    <s v="2021/Feb"/>
    <n v="0"/>
  </r>
  <r>
    <x v="2"/>
    <s v="ESTUPRO"/>
    <x v="201"/>
    <s v="IGREJINHA"/>
    <x v="0"/>
    <m/>
    <s v="IGREJINHA"/>
    <s v="2021/Jan"/>
    <n v="0"/>
  </r>
  <r>
    <x v="2"/>
    <s v="ESTUPRO"/>
    <x v="201"/>
    <s v="IGREJINHA"/>
    <x v="1"/>
    <m/>
    <m/>
    <s v="2021/Feb"/>
    <n v="0"/>
  </r>
  <r>
    <x v="2"/>
    <s v="ESTUPRO"/>
    <x v="202"/>
    <s v="IJUI"/>
    <x v="0"/>
    <m/>
    <s v="IJUI"/>
    <s v="2021/Jan"/>
    <n v="0"/>
  </r>
  <r>
    <x v="2"/>
    <s v="ESTUPRO"/>
    <x v="202"/>
    <s v="IJUI"/>
    <x v="1"/>
    <m/>
    <m/>
    <s v="2021/Feb"/>
    <n v="0"/>
  </r>
  <r>
    <x v="2"/>
    <s v="ESTUPRO"/>
    <x v="203"/>
    <s v="ILOPOLIS"/>
    <x v="0"/>
    <m/>
    <s v="ILOPOLIS"/>
    <s v="2021/Jan"/>
    <n v="0"/>
  </r>
  <r>
    <x v="2"/>
    <s v="ESTUPRO"/>
    <x v="203"/>
    <s v="ILOPOLIS"/>
    <x v="1"/>
    <m/>
    <m/>
    <s v="2021/Feb"/>
    <n v="0"/>
  </r>
  <r>
    <x v="2"/>
    <s v="ESTUPRO"/>
    <x v="204"/>
    <s v="IMBE"/>
    <x v="0"/>
    <m/>
    <s v="IMBE"/>
    <s v="2021/Jan"/>
    <n v="1"/>
  </r>
  <r>
    <x v="2"/>
    <s v="ESTUPRO"/>
    <x v="204"/>
    <s v="IMBE"/>
    <x v="1"/>
    <m/>
    <m/>
    <s v="2021/Feb"/>
    <n v="0"/>
  </r>
  <r>
    <x v="2"/>
    <s v="ESTUPRO"/>
    <x v="205"/>
    <s v="IMIGRANTE"/>
    <x v="0"/>
    <m/>
    <s v="IMIGRANTE"/>
    <s v="2021/Jan"/>
    <n v="0"/>
  </r>
  <r>
    <x v="2"/>
    <s v="ESTUPRO"/>
    <x v="205"/>
    <s v="IMIGRANTE"/>
    <x v="1"/>
    <m/>
    <m/>
    <s v="2021/Feb"/>
    <n v="0"/>
  </r>
  <r>
    <x v="2"/>
    <s v="ESTUPRO"/>
    <x v="206"/>
    <s v="INDEPENDENCIA"/>
    <x v="0"/>
    <m/>
    <s v="INDEPENDENCIA"/>
    <s v="2021/Jan"/>
    <n v="0"/>
  </r>
  <r>
    <x v="2"/>
    <s v="ESTUPRO"/>
    <x v="206"/>
    <s v="INDEPENDENCIA"/>
    <x v="1"/>
    <m/>
    <m/>
    <s v="2021/Feb"/>
    <n v="0"/>
  </r>
  <r>
    <x v="2"/>
    <s v="ESTUPRO"/>
    <x v="207"/>
    <s v="INHACORA"/>
    <x v="0"/>
    <m/>
    <s v="INHACORA"/>
    <s v="2021/Jan"/>
    <n v="0"/>
  </r>
  <r>
    <x v="2"/>
    <s v="ESTUPRO"/>
    <x v="207"/>
    <s v="INHACORA"/>
    <x v="1"/>
    <m/>
    <m/>
    <s v="2021/Feb"/>
    <n v="0"/>
  </r>
  <r>
    <x v="2"/>
    <s v="ESTUPRO"/>
    <x v="208"/>
    <s v="IPE"/>
    <x v="0"/>
    <m/>
    <s v="IPE"/>
    <s v="2021/Jan"/>
    <n v="0"/>
  </r>
  <r>
    <x v="2"/>
    <s v="ESTUPRO"/>
    <x v="208"/>
    <s v="IPE"/>
    <x v="1"/>
    <m/>
    <m/>
    <s v="2021/Feb"/>
    <n v="0"/>
  </r>
  <r>
    <x v="2"/>
    <s v="ESTUPRO"/>
    <x v="209"/>
    <s v="IPIRANGA DO SUL"/>
    <x v="0"/>
    <m/>
    <s v="IPIRANGA DO SUL"/>
    <s v="2021/Jan"/>
    <n v="0"/>
  </r>
  <r>
    <x v="2"/>
    <s v="ESTUPRO"/>
    <x v="209"/>
    <s v="IPIRANGA DO SUL"/>
    <x v="1"/>
    <m/>
    <m/>
    <s v="2021/Feb"/>
    <n v="0"/>
  </r>
  <r>
    <x v="2"/>
    <s v="ESTUPRO"/>
    <x v="210"/>
    <s v="IRAI"/>
    <x v="0"/>
    <m/>
    <s v="IRAI"/>
    <s v="2021/Jan"/>
    <n v="0"/>
  </r>
  <r>
    <x v="2"/>
    <s v="ESTUPRO"/>
    <x v="210"/>
    <s v="IRAI"/>
    <x v="1"/>
    <m/>
    <m/>
    <s v="2021/Feb"/>
    <n v="0"/>
  </r>
  <r>
    <x v="2"/>
    <s v="ESTUPRO"/>
    <x v="211"/>
    <s v="ITAARA"/>
    <x v="0"/>
    <m/>
    <s v="ITAARA"/>
    <s v="2021/Jan"/>
    <n v="0"/>
  </r>
  <r>
    <x v="2"/>
    <s v="ESTUPRO"/>
    <x v="211"/>
    <s v="ITAARA"/>
    <x v="1"/>
    <m/>
    <m/>
    <s v="2021/Feb"/>
    <n v="0"/>
  </r>
  <r>
    <x v="2"/>
    <s v="ESTUPRO"/>
    <x v="212"/>
    <s v="ITACURUBI"/>
    <x v="0"/>
    <m/>
    <s v="ITACURUBI"/>
    <s v="2021/Jan"/>
    <n v="0"/>
  </r>
  <r>
    <x v="2"/>
    <s v="ESTUPRO"/>
    <x v="212"/>
    <s v="ITACURUBI"/>
    <x v="1"/>
    <m/>
    <m/>
    <s v="2021/Feb"/>
    <n v="0"/>
  </r>
  <r>
    <x v="2"/>
    <s v="ESTUPRO"/>
    <x v="213"/>
    <s v="ITAPUCA"/>
    <x v="0"/>
    <m/>
    <s v="ITAPUCA"/>
    <s v="2021/Jan"/>
    <n v="0"/>
  </r>
  <r>
    <x v="2"/>
    <s v="ESTUPRO"/>
    <x v="213"/>
    <s v="ITAPUCA"/>
    <x v="1"/>
    <m/>
    <m/>
    <s v="2021/Feb"/>
    <n v="0"/>
  </r>
  <r>
    <x v="2"/>
    <s v="ESTUPRO"/>
    <x v="214"/>
    <s v="ITAQUI"/>
    <x v="0"/>
    <m/>
    <s v="ITAQUI"/>
    <s v="2021/Jan"/>
    <n v="0"/>
  </r>
  <r>
    <x v="2"/>
    <s v="ESTUPRO"/>
    <x v="214"/>
    <s v="ITAQUI"/>
    <x v="1"/>
    <m/>
    <m/>
    <s v="2021/Feb"/>
    <n v="0"/>
  </r>
  <r>
    <x v="2"/>
    <s v="ESTUPRO"/>
    <x v="215"/>
    <s v="ITATI"/>
    <x v="0"/>
    <m/>
    <s v="ITATI"/>
    <s v="2021/Jan"/>
    <n v="0"/>
  </r>
  <r>
    <x v="2"/>
    <s v="ESTUPRO"/>
    <x v="215"/>
    <s v="ITATI"/>
    <x v="1"/>
    <m/>
    <m/>
    <s v="2021/Feb"/>
    <n v="0"/>
  </r>
  <r>
    <x v="2"/>
    <s v="ESTUPRO"/>
    <x v="216"/>
    <s v="ITATIBA DO SUL"/>
    <x v="0"/>
    <m/>
    <s v="ITATIBA DO SUL"/>
    <s v="2021/Jan"/>
    <n v="0"/>
  </r>
  <r>
    <x v="2"/>
    <s v="ESTUPRO"/>
    <x v="216"/>
    <s v="ITATIBA DO SUL"/>
    <x v="1"/>
    <m/>
    <m/>
    <s v="2021/Feb"/>
    <n v="0"/>
  </r>
  <r>
    <x v="2"/>
    <s v="ESTUPRO"/>
    <x v="217"/>
    <s v="IVORA"/>
    <x v="0"/>
    <m/>
    <s v="IVORA"/>
    <s v="2021/Jan"/>
    <n v="1"/>
  </r>
  <r>
    <x v="2"/>
    <s v="ESTUPRO"/>
    <x v="217"/>
    <s v="IVORA"/>
    <x v="1"/>
    <m/>
    <m/>
    <s v="2021/Feb"/>
    <n v="0"/>
  </r>
  <r>
    <x v="2"/>
    <s v="ESTUPRO"/>
    <x v="218"/>
    <s v="IVOTI"/>
    <x v="0"/>
    <m/>
    <s v="IVOTI"/>
    <s v="2021/Jan"/>
    <n v="0"/>
  </r>
  <r>
    <x v="2"/>
    <s v="ESTUPRO"/>
    <x v="218"/>
    <s v="IVOTI"/>
    <x v="1"/>
    <m/>
    <m/>
    <s v="2021/Feb"/>
    <n v="0"/>
  </r>
  <r>
    <x v="2"/>
    <s v="ESTUPRO"/>
    <x v="219"/>
    <s v="JABOTICABA"/>
    <x v="0"/>
    <m/>
    <s v="JABOTICABA"/>
    <s v="2021/Jan"/>
    <n v="0"/>
  </r>
  <r>
    <x v="2"/>
    <s v="ESTUPRO"/>
    <x v="219"/>
    <s v="JABOTICABA"/>
    <x v="1"/>
    <m/>
    <m/>
    <s v="2021/Feb"/>
    <n v="0"/>
  </r>
  <r>
    <x v="2"/>
    <s v="ESTUPRO"/>
    <x v="220"/>
    <s v="JACUIZINHO"/>
    <x v="0"/>
    <m/>
    <s v="JACUIZINHO"/>
    <s v="2021/Jan"/>
    <n v="0"/>
  </r>
  <r>
    <x v="2"/>
    <s v="ESTUPRO"/>
    <x v="220"/>
    <s v="JACUIZINHO"/>
    <x v="1"/>
    <m/>
    <m/>
    <s v="2021/Feb"/>
    <n v="0"/>
  </r>
  <r>
    <x v="2"/>
    <s v="ESTUPRO"/>
    <x v="221"/>
    <s v="JACUTINGA"/>
    <x v="0"/>
    <m/>
    <s v="JACUTINGA"/>
    <s v="2021/Jan"/>
    <n v="0"/>
  </r>
  <r>
    <x v="2"/>
    <s v="ESTUPRO"/>
    <x v="221"/>
    <s v="JACUTINGA"/>
    <x v="1"/>
    <m/>
    <m/>
    <s v="2021/Feb"/>
    <n v="0"/>
  </r>
  <r>
    <x v="2"/>
    <s v="ESTUPRO"/>
    <x v="222"/>
    <s v="JAGUARAO"/>
    <x v="0"/>
    <m/>
    <s v="JAGUARAO"/>
    <s v="2021/Jan"/>
    <n v="0"/>
  </r>
  <r>
    <x v="2"/>
    <s v="ESTUPRO"/>
    <x v="222"/>
    <s v="JAGUARAO"/>
    <x v="1"/>
    <m/>
    <m/>
    <s v="2021/Feb"/>
    <n v="0"/>
  </r>
  <r>
    <x v="2"/>
    <s v="ESTUPRO"/>
    <x v="223"/>
    <s v="JAGUARI"/>
    <x v="0"/>
    <m/>
    <s v="JAGUARI"/>
    <s v="2021/Jan"/>
    <n v="0"/>
  </r>
  <r>
    <x v="2"/>
    <s v="ESTUPRO"/>
    <x v="223"/>
    <s v="JAGUARI"/>
    <x v="1"/>
    <m/>
    <m/>
    <s v="2021/Feb"/>
    <n v="0"/>
  </r>
  <r>
    <x v="2"/>
    <s v="ESTUPRO"/>
    <x v="224"/>
    <s v="JAQUIRANA"/>
    <x v="0"/>
    <m/>
    <s v="JAQUIRANA"/>
    <s v="2021/Jan"/>
    <n v="0"/>
  </r>
  <r>
    <x v="2"/>
    <s v="ESTUPRO"/>
    <x v="224"/>
    <s v="JAQUIRANA"/>
    <x v="1"/>
    <m/>
    <m/>
    <s v="2021/Feb"/>
    <n v="0"/>
  </r>
  <r>
    <x v="2"/>
    <s v="ESTUPRO"/>
    <x v="225"/>
    <s v="JARI"/>
    <x v="0"/>
    <m/>
    <s v="JARI"/>
    <s v="2021/Jan"/>
    <n v="0"/>
  </r>
  <r>
    <x v="2"/>
    <s v="ESTUPRO"/>
    <x v="225"/>
    <s v="JARI"/>
    <x v="1"/>
    <m/>
    <m/>
    <s v="2021/Feb"/>
    <n v="0"/>
  </r>
  <r>
    <x v="2"/>
    <s v="ESTUPRO"/>
    <x v="226"/>
    <s v="JOIA"/>
    <x v="0"/>
    <m/>
    <s v="JOIA"/>
    <s v="2021/Jan"/>
    <n v="0"/>
  </r>
  <r>
    <x v="2"/>
    <s v="ESTUPRO"/>
    <x v="226"/>
    <s v="JOIA"/>
    <x v="1"/>
    <m/>
    <m/>
    <s v="2021/Feb"/>
    <n v="0"/>
  </r>
  <r>
    <x v="2"/>
    <s v="ESTUPRO"/>
    <x v="227"/>
    <s v="JULIO DE CASTILHOS"/>
    <x v="0"/>
    <m/>
    <s v="JULIO DE CASTILHOS"/>
    <s v="2021/Jan"/>
    <n v="0"/>
  </r>
  <r>
    <x v="2"/>
    <s v="ESTUPRO"/>
    <x v="227"/>
    <s v="JULIO DE CASTILHOS"/>
    <x v="1"/>
    <m/>
    <m/>
    <s v="2021/Feb"/>
    <n v="1"/>
  </r>
  <r>
    <x v="2"/>
    <s v="ESTUPRO"/>
    <x v="228"/>
    <s v="LAGOA BONITA DO SUL"/>
    <x v="0"/>
    <m/>
    <s v="LAGOA BONITA DO SUL"/>
    <s v="2021/Jan"/>
    <n v="0"/>
  </r>
  <r>
    <x v="2"/>
    <s v="ESTUPRO"/>
    <x v="228"/>
    <s v="LAGOA BONITA DO SUL"/>
    <x v="1"/>
    <m/>
    <m/>
    <s v="2021/Feb"/>
    <n v="0"/>
  </r>
  <r>
    <x v="2"/>
    <s v="ESTUPRO"/>
    <x v="229"/>
    <s v="LAGOA DOS TRES CANTOS"/>
    <x v="0"/>
    <m/>
    <s v="LAGOA DOS TRES CANTOS"/>
    <s v="2021/Jan"/>
    <n v="0"/>
  </r>
  <r>
    <x v="2"/>
    <s v="ESTUPRO"/>
    <x v="229"/>
    <s v="LAGOA DOS TRES CANTOS"/>
    <x v="1"/>
    <m/>
    <m/>
    <s v="2021/Feb"/>
    <n v="0"/>
  </r>
  <r>
    <x v="2"/>
    <s v="ESTUPRO"/>
    <x v="230"/>
    <s v="LAGOA VERMELHA"/>
    <x v="0"/>
    <m/>
    <s v="LAGOA VERMELHA"/>
    <s v="2021/Jan"/>
    <n v="1"/>
  </r>
  <r>
    <x v="2"/>
    <s v="ESTUPRO"/>
    <x v="230"/>
    <s v="LAGOA VERMELHA"/>
    <x v="1"/>
    <m/>
    <m/>
    <s v="2021/Feb"/>
    <n v="0"/>
  </r>
  <r>
    <x v="2"/>
    <s v="ESTUPRO"/>
    <x v="231"/>
    <s v="LAGOAO"/>
    <x v="0"/>
    <m/>
    <s v="LAGOAO"/>
    <s v="2021/Jan"/>
    <n v="0"/>
  </r>
  <r>
    <x v="2"/>
    <s v="ESTUPRO"/>
    <x v="231"/>
    <s v="LAGOAO"/>
    <x v="1"/>
    <m/>
    <m/>
    <s v="2021/Feb"/>
    <n v="0"/>
  </r>
  <r>
    <x v="2"/>
    <s v="ESTUPRO"/>
    <x v="232"/>
    <s v="LAJEADO"/>
    <x v="0"/>
    <m/>
    <s v="LAJEADO"/>
    <s v="2021/Jan"/>
    <n v="0"/>
  </r>
  <r>
    <x v="2"/>
    <s v="ESTUPRO"/>
    <x v="232"/>
    <s v="LAJEADO"/>
    <x v="1"/>
    <m/>
    <m/>
    <s v="2021/Feb"/>
    <n v="0"/>
  </r>
  <r>
    <x v="2"/>
    <s v="ESTUPRO"/>
    <x v="233"/>
    <s v="LAJEADO DO BUGRE"/>
    <x v="0"/>
    <m/>
    <s v="LAJEADO DO BUGRE"/>
    <s v="2021/Jan"/>
    <n v="0"/>
  </r>
  <r>
    <x v="2"/>
    <s v="ESTUPRO"/>
    <x v="233"/>
    <s v="LAJEADO DO BUGRE"/>
    <x v="1"/>
    <m/>
    <m/>
    <s v="2021/Feb"/>
    <n v="0"/>
  </r>
  <r>
    <x v="2"/>
    <s v="ESTUPRO"/>
    <x v="234"/>
    <s v="LAVRAS DO SUL"/>
    <x v="0"/>
    <m/>
    <s v="LAVRAS DO SUL"/>
    <s v="2021/Jan"/>
    <n v="0"/>
  </r>
  <r>
    <x v="2"/>
    <s v="ESTUPRO"/>
    <x v="234"/>
    <s v="LAVRAS DO SUL"/>
    <x v="1"/>
    <m/>
    <m/>
    <s v="2021/Feb"/>
    <n v="0"/>
  </r>
  <r>
    <x v="2"/>
    <s v="ESTUPRO"/>
    <x v="235"/>
    <s v="LIBERATO SALZANO"/>
    <x v="0"/>
    <m/>
    <s v="LIBERATO SALZANO"/>
    <s v="2021/Jan"/>
    <n v="0"/>
  </r>
  <r>
    <x v="2"/>
    <s v="ESTUPRO"/>
    <x v="235"/>
    <s v="LIBERATO SALZANO"/>
    <x v="1"/>
    <m/>
    <m/>
    <s v="2021/Feb"/>
    <n v="0"/>
  </r>
  <r>
    <x v="2"/>
    <s v="ESTUPRO"/>
    <x v="236"/>
    <s v="LINDOLFO COLLOR"/>
    <x v="0"/>
    <m/>
    <s v="LINDOLFO COLLOR"/>
    <s v="2021/Jan"/>
    <n v="0"/>
  </r>
  <r>
    <x v="2"/>
    <s v="ESTUPRO"/>
    <x v="236"/>
    <s v="LINDOLFO COLLOR"/>
    <x v="1"/>
    <m/>
    <m/>
    <s v="2021/Feb"/>
    <n v="0"/>
  </r>
  <r>
    <x v="2"/>
    <s v="ESTUPRO"/>
    <x v="237"/>
    <s v="LINHA NOVA"/>
    <x v="0"/>
    <m/>
    <s v="LINHA NOVA"/>
    <s v="2021/Jan"/>
    <n v="0"/>
  </r>
  <r>
    <x v="2"/>
    <s v="ESTUPRO"/>
    <x v="237"/>
    <s v="LINHA NOVA"/>
    <x v="1"/>
    <m/>
    <m/>
    <s v="2021/Feb"/>
    <n v="0"/>
  </r>
  <r>
    <x v="2"/>
    <s v="ESTUPRO"/>
    <x v="238"/>
    <s v="MACAMBARA"/>
    <x v="0"/>
    <m/>
    <s v="MACAMBARA"/>
    <s v="2021/Jan"/>
    <n v="0"/>
  </r>
  <r>
    <x v="2"/>
    <s v="ESTUPRO"/>
    <x v="238"/>
    <s v="MACAMBARA"/>
    <x v="1"/>
    <m/>
    <m/>
    <s v="2021/Feb"/>
    <n v="0"/>
  </r>
  <r>
    <x v="2"/>
    <s v="ESTUPRO"/>
    <x v="239"/>
    <s v="MACHADINHO"/>
    <x v="0"/>
    <m/>
    <s v="MACHADINHO"/>
    <s v="2021/Jan"/>
    <n v="0"/>
  </r>
  <r>
    <x v="2"/>
    <s v="ESTUPRO"/>
    <x v="239"/>
    <s v="MACHADINHO"/>
    <x v="1"/>
    <m/>
    <m/>
    <s v="2021/Feb"/>
    <n v="0"/>
  </r>
  <r>
    <x v="2"/>
    <s v="ESTUPRO"/>
    <x v="240"/>
    <s v="MAMPITUBA"/>
    <x v="0"/>
    <m/>
    <s v="MAMPITUBA"/>
    <s v="2021/Jan"/>
    <n v="1"/>
  </r>
  <r>
    <x v="2"/>
    <s v="ESTUPRO"/>
    <x v="240"/>
    <s v="MAMPITUBA"/>
    <x v="1"/>
    <m/>
    <m/>
    <s v="2021/Feb"/>
    <n v="0"/>
  </r>
  <r>
    <x v="2"/>
    <s v="ESTUPRO"/>
    <x v="241"/>
    <s v="MANOEL VIANA"/>
    <x v="0"/>
    <m/>
    <s v="MANOEL VIANA"/>
    <s v="2021/Jan"/>
    <n v="0"/>
  </r>
  <r>
    <x v="2"/>
    <s v="ESTUPRO"/>
    <x v="241"/>
    <s v="MANOEL VIANA"/>
    <x v="1"/>
    <m/>
    <m/>
    <s v="2021/Feb"/>
    <n v="0"/>
  </r>
  <r>
    <x v="2"/>
    <s v="ESTUPRO"/>
    <x v="242"/>
    <s v="MAQUINE"/>
    <x v="0"/>
    <m/>
    <s v="MAQUINE"/>
    <s v="2021/Jan"/>
    <n v="0"/>
  </r>
  <r>
    <x v="2"/>
    <s v="ESTUPRO"/>
    <x v="242"/>
    <s v="MAQUINE"/>
    <x v="1"/>
    <m/>
    <m/>
    <s v="2021/Feb"/>
    <n v="0"/>
  </r>
  <r>
    <x v="2"/>
    <s v="ESTUPRO"/>
    <x v="243"/>
    <s v="MARATA"/>
    <x v="0"/>
    <m/>
    <s v="MARATA"/>
    <s v="2021/Jan"/>
    <n v="0"/>
  </r>
  <r>
    <x v="2"/>
    <s v="ESTUPRO"/>
    <x v="243"/>
    <s v="MARATA"/>
    <x v="1"/>
    <m/>
    <m/>
    <s v="2021/Feb"/>
    <n v="0"/>
  </r>
  <r>
    <x v="2"/>
    <s v="ESTUPRO"/>
    <x v="244"/>
    <s v="MARAU"/>
    <x v="0"/>
    <m/>
    <s v="MARAU"/>
    <s v="2021/Jan"/>
    <n v="0"/>
  </r>
  <r>
    <x v="2"/>
    <s v="ESTUPRO"/>
    <x v="244"/>
    <s v="MARAU"/>
    <x v="1"/>
    <m/>
    <m/>
    <s v="2021/Feb"/>
    <n v="0"/>
  </r>
  <r>
    <x v="2"/>
    <s v="ESTUPRO"/>
    <x v="245"/>
    <s v="MARCELINO RAMOS"/>
    <x v="0"/>
    <m/>
    <s v="MARCELINO RAMOS"/>
    <s v="2021/Jan"/>
    <n v="0"/>
  </r>
  <r>
    <x v="2"/>
    <s v="ESTUPRO"/>
    <x v="245"/>
    <s v="MARCELINO RAMOS"/>
    <x v="1"/>
    <m/>
    <m/>
    <s v="2021/Feb"/>
    <n v="0"/>
  </r>
  <r>
    <x v="2"/>
    <s v="ESTUPRO"/>
    <x v="246"/>
    <s v="MARIANA PIMENTEL"/>
    <x v="0"/>
    <m/>
    <s v="MARIANA PIMENTEL"/>
    <s v="2021/Jan"/>
    <n v="0"/>
  </r>
  <r>
    <x v="2"/>
    <s v="ESTUPRO"/>
    <x v="246"/>
    <s v="MARIANA PIMENTEL"/>
    <x v="1"/>
    <m/>
    <m/>
    <s v="2021/Feb"/>
    <n v="0"/>
  </r>
  <r>
    <x v="2"/>
    <s v="ESTUPRO"/>
    <x v="247"/>
    <s v="MARIANO MORO"/>
    <x v="0"/>
    <m/>
    <s v="MARIANO MORO"/>
    <s v="2021/Jan"/>
    <n v="0"/>
  </r>
  <r>
    <x v="2"/>
    <s v="ESTUPRO"/>
    <x v="247"/>
    <s v="MARIANO MORO"/>
    <x v="1"/>
    <m/>
    <m/>
    <s v="2021/Feb"/>
    <n v="0"/>
  </r>
  <r>
    <x v="2"/>
    <s v="ESTUPRO"/>
    <x v="248"/>
    <s v="MARQUES DE SOUZA"/>
    <x v="0"/>
    <m/>
    <s v="MARQUES DE SOUZA"/>
    <s v="2021/Jan"/>
    <n v="0"/>
  </r>
  <r>
    <x v="2"/>
    <s v="ESTUPRO"/>
    <x v="248"/>
    <s v="MARQUES DE SOUZA"/>
    <x v="1"/>
    <m/>
    <m/>
    <s v="2021/Feb"/>
    <n v="0"/>
  </r>
  <r>
    <x v="2"/>
    <s v="ESTUPRO"/>
    <x v="249"/>
    <s v="MATA"/>
    <x v="0"/>
    <m/>
    <s v="MATA"/>
    <s v="2021/Jan"/>
    <n v="0"/>
  </r>
  <r>
    <x v="2"/>
    <s v="ESTUPRO"/>
    <x v="249"/>
    <s v="MATA"/>
    <x v="1"/>
    <m/>
    <m/>
    <s v="2021/Feb"/>
    <n v="0"/>
  </r>
  <r>
    <x v="2"/>
    <s v="ESTUPRO"/>
    <x v="250"/>
    <s v="MATO CASTELHANO"/>
    <x v="0"/>
    <m/>
    <s v="MATO CASTELHANO"/>
    <s v="2021/Jan"/>
    <n v="0"/>
  </r>
  <r>
    <x v="2"/>
    <s v="ESTUPRO"/>
    <x v="250"/>
    <s v="MATO CASTELHANO"/>
    <x v="1"/>
    <m/>
    <m/>
    <s v="2021/Feb"/>
    <n v="0"/>
  </r>
  <r>
    <x v="2"/>
    <s v="ESTUPRO"/>
    <x v="251"/>
    <s v="MATO LEITAO"/>
    <x v="0"/>
    <m/>
    <s v="MATO LEITAO"/>
    <s v="2021/Jan"/>
    <n v="0"/>
  </r>
  <r>
    <x v="2"/>
    <s v="ESTUPRO"/>
    <x v="251"/>
    <s v="MATO LEITAO"/>
    <x v="1"/>
    <m/>
    <m/>
    <s v="2021/Feb"/>
    <n v="0"/>
  </r>
  <r>
    <x v="2"/>
    <s v="ESTUPRO"/>
    <x v="252"/>
    <s v="MATO QUEIMADO"/>
    <x v="0"/>
    <m/>
    <s v="MATO QUEIMADO"/>
    <s v="2021/Jan"/>
    <n v="0"/>
  </r>
  <r>
    <x v="2"/>
    <s v="ESTUPRO"/>
    <x v="252"/>
    <s v="MATO QUEIMADO"/>
    <x v="1"/>
    <m/>
    <m/>
    <s v="2021/Feb"/>
    <n v="0"/>
  </r>
  <r>
    <x v="2"/>
    <s v="ESTUPRO"/>
    <x v="253"/>
    <s v="MAXIMILIANO DE ALMEIDA"/>
    <x v="0"/>
    <m/>
    <s v="MAXIMILIANO DE ALMEIDA"/>
    <s v="2021/Jan"/>
    <n v="0"/>
  </r>
  <r>
    <x v="2"/>
    <s v="ESTUPRO"/>
    <x v="253"/>
    <s v="MAXIMILIANO DE ALMEIDA"/>
    <x v="1"/>
    <m/>
    <m/>
    <s v="2021/Feb"/>
    <n v="0"/>
  </r>
  <r>
    <x v="2"/>
    <s v="ESTUPRO"/>
    <x v="254"/>
    <s v="MINAS DO LEAO"/>
    <x v="0"/>
    <m/>
    <s v="MINAS DO LEAO"/>
    <s v="2021/Jan"/>
    <n v="0"/>
  </r>
  <r>
    <x v="2"/>
    <s v="ESTUPRO"/>
    <x v="254"/>
    <s v="MINAS DO LEAO"/>
    <x v="1"/>
    <m/>
    <m/>
    <s v="2021/Feb"/>
    <n v="0"/>
  </r>
  <r>
    <x v="2"/>
    <s v="ESTUPRO"/>
    <x v="255"/>
    <s v="MIRAGUAI"/>
    <x v="0"/>
    <m/>
    <s v="MIRAGUAI"/>
    <s v="2021/Jan"/>
    <n v="0"/>
  </r>
  <r>
    <x v="2"/>
    <s v="ESTUPRO"/>
    <x v="255"/>
    <s v="MIRAGUAI"/>
    <x v="1"/>
    <m/>
    <m/>
    <s v="2021/Feb"/>
    <n v="0"/>
  </r>
  <r>
    <x v="2"/>
    <s v="ESTUPRO"/>
    <x v="256"/>
    <s v="MONTAURI"/>
    <x v="0"/>
    <m/>
    <s v="MONTAURI"/>
    <s v="2021/Jan"/>
    <n v="0"/>
  </r>
  <r>
    <x v="2"/>
    <s v="ESTUPRO"/>
    <x v="256"/>
    <s v="MONTAURI"/>
    <x v="1"/>
    <m/>
    <m/>
    <s v="2021/Feb"/>
    <n v="0"/>
  </r>
  <r>
    <x v="2"/>
    <s v="ESTUPRO"/>
    <x v="257"/>
    <s v="MONTE ALEGRE DOS CAMPOS"/>
    <x v="0"/>
    <m/>
    <s v="MONTE ALEGRE DOS CAMPOS"/>
    <s v="2021/Jan"/>
    <n v="0"/>
  </r>
  <r>
    <x v="2"/>
    <s v="ESTUPRO"/>
    <x v="257"/>
    <s v="MONTE ALEGRE DOS CAMPOS"/>
    <x v="1"/>
    <m/>
    <m/>
    <s v="2021/Feb"/>
    <n v="0"/>
  </r>
  <r>
    <x v="2"/>
    <s v="ESTUPRO"/>
    <x v="258"/>
    <s v="MONTE BELO DO SUL"/>
    <x v="0"/>
    <m/>
    <s v="MONTE BELO DO SUL"/>
    <s v="2021/Jan"/>
    <n v="0"/>
  </r>
  <r>
    <x v="2"/>
    <s v="ESTUPRO"/>
    <x v="258"/>
    <s v="MONTE BELO DO SUL"/>
    <x v="1"/>
    <m/>
    <m/>
    <s v="2021/Feb"/>
    <n v="0"/>
  </r>
  <r>
    <x v="2"/>
    <s v="ESTUPRO"/>
    <x v="259"/>
    <s v="MONTENEGRO"/>
    <x v="0"/>
    <m/>
    <s v="MONTENEGRO"/>
    <s v="2021/Jan"/>
    <n v="1"/>
  </r>
  <r>
    <x v="2"/>
    <s v="ESTUPRO"/>
    <x v="259"/>
    <s v="MONTENEGRO"/>
    <x v="1"/>
    <m/>
    <m/>
    <s v="2021/Feb"/>
    <n v="0"/>
  </r>
  <r>
    <x v="2"/>
    <s v="ESTUPRO"/>
    <x v="260"/>
    <s v="MORMACO"/>
    <x v="0"/>
    <m/>
    <s v="MORMACO"/>
    <s v="2021/Jan"/>
    <n v="0"/>
  </r>
  <r>
    <x v="2"/>
    <s v="ESTUPRO"/>
    <x v="260"/>
    <s v="MORMACO"/>
    <x v="1"/>
    <m/>
    <m/>
    <s v="2021/Feb"/>
    <n v="0"/>
  </r>
  <r>
    <x v="2"/>
    <s v="ESTUPRO"/>
    <x v="261"/>
    <s v="MORRINHOS DO SUL"/>
    <x v="0"/>
    <m/>
    <s v="MORRINHOS DO SUL"/>
    <s v="2021/Jan"/>
    <n v="0"/>
  </r>
  <r>
    <x v="2"/>
    <s v="ESTUPRO"/>
    <x v="261"/>
    <s v="MORRINHOS DO SUL"/>
    <x v="1"/>
    <m/>
    <m/>
    <s v="2021/Feb"/>
    <n v="0"/>
  </r>
  <r>
    <x v="2"/>
    <s v="ESTUPRO"/>
    <x v="262"/>
    <s v="MORRO REDONDO"/>
    <x v="0"/>
    <m/>
    <s v="MORRO REDONDO"/>
    <s v="2021/Jan"/>
    <n v="0"/>
  </r>
  <r>
    <x v="2"/>
    <s v="ESTUPRO"/>
    <x v="262"/>
    <s v="MORRO REDONDO"/>
    <x v="1"/>
    <m/>
    <m/>
    <s v="2021/Feb"/>
    <n v="0"/>
  </r>
  <r>
    <x v="2"/>
    <s v="ESTUPRO"/>
    <x v="263"/>
    <s v="MORRO REUTER"/>
    <x v="0"/>
    <m/>
    <s v="MORRO REUTER"/>
    <s v="2021/Jan"/>
    <n v="0"/>
  </r>
  <r>
    <x v="2"/>
    <s v="ESTUPRO"/>
    <x v="263"/>
    <s v="MORRO REUTER"/>
    <x v="1"/>
    <m/>
    <m/>
    <s v="2021/Feb"/>
    <n v="0"/>
  </r>
  <r>
    <x v="2"/>
    <s v="ESTUPRO"/>
    <x v="264"/>
    <s v="MOSTARDAS"/>
    <x v="0"/>
    <m/>
    <s v="MOSTARDAS"/>
    <s v="2021/Jan"/>
    <n v="0"/>
  </r>
  <r>
    <x v="2"/>
    <s v="ESTUPRO"/>
    <x v="264"/>
    <s v="MOSTARDAS"/>
    <x v="1"/>
    <m/>
    <m/>
    <s v="2021/Feb"/>
    <n v="0"/>
  </r>
  <r>
    <x v="2"/>
    <s v="ESTUPRO"/>
    <x v="265"/>
    <s v="MUCUM"/>
    <x v="0"/>
    <m/>
    <s v="MUCUM"/>
    <s v="2021/Jan"/>
    <n v="0"/>
  </r>
  <r>
    <x v="2"/>
    <s v="ESTUPRO"/>
    <x v="265"/>
    <s v="MUCUM"/>
    <x v="1"/>
    <m/>
    <m/>
    <s v="2021/Feb"/>
    <n v="0"/>
  </r>
  <r>
    <x v="2"/>
    <s v="ESTUPRO"/>
    <x v="266"/>
    <s v="MUITOS CAPOES"/>
    <x v="0"/>
    <m/>
    <s v="MUITOS CAPOES"/>
    <s v="2021/Jan"/>
    <n v="0"/>
  </r>
  <r>
    <x v="2"/>
    <s v="ESTUPRO"/>
    <x v="266"/>
    <s v="MUITOS CAPOES"/>
    <x v="1"/>
    <m/>
    <m/>
    <s v="2021/Feb"/>
    <n v="0"/>
  </r>
  <r>
    <x v="2"/>
    <s v="ESTUPRO"/>
    <x v="267"/>
    <s v="MULITERNO"/>
    <x v="0"/>
    <m/>
    <s v="MULITERNO"/>
    <s v="2021/Jan"/>
    <n v="0"/>
  </r>
  <r>
    <x v="2"/>
    <s v="ESTUPRO"/>
    <x v="267"/>
    <s v="MULITERNO"/>
    <x v="1"/>
    <m/>
    <m/>
    <s v="2021/Feb"/>
    <n v="0"/>
  </r>
  <r>
    <x v="2"/>
    <s v="ESTUPRO"/>
    <x v="268"/>
    <s v="NAO-ME-TOQUE"/>
    <x v="0"/>
    <m/>
    <s v="NAO-ME-TOQUE"/>
    <s v="2021/Jan"/>
    <n v="0"/>
  </r>
  <r>
    <x v="2"/>
    <s v="ESTUPRO"/>
    <x v="268"/>
    <s v="NAO-ME-TOQUE"/>
    <x v="1"/>
    <m/>
    <m/>
    <s v="2021/Feb"/>
    <n v="0"/>
  </r>
  <r>
    <x v="2"/>
    <s v="ESTUPRO"/>
    <x v="0"/>
    <s v="NAO INFORMA"/>
    <x v="0"/>
    <m/>
    <s v="NAO INFORMA"/>
    <s v="2021/Jan"/>
    <n v="0"/>
  </r>
  <r>
    <x v="2"/>
    <s v="ESTUPRO"/>
    <x v="0"/>
    <s v="NAO INFORMA"/>
    <x v="1"/>
    <m/>
    <m/>
    <s v="2021/Feb"/>
    <n v="0"/>
  </r>
  <r>
    <x v="2"/>
    <s v="ESTUPRO"/>
    <x v="269"/>
    <s v="NICOLAU VERGUEIRO"/>
    <x v="0"/>
    <m/>
    <s v="NICOLAU VERGUEIRO"/>
    <s v="2021/Jan"/>
    <n v="0"/>
  </r>
  <r>
    <x v="2"/>
    <s v="ESTUPRO"/>
    <x v="269"/>
    <s v="NICOLAU VERGUEIRO"/>
    <x v="1"/>
    <m/>
    <m/>
    <s v="2021/Feb"/>
    <n v="0"/>
  </r>
  <r>
    <x v="2"/>
    <s v="ESTUPRO"/>
    <x v="270"/>
    <s v="NONOAI"/>
    <x v="0"/>
    <m/>
    <s v="NONOAI"/>
    <s v="2021/Jan"/>
    <n v="0"/>
  </r>
  <r>
    <x v="2"/>
    <s v="ESTUPRO"/>
    <x v="270"/>
    <s v="NONOAI"/>
    <x v="1"/>
    <m/>
    <m/>
    <s v="2021/Feb"/>
    <n v="0"/>
  </r>
  <r>
    <x v="2"/>
    <s v="ESTUPRO"/>
    <x v="271"/>
    <s v="NOVA ALVORADA"/>
    <x v="0"/>
    <m/>
    <s v="NOVA ALVORADA"/>
    <s v="2021/Jan"/>
    <n v="0"/>
  </r>
  <r>
    <x v="2"/>
    <s v="ESTUPRO"/>
    <x v="271"/>
    <s v="NOVA ALVORADA"/>
    <x v="1"/>
    <m/>
    <m/>
    <s v="2021/Feb"/>
    <n v="0"/>
  </r>
  <r>
    <x v="2"/>
    <s v="ESTUPRO"/>
    <x v="272"/>
    <s v="NOVA ARACA"/>
    <x v="0"/>
    <m/>
    <s v="NOVA ARACA"/>
    <s v="2021/Jan"/>
    <n v="0"/>
  </r>
  <r>
    <x v="2"/>
    <s v="ESTUPRO"/>
    <x v="272"/>
    <s v="NOVA ARACA"/>
    <x v="1"/>
    <m/>
    <m/>
    <s v="2021/Feb"/>
    <n v="0"/>
  </r>
  <r>
    <x v="2"/>
    <s v="ESTUPRO"/>
    <x v="273"/>
    <s v="NOVA BASSANO"/>
    <x v="0"/>
    <m/>
    <s v="NOVA BASSANO"/>
    <s v="2021/Jan"/>
    <n v="1"/>
  </r>
  <r>
    <x v="2"/>
    <s v="ESTUPRO"/>
    <x v="273"/>
    <s v="NOVA BASSANO"/>
    <x v="1"/>
    <m/>
    <m/>
    <s v="2021/Feb"/>
    <n v="0"/>
  </r>
  <r>
    <x v="2"/>
    <s v="ESTUPRO"/>
    <x v="274"/>
    <s v="NOVA BOA VISTA"/>
    <x v="0"/>
    <m/>
    <s v="NOVA BOA VISTA"/>
    <s v="2021/Jan"/>
    <n v="0"/>
  </r>
  <r>
    <x v="2"/>
    <s v="ESTUPRO"/>
    <x v="274"/>
    <s v="NOVA BOA VISTA"/>
    <x v="1"/>
    <m/>
    <m/>
    <s v="2021/Feb"/>
    <n v="0"/>
  </r>
  <r>
    <x v="2"/>
    <s v="ESTUPRO"/>
    <x v="275"/>
    <s v="NOVA BRESCIA"/>
    <x v="0"/>
    <m/>
    <s v="NOVA BRESCIA"/>
    <s v="2021/Jan"/>
    <n v="0"/>
  </r>
  <r>
    <x v="2"/>
    <s v="ESTUPRO"/>
    <x v="275"/>
    <s v="NOVA BRESCIA"/>
    <x v="1"/>
    <m/>
    <m/>
    <s v="2021/Feb"/>
    <n v="0"/>
  </r>
  <r>
    <x v="2"/>
    <s v="ESTUPRO"/>
    <x v="276"/>
    <s v="NOVA CANDELARIA"/>
    <x v="0"/>
    <m/>
    <s v="NOVA CANDELARIA"/>
    <s v="2021/Jan"/>
    <n v="0"/>
  </r>
  <r>
    <x v="2"/>
    <s v="ESTUPRO"/>
    <x v="276"/>
    <s v="NOVA CANDELARIA"/>
    <x v="1"/>
    <m/>
    <m/>
    <s v="2021/Feb"/>
    <n v="0"/>
  </r>
  <r>
    <x v="2"/>
    <s v="ESTUPRO"/>
    <x v="277"/>
    <s v="NOVA ESPERANCA DO SUL"/>
    <x v="0"/>
    <m/>
    <s v="NOVA ESPERANCA DO SUL"/>
    <s v="2021/Jan"/>
    <n v="0"/>
  </r>
  <r>
    <x v="2"/>
    <s v="ESTUPRO"/>
    <x v="277"/>
    <s v="NOVA ESPERANCA DO SUL"/>
    <x v="1"/>
    <m/>
    <m/>
    <s v="2021/Feb"/>
    <n v="0"/>
  </r>
  <r>
    <x v="2"/>
    <s v="ESTUPRO"/>
    <x v="278"/>
    <s v="NOVA HARTZ"/>
    <x v="0"/>
    <m/>
    <s v="NOVA HARTZ"/>
    <s v="2021/Jan"/>
    <n v="0"/>
  </r>
  <r>
    <x v="2"/>
    <s v="ESTUPRO"/>
    <x v="278"/>
    <s v="NOVA HARTZ"/>
    <x v="1"/>
    <m/>
    <m/>
    <s v="2021/Feb"/>
    <n v="0"/>
  </r>
  <r>
    <x v="2"/>
    <s v="ESTUPRO"/>
    <x v="279"/>
    <s v="NOVA PADUA"/>
    <x v="0"/>
    <m/>
    <s v="NOVA PADUA"/>
    <s v="2021/Jan"/>
    <n v="0"/>
  </r>
  <r>
    <x v="2"/>
    <s v="ESTUPRO"/>
    <x v="279"/>
    <s v="NOVA PADUA"/>
    <x v="1"/>
    <m/>
    <m/>
    <s v="2021/Feb"/>
    <n v="0"/>
  </r>
  <r>
    <x v="2"/>
    <s v="ESTUPRO"/>
    <x v="280"/>
    <s v="NOVA PALMA"/>
    <x v="0"/>
    <m/>
    <s v="NOVA PALMA"/>
    <s v="2021/Jan"/>
    <n v="0"/>
  </r>
  <r>
    <x v="2"/>
    <s v="ESTUPRO"/>
    <x v="280"/>
    <s v="NOVA PALMA"/>
    <x v="1"/>
    <m/>
    <m/>
    <s v="2021/Feb"/>
    <n v="0"/>
  </r>
  <r>
    <x v="2"/>
    <s v="ESTUPRO"/>
    <x v="281"/>
    <s v="NOVA PETROPOLIS"/>
    <x v="0"/>
    <m/>
    <s v="NOVA PETROPOLIS"/>
    <s v="2021/Jan"/>
    <n v="0"/>
  </r>
  <r>
    <x v="2"/>
    <s v="ESTUPRO"/>
    <x v="281"/>
    <s v="NOVA PETROPOLIS"/>
    <x v="1"/>
    <m/>
    <m/>
    <s v="2021/Feb"/>
    <n v="0"/>
  </r>
  <r>
    <x v="2"/>
    <s v="ESTUPRO"/>
    <x v="282"/>
    <s v="NOVA PRATA"/>
    <x v="0"/>
    <m/>
    <s v="NOVA PRATA"/>
    <s v="2021/Jan"/>
    <n v="1"/>
  </r>
  <r>
    <x v="2"/>
    <s v="ESTUPRO"/>
    <x v="282"/>
    <s v="NOVA PRATA"/>
    <x v="1"/>
    <m/>
    <m/>
    <s v="2021/Feb"/>
    <n v="0"/>
  </r>
  <r>
    <x v="2"/>
    <s v="ESTUPRO"/>
    <x v="283"/>
    <s v="NOVA RAMADA"/>
    <x v="0"/>
    <m/>
    <s v="NOVA RAMADA"/>
    <s v="2021/Jan"/>
    <n v="0"/>
  </r>
  <r>
    <x v="2"/>
    <s v="ESTUPRO"/>
    <x v="283"/>
    <s v="NOVA RAMADA"/>
    <x v="1"/>
    <m/>
    <m/>
    <s v="2021/Feb"/>
    <n v="0"/>
  </r>
  <r>
    <x v="2"/>
    <s v="ESTUPRO"/>
    <x v="284"/>
    <s v="NOVA ROMA DO SUL"/>
    <x v="0"/>
    <m/>
    <s v="NOVA ROMA DO SUL"/>
    <s v="2021/Jan"/>
    <n v="0"/>
  </r>
  <r>
    <x v="2"/>
    <s v="ESTUPRO"/>
    <x v="284"/>
    <s v="NOVA ROMA DO SUL"/>
    <x v="1"/>
    <m/>
    <m/>
    <s v="2021/Feb"/>
    <n v="0"/>
  </r>
  <r>
    <x v="2"/>
    <s v="ESTUPRO"/>
    <x v="285"/>
    <s v="NOVA SANTA RITA"/>
    <x v="0"/>
    <m/>
    <s v="NOVA SANTA RITA"/>
    <s v="2021/Jan"/>
    <n v="3"/>
  </r>
  <r>
    <x v="2"/>
    <s v="ESTUPRO"/>
    <x v="285"/>
    <s v="NOVA SANTA RITA"/>
    <x v="1"/>
    <m/>
    <m/>
    <s v="2021/Feb"/>
    <n v="0"/>
  </r>
  <r>
    <x v="2"/>
    <s v="ESTUPRO"/>
    <x v="286"/>
    <s v="NOVO BARREIRO"/>
    <x v="0"/>
    <m/>
    <s v="NOVO BARREIRO"/>
    <s v="2021/Jan"/>
    <n v="0"/>
  </r>
  <r>
    <x v="2"/>
    <s v="ESTUPRO"/>
    <x v="286"/>
    <s v="NOVO BARREIRO"/>
    <x v="1"/>
    <m/>
    <m/>
    <s v="2021/Feb"/>
    <n v="0"/>
  </r>
  <r>
    <x v="2"/>
    <s v="ESTUPRO"/>
    <x v="287"/>
    <s v="NOVO CABRAIS"/>
    <x v="0"/>
    <m/>
    <s v="NOVO CABRAIS"/>
    <s v="2021/Jan"/>
    <n v="0"/>
  </r>
  <r>
    <x v="2"/>
    <s v="ESTUPRO"/>
    <x v="287"/>
    <s v="NOVO CABRAIS"/>
    <x v="1"/>
    <m/>
    <m/>
    <s v="2021/Feb"/>
    <n v="0"/>
  </r>
  <r>
    <x v="2"/>
    <s v="ESTUPRO"/>
    <x v="288"/>
    <s v="NOVO HAMBURGO"/>
    <x v="0"/>
    <m/>
    <s v="NOVO HAMBURGO"/>
    <s v="2021/Jan"/>
    <n v="1"/>
  </r>
  <r>
    <x v="2"/>
    <s v="ESTUPRO"/>
    <x v="288"/>
    <s v="NOVO HAMBURGO"/>
    <x v="1"/>
    <m/>
    <m/>
    <s v="2021/Feb"/>
    <n v="0"/>
  </r>
  <r>
    <x v="2"/>
    <s v="ESTUPRO"/>
    <x v="289"/>
    <s v="NOVO MACHADO"/>
    <x v="0"/>
    <m/>
    <s v="NOVO MACHADO"/>
    <s v="2021/Jan"/>
    <n v="0"/>
  </r>
  <r>
    <x v="2"/>
    <s v="ESTUPRO"/>
    <x v="289"/>
    <s v="NOVO MACHADO"/>
    <x v="1"/>
    <m/>
    <m/>
    <s v="2021/Feb"/>
    <n v="0"/>
  </r>
  <r>
    <x v="2"/>
    <s v="ESTUPRO"/>
    <x v="290"/>
    <s v="NOVO TIRADENTES"/>
    <x v="0"/>
    <m/>
    <s v="NOVO TIRADENTES"/>
    <s v="2021/Jan"/>
    <n v="0"/>
  </r>
  <r>
    <x v="2"/>
    <s v="ESTUPRO"/>
    <x v="290"/>
    <s v="NOVO TIRADENTES"/>
    <x v="1"/>
    <m/>
    <m/>
    <s v="2021/Feb"/>
    <n v="0"/>
  </r>
  <r>
    <x v="2"/>
    <s v="ESTUPRO"/>
    <x v="291"/>
    <s v="NOVO XINGU"/>
    <x v="0"/>
    <m/>
    <s v="NOVO XINGU"/>
    <s v="2021/Jan"/>
    <n v="0"/>
  </r>
  <r>
    <x v="2"/>
    <s v="ESTUPRO"/>
    <x v="291"/>
    <s v="NOVO XINGU"/>
    <x v="1"/>
    <m/>
    <m/>
    <s v="2021/Feb"/>
    <n v="0"/>
  </r>
  <r>
    <x v="2"/>
    <s v="ESTUPRO"/>
    <x v="292"/>
    <s v="OSORIO"/>
    <x v="0"/>
    <m/>
    <s v="OSORIO"/>
    <s v="2021/Jan"/>
    <n v="0"/>
  </r>
  <r>
    <x v="2"/>
    <s v="ESTUPRO"/>
    <x v="292"/>
    <s v="OSORIO"/>
    <x v="1"/>
    <m/>
    <m/>
    <s v="2021/Feb"/>
    <n v="0"/>
  </r>
  <r>
    <x v="2"/>
    <s v="ESTUPRO"/>
    <x v="293"/>
    <s v="PAIM FILHO"/>
    <x v="0"/>
    <m/>
    <s v="PAIM FILHO"/>
    <s v="2021/Jan"/>
    <n v="0"/>
  </r>
  <r>
    <x v="2"/>
    <s v="ESTUPRO"/>
    <x v="293"/>
    <s v="PAIM FILHO"/>
    <x v="1"/>
    <m/>
    <m/>
    <s v="2021/Feb"/>
    <n v="0"/>
  </r>
  <r>
    <x v="2"/>
    <s v="ESTUPRO"/>
    <x v="294"/>
    <s v="PALMARES DO SUL"/>
    <x v="0"/>
    <m/>
    <s v="PALMARES DO SUL"/>
    <s v="2021/Jan"/>
    <n v="0"/>
  </r>
  <r>
    <x v="2"/>
    <s v="ESTUPRO"/>
    <x v="294"/>
    <s v="PALMARES DO SUL"/>
    <x v="1"/>
    <m/>
    <m/>
    <s v="2021/Feb"/>
    <n v="0"/>
  </r>
  <r>
    <x v="2"/>
    <s v="ESTUPRO"/>
    <x v="295"/>
    <s v="PALMEIRA DAS MISSOES"/>
    <x v="0"/>
    <m/>
    <s v="PALMEIRA DAS MISSOES"/>
    <s v="2021/Jan"/>
    <n v="1"/>
  </r>
  <r>
    <x v="2"/>
    <s v="ESTUPRO"/>
    <x v="295"/>
    <s v="PALMEIRA DAS MISSOES"/>
    <x v="1"/>
    <m/>
    <m/>
    <s v="2021/Feb"/>
    <n v="0"/>
  </r>
  <r>
    <x v="2"/>
    <s v="ESTUPRO"/>
    <x v="296"/>
    <s v="PALMITINHO"/>
    <x v="0"/>
    <m/>
    <s v="PALMITINHO"/>
    <s v="2021/Jan"/>
    <n v="0"/>
  </r>
  <r>
    <x v="2"/>
    <s v="ESTUPRO"/>
    <x v="296"/>
    <s v="PALMITINHO"/>
    <x v="1"/>
    <m/>
    <m/>
    <s v="2021/Feb"/>
    <n v="0"/>
  </r>
  <r>
    <x v="2"/>
    <s v="ESTUPRO"/>
    <x v="297"/>
    <s v="PANAMBI"/>
    <x v="0"/>
    <m/>
    <s v="PANAMBI"/>
    <s v="2021/Jan"/>
    <n v="0"/>
  </r>
  <r>
    <x v="2"/>
    <s v="ESTUPRO"/>
    <x v="297"/>
    <s v="PANAMBI"/>
    <x v="1"/>
    <m/>
    <m/>
    <s v="2021/Feb"/>
    <n v="0"/>
  </r>
  <r>
    <x v="2"/>
    <s v="ESTUPRO"/>
    <x v="298"/>
    <s v="PANTANO GRANDE"/>
    <x v="0"/>
    <m/>
    <s v="PANTANO GRANDE"/>
    <s v="2021/Jan"/>
    <n v="0"/>
  </r>
  <r>
    <x v="2"/>
    <s v="ESTUPRO"/>
    <x v="298"/>
    <s v="PANTANO GRANDE"/>
    <x v="1"/>
    <m/>
    <m/>
    <s v="2021/Feb"/>
    <n v="0"/>
  </r>
  <r>
    <x v="2"/>
    <s v="ESTUPRO"/>
    <x v="299"/>
    <s v="PARAI"/>
    <x v="0"/>
    <m/>
    <s v="PARAI"/>
    <s v="2021/Jan"/>
    <n v="0"/>
  </r>
  <r>
    <x v="2"/>
    <s v="ESTUPRO"/>
    <x v="299"/>
    <s v="PARAI"/>
    <x v="1"/>
    <m/>
    <m/>
    <s v="2021/Feb"/>
    <n v="0"/>
  </r>
  <r>
    <x v="2"/>
    <s v="ESTUPRO"/>
    <x v="300"/>
    <s v="PARAISO DO SUL"/>
    <x v="0"/>
    <m/>
    <s v="PARAISO DO SUL"/>
    <s v="2021/Jan"/>
    <n v="0"/>
  </r>
  <r>
    <x v="2"/>
    <s v="ESTUPRO"/>
    <x v="300"/>
    <s v="PARAISO DO SUL"/>
    <x v="1"/>
    <m/>
    <m/>
    <s v="2021/Feb"/>
    <n v="0"/>
  </r>
  <r>
    <x v="2"/>
    <s v="ESTUPRO"/>
    <x v="301"/>
    <s v="PARECI NOVO"/>
    <x v="0"/>
    <m/>
    <s v="PARECI NOVO"/>
    <s v="2021/Jan"/>
    <n v="0"/>
  </r>
  <r>
    <x v="2"/>
    <s v="ESTUPRO"/>
    <x v="301"/>
    <s v="PARECI NOVO"/>
    <x v="1"/>
    <m/>
    <m/>
    <s v="2021/Feb"/>
    <n v="0"/>
  </r>
  <r>
    <x v="2"/>
    <s v="ESTUPRO"/>
    <x v="302"/>
    <s v="PAROBE"/>
    <x v="0"/>
    <m/>
    <s v="PAROBE"/>
    <s v="2021/Jan"/>
    <n v="0"/>
  </r>
  <r>
    <x v="2"/>
    <s v="ESTUPRO"/>
    <x v="302"/>
    <s v="PAROBE"/>
    <x v="1"/>
    <m/>
    <m/>
    <s v="2021/Feb"/>
    <n v="0"/>
  </r>
  <r>
    <x v="2"/>
    <s v="ESTUPRO"/>
    <x v="303"/>
    <s v="PASSA SETE"/>
    <x v="0"/>
    <m/>
    <s v="PASSA SETE"/>
    <s v="2021/Jan"/>
    <n v="0"/>
  </r>
  <r>
    <x v="2"/>
    <s v="ESTUPRO"/>
    <x v="303"/>
    <s v="PASSA SETE"/>
    <x v="1"/>
    <m/>
    <m/>
    <s v="2021/Feb"/>
    <n v="0"/>
  </r>
  <r>
    <x v="2"/>
    <s v="ESTUPRO"/>
    <x v="304"/>
    <s v="PASSO DO SOBRADO"/>
    <x v="0"/>
    <m/>
    <s v="PASSO DO SOBRADO"/>
    <s v="2021/Jan"/>
    <n v="0"/>
  </r>
  <r>
    <x v="2"/>
    <s v="ESTUPRO"/>
    <x v="304"/>
    <s v="PASSO DO SOBRADO"/>
    <x v="1"/>
    <m/>
    <m/>
    <s v="2021/Feb"/>
    <n v="0"/>
  </r>
  <r>
    <x v="2"/>
    <s v="ESTUPRO"/>
    <x v="305"/>
    <s v="PASSO FUNDO"/>
    <x v="0"/>
    <m/>
    <s v="PASSO FUNDO"/>
    <s v="2021/Jan"/>
    <n v="1"/>
  </r>
  <r>
    <x v="2"/>
    <s v="ESTUPRO"/>
    <x v="305"/>
    <s v="PASSO FUNDO"/>
    <x v="1"/>
    <m/>
    <m/>
    <s v="2021/Feb"/>
    <n v="0"/>
  </r>
  <r>
    <x v="2"/>
    <s v="ESTUPRO"/>
    <x v="306"/>
    <s v="PAULO BENTO"/>
    <x v="0"/>
    <m/>
    <s v="PAULO BENTO"/>
    <s v="2021/Jan"/>
    <n v="0"/>
  </r>
  <r>
    <x v="2"/>
    <s v="ESTUPRO"/>
    <x v="306"/>
    <s v="PAULO BENTO"/>
    <x v="1"/>
    <m/>
    <m/>
    <s v="2021/Feb"/>
    <n v="0"/>
  </r>
  <r>
    <x v="2"/>
    <s v="ESTUPRO"/>
    <x v="307"/>
    <s v="PAVERAMA"/>
    <x v="0"/>
    <m/>
    <s v="PAVERAMA"/>
    <s v="2021/Jan"/>
    <n v="0"/>
  </r>
  <r>
    <x v="2"/>
    <s v="ESTUPRO"/>
    <x v="307"/>
    <s v="PAVERAMA"/>
    <x v="1"/>
    <m/>
    <m/>
    <s v="2021/Feb"/>
    <n v="0"/>
  </r>
  <r>
    <x v="2"/>
    <s v="ESTUPRO"/>
    <x v="308"/>
    <s v="PEDRAS ALTAS"/>
    <x v="0"/>
    <m/>
    <s v="PEDRAS ALTAS"/>
    <s v="2021/Jan"/>
    <n v="0"/>
  </r>
  <r>
    <x v="2"/>
    <s v="ESTUPRO"/>
    <x v="308"/>
    <s v="PEDRAS ALTAS"/>
    <x v="1"/>
    <m/>
    <m/>
    <s v="2021/Feb"/>
    <n v="0"/>
  </r>
  <r>
    <x v="2"/>
    <s v="ESTUPRO"/>
    <x v="309"/>
    <s v="PEDRO OSORIO"/>
    <x v="0"/>
    <m/>
    <s v="PEDRO OSORIO"/>
    <s v="2021/Jan"/>
    <n v="0"/>
  </r>
  <r>
    <x v="2"/>
    <s v="ESTUPRO"/>
    <x v="309"/>
    <s v="PEDRO OSORIO"/>
    <x v="1"/>
    <m/>
    <m/>
    <s v="2021/Feb"/>
    <n v="0"/>
  </r>
  <r>
    <x v="2"/>
    <s v="ESTUPRO"/>
    <x v="310"/>
    <s v="PEJUCARA"/>
    <x v="0"/>
    <m/>
    <s v="PEJUCARA"/>
    <s v="2021/Jan"/>
    <n v="0"/>
  </r>
  <r>
    <x v="2"/>
    <s v="ESTUPRO"/>
    <x v="310"/>
    <s v="PEJUCARA"/>
    <x v="1"/>
    <m/>
    <m/>
    <s v="2021/Feb"/>
    <n v="0"/>
  </r>
  <r>
    <x v="2"/>
    <s v="ESTUPRO"/>
    <x v="311"/>
    <s v="PELOTAS"/>
    <x v="0"/>
    <m/>
    <s v="PELOTAS"/>
    <s v="2021/Jan"/>
    <n v="2"/>
  </r>
  <r>
    <x v="2"/>
    <s v="ESTUPRO"/>
    <x v="311"/>
    <s v="PELOTAS"/>
    <x v="1"/>
    <m/>
    <m/>
    <s v="2021/Feb"/>
    <n v="0"/>
  </r>
  <r>
    <x v="2"/>
    <s v="ESTUPRO"/>
    <x v="312"/>
    <s v="PICADA CAFE"/>
    <x v="0"/>
    <m/>
    <s v="PICADA CAFE"/>
    <s v="2021/Jan"/>
    <n v="0"/>
  </r>
  <r>
    <x v="2"/>
    <s v="ESTUPRO"/>
    <x v="312"/>
    <s v="PICADA CAFE"/>
    <x v="1"/>
    <m/>
    <m/>
    <s v="2021/Feb"/>
    <n v="0"/>
  </r>
  <r>
    <x v="2"/>
    <s v="ESTUPRO"/>
    <x v="313"/>
    <s v="PINHAL"/>
    <x v="0"/>
    <m/>
    <s v="PINHAL"/>
    <s v="2021/Jan"/>
    <n v="0"/>
  </r>
  <r>
    <x v="2"/>
    <s v="ESTUPRO"/>
    <x v="313"/>
    <s v="PINHAL"/>
    <x v="1"/>
    <m/>
    <m/>
    <s v="2021/Feb"/>
    <n v="0"/>
  </r>
  <r>
    <x v="2"/>
    <s v="ESTUPRO"/>
    <x v="314"/>
    <s v="PINHAL DA SERRA"/>
    <x v="0"/>
    <m/>
    <s v="PINHAL DA SERRA"/>
    <s v="2021/Jan"/>
    <n v="0"/>
  </r>
  <r>
    <x v="2"/>
    <s v="ESTUPRO"/>
    <x v="314"/>
    <s v="PINHAL DA SERRA"/>
    <x v="1"/>
    <m/>
    <m/>
    <s v="2021/Feb"/>
    <n v="0"/>
  </r>
  <r>
    <x v="2"/>
    <s v="ESTUPRO"/>
    <x v="315"/>
    <s v="PINHAL GRANDE"/>
    <x v="0"/>
    <m/>
    <s v="PINHAL GRANDE"/>
    <s v="2021/Jan"/>
    <n v="0"/>
  </r>
  <r>
    <x v="2"/>
    <s v="ESTUPRO"/>
    <x v="315"/>
    <s v="PINHAL GRANDE"/>
    <x v="1"/>
    <m/>
    <m/>
    <s v="2021/Feb"/>
    <n v="0"/>
  </r>
  <r>
    <x v="2"/>
    <s v="ESTUPRO"/>
    <x v="316"/>
    <s v="PINHEIRINHO DO VALE"/>
    <x v="0"/>
    <m/>
    <s v="PINHEIRINHO DO VALE"/>
    <s v="2021/Jan"/>
    <n v="0"/>
  </r>
  <r>
    <x v="2"/>
    <s v="ESTUPRO"/>
    <x v="316"/>
    <s v="PINHEIRINHO DO VALE"/>
    <x v="1"/>
    <m/>
    <m/>
    <s v="2021/Feb"/>
    <n v="0"/>
  </r>
  <r>
    <x v="2"/>
    <s v="ESTUPRO"/>
    <x v="317"/>
    <s v="PINHEIRO MACHADO"/>
    <x v="0"/>
    <m/>
    <s v="PINHEIRO MACHADO"/>
    <s v="2021/Jan"/>
    <n v="0"/>
  </r>
  <r>
    <x v="2"/>
    <s v="ESTUPRO"/>
    <x v="317"/>
    <s v="PINHEIRO MACHADO"/>
    <x v="1"/>
    <m/>
    <m/>
    <s v="2021/Feb"/>
    <n v="0"/>
  </r>
  <r>
    <x v="2"/>
    <s v="ESTUPRO"/>
    <x v="318"/>
    <s v="PINTO BANDEIRA (BENTO GONC)"/>
    <x v="0"/>
    <m/>
    <s v="PINTO BANDEIRA (BENTO GONC)"/>
    <s v="2021/Jan"/>
    <n v="0"/>
  </r>
  <r>
    <x v="2"/>
    <s v="ESTUPRO"/>
    <x v="318"/>
    <s v="PINTO BANDEIRA (BENTO GONC)"/>
    <x v="1"/>
    <m/>
    <m/>
    <s v="2021/Feb"/>
    <n v="0"/>
  </r>
  <r>
    <x v="2"/>
    <s v="ESTUPRO"/>
    <x v="319"/>
    <s v="PIRAPO"/>
    <x v="0"/>
    <m/>
    <s v="PIRAPO"/>
    <s v="2021/Jan"/>
    <n v="0"/>
  </r>
  <r>
    <x v="2"/>
    <s v="ESTUPRO"/>
    <x v="319"/>
    <s v="PIRAPO"/>
    <x v="1"/>
    <m/>
    <m/>
    <s v="2021/Feb"/>
    <n v="0"/>
  </r>
  <r>
    <x v="2"/>
    <s v="ESTUPRO"/>
    <x v="320"/>
    <s v="PIRATINI"/>
    <x v="0"/>
    <m/>
    <s v="PIRATINI"/>
    <s v="2021/Jan"/>
    <n v="0"/>
  </r>
  <r>
    <x v="2"/>
    <s v="ESTUPRO"/>
    <x v="320"/>
    <s v="PIRATINI"/>
    <x v="1"/>
    <m/>
    <m/>
    <s v="2021/Feb"/>
    <n v="0"/>
  </r>
  <r>
    <x v="2"/>
    <s v="ESTUPRO"/>
    <x v="321"/>
    <s v="PLANALTO"/>
    <x v="0"/>
    <m/>
    <s v="PLANALTO"/>
    <s v="2021/Jan"/>
    <n v="0"/>
  </r>
  <r>
    <x v="2"/>
    <s v="ESTUPRO"/>
    <x v="321"/>
    <s v="PLANALTO"/>
    <x v="1"/>
    <m/>
    <m/>
    <s v="2021/Feb"/>
    <n v="0"/>
  </r>
  <r>
    <x v="2"/>
    <s v="ESTUPRO"/>
    <x v="322"/>
    <s v="POCO DAS ANTAS"/>
    <x v="0"/>
    <m/>
    <s v="POCO DAS ANTAS"/>
    <s v="2021/Jan"/>
    <n v="0"/>
  </r>
  <r>
    <x v="2"/>
    <s v="ESTUPRO"/>
    <x v="322"/>
    <s v="POCO DAS ANTAS"/>
    <x v="1"/>
    <m/>
    <m/>
    <s v="2021/Feb"/>
    <n v="0"/>
  </r>
  <r>
    <x v="2"/>
    <s v="ESTUPRO"/>
    <x v="323"/>
    <s v="PONTAO"/>
    <x v="0"/>
    <m/>
    <s v="PONTAO"/>
    <s v="2021/Jan"/>
    <n v="0"/>
  </r>
  <r>
    <x v="2"/>
    <s v="ESTUPRO"/>
    <x v="323"/>
    <s v="PONTAO"/>
    <x v="1"/>
    <m/>
    <m/>
    <s v="2021/Feb"/>
    <n v="0"/>
  </r>
  <r>
    <x v="2"/>
    <s v="ESTUPRO"/>
    <x v="324"/>
    <s v="PONTE PRETA"/>
    <x v="0"/>
    <m/>
    <s v="PONTE PRETA"/>
    <s v="2021/Jan"/>
    <n v="0"/>
  </r>
  <r>
    <x v="2"/>
    <s v="ESTUPRO"/>
    <x v="324"/>
    <s v="PONTE PRETA"/>
    <x v="1"/>
    <m/>
    <m/>
    <s v="2021/Feb"/>
    <n v="0"/>
  </r>
  <r>
    <x v="2"/>
    <s v="ESTUPRO"/>
    <x v="325"/>
    <s v="PORTAO"/>
    <x v="0"/>
    <m/>
    <s v="PORTAO"/>
    <s v="2021/Jan"/>
    <n v="0"/>
  </r>
  <r>
    <x v="2"/>
    <s v="ESTUPRO"/>
    <x v="325"/>
    <s v="PORTAO"/>
    <x v="1"/>
    <m/>
    <m/>
    <s v="2021/Feb"/>
    <n v="0"/>
  </r>
  <r>
    <x v="2"/>
    <s v="ESTUPRO"/>
    <x v="326"/>
    <s v="PORTO ALEGRE"/>
    <x v="0"/>
    <m/>
    <s v="PORTO ALEGRE"/>
    <s v="2021/Jan"/>
    <n v="5"/>
  </r>
  <r>
    <x v="2"/>
    <s v="ESTUPRO"/>
    <x v="326"/>
    <s v="PORTO ALEGRE"/>
    <x v="1"/>
    <m/>
    <m/>
    <s v="2021/Feb"/>
    <n v="3"/>
  </r>
  <r>
    <x v="2"/>
    <s v="ESTUPRO"/>
    <x v="327"/>
    <s v="PORTO LUCENA"/>
    <x v="0"/>
    <m/>
    <s v="PORTO LUCENA"/>
    <s v="2021/Jan"/>
    <n v="0"/>
  </r>
  <r>
    <x v="2"/>
    <s v="ESTUPRO"/>
    <x v="327"/>
    <s v="PORTO LUCENA"/>
    <x v="1"/>
    <m/>
    <m/>
    <s v="2021/Feb"/>
    <n v="0"/>
  </r>
  <r>
    <x v="2"/>
    <s v="ESTUPRO"/>
    <x v="328"/>
    <s v="PORTO MAUA"/>
    <x v="0"/>
    <m/>
    <s v="PORTO MAUA"/>
    <s v="2021/Jan"/>
    <n v="0"/>
  </r>
  <r>
    <x v="2"/>
    <s v="ESTUPRO"/>
    <x v="328"/>
    <s v="PORTO MAUA"/>
    <x v="1"/>
    <m/>
    <m/>
    <s v="2021/Feb"/>
    <n v="0"/>
  </r>
  <r>
    <x v="2"/>
    <s v="ESTUPRO"/>
    <x v="329"/>
    <s v="PORTO VERA CRUZ"/>
    <x v="0"/>
    <m/>
    <s v="PORTO VERA CRUZ"/>
    <s v="2021/Jan"/>
    <n v="0"/>
  </r>
  <r>
    <x v="2"/>
    <s v="ESTUPRO"/>
    <x v="329"/>
    <s v="PORTO VERA CRUZ"/>
    <x v="1"/>
    <m/>
    <m/>
    <s v="2021/Feb"/>
    <n v="0"/>
  </r>
  <r>
    <x v="2"/>
    <s v="ESTUPRO"/>
    <x v="330"/>
    <s v="PORTO XAVIER"/>
    <x v="0"/>
    <m/>
    <s v="PORTO XAVIER"/>
    <s v="2021/Jan"/>
    <n v="0"/>
  </r>
  <r>
    <x v="2"/>
    <s v="ESTUPRO"/>
    <x v="330"/>
    <s v="PORTO XAVIER"/>
    <x v="1"/>
    <m/>
    <m/>
    <s v="2021/Feb"/>
    <n v="0"/>
  </r>
  <r>
    <x v="2"/>
    <s v="ESTUPRO"/>
    <x v="331"/>
    <s v="POUSO NOVO"/>
    <x v="0"/>
    <m/>
    <s v="POUSO NOVO"/>
    <s v="2021/Jan"/>
    <n v="0"/>
  </r>
  <r>
    <x v="2"/>
    <s v="ESTUPRO"/>
    <x v="331"/>
    <s v="POUSO NOVO"/>
    <x v="1"/>
    <m/>
    <m/>
    <s v="2021/Feb"/>
    <n v="0"/>
  </r>
  <r>
    <x v="2"/>
    <s v="ESTUPRO"/>
    <x v="332"/>
    <s v="PRESIDENTE LUCENA"/>
    <x v="0"/>
    <m/>
    <s v="PRESIDENTE LUCENA"/>
    <s v="2021/Jan"/>
    <n v="0"/>
  </r>
  <r>
    <x v="2"/>
    <s v="ESTUPRO"/>
    <x v="332"/>
    <s v="PRESIDENTE LUCENA"/>
    <x v="1"/>
    <m/>
    <m/>
    <s v="2021/Feb"/>
    <n v="0"/>
  </r>
  <r>
    <x v="2"/>
    <s v="ESTUPRO"/>
    <x v="333"/>
    <s v="PROGRESSO"/>
    <x v="0"/>
    <m/>
    <s v="PROGRESSO"/>
    <s v="2021/Jan"/>
    <n v="0"/>
  </r>
  <r>
    <x v="2"/>
    <s v="ESTUPRO"/>
    <x v="333"/>
    <s v="PROGRESSO"/>
    <x v="1"/>
    <m/>
    <m/>
    <s v="2021/Feb"/>
    <n v="0"/>
  </r>
  <r>
    <x v="2"/>
    <s v="ESTUPRO"/>
    <x v="334"/>
    <s v="PROTASIO ALVES"/>
    <x v="0"/>
    <m/>
    <s v="PROTASIO ALVES"/>
    <s v="2021/Jan"/>
    <n v="0"/>
  </r>
  <r>
    <x v="2"/>
    <s v="ESTUPRO"/>
    <x v="334"/>
    <s v="PROTASIO ALVES"/>
    <x v="1"/>
    <m/>
    <m/>
    <s v="2021/Feb"/>
    <n v="0"/>
  </r>
  <r>
    <x v="2"/>
    <s v="ESTUPRO"/>
    <x v="335"/>
    <s v="PUTINGA"/>
    <x v="0"/>
    <m/>
    <s v="PUTINGA"/>
    <s v="2021/Jan"/>
    <n v="0"/>
  </r>
  <r>
    <x v="2"/>
    <s v="ESTUPRO"/>
    <x v="335"/>
    <s v="PUTINGA"/>
    <x v="1"/>
    <m/>
    <m/>
    <s v="2021/Feb"/>
    <n v="0"/>
  </r>
  <r>
    <x v="2"/>
    <s v="ESTUPRO"/>
    <x v="336"/>
    <s v="QUARAI"/>
    <x v="0"/>
    <m/>
    <s v="QUARAI"/>
    <s v="2021/Jan"/>
    <n v="0"/>
  </r>
  <r>
    <x v="2"/>
    <s v="ESTUPRO"/>
    <x v="336"/>
    <s v="QUARAI"/>
    <x v="1"/>
    <m/>
    <m/>
    <s v="2021/Feb"/>
    <n v="0"/>
  </r>
  <r>
    <x v="2"/>
    <s v="ESTUPRO"/>
    <x v="337"/>
    <s v="QUATRO IRMAOS"/>
    <x v="0"/>
    <m/>
    <s v="QUATRO IRMAOS"/>
    <s v="2021/Jan"/>
    <n v="0"/>
  </r>
  <r>
    <x v="2"/>
    <s v="ESTUPRO"/>
    <x v="337"/>
    <s v="QUATRO IRMAOS"/>
    <x v="1"/>
    <m/>
    <m/>
    <s v="2021/Feb"/>
    <n v="0"/>
  </r>
  <r>
    <x v="2"/>
    <s v="ESTUPRO"/>
    <x v="338"/>
    <s v="QUEVEDOS"/>
    <x v="0"/>
    <m/>
    <s v="QUEVEDOS"/>
    <s v="2021/Jan"/>
    <n v="0"/>
  </r>
  <r>
    <x v="2"/>
    <s v="ESTUPRO"/>
    <x v="338"/>
    <s v="QUEVEDOS"/>
    <x v="1"/>
    <m/>
    <m/>
    <s v="2021/Feb"/>
    <n v="0"/>
  </r>
  <r>
    <x v="2"/>
    <s v="ESTUPRO"/>
    <x v="339"/>
    <s v="QUINZE DE NOVEMBRO"/>
    <x v="0"/>
    <m/>
    <s v="QUINZE DE NOVEMBRO"/>
    <s v="2021/Jan"/>
    <n v="0"/>
  </r>
  <r>
    <x v="2"/>
    <s v="ESTUPRO"/>
    <x v="339"/>
    <s v="QUINZE DE NOVEMBRO"/>
    <x v="1"/>
    <m/>
    <m/>
    <s v="2021/Feb"/>
    <n v="0"/>
  </r>
  <r>
    <x v="2"/>
    <s v="ESTUPRO"/>
    <x v="340"/>
    <s v="REDENTORA"/>
    <x v="0"/>
    <m/>
    <s v="REDENTORA"/>
    <s v="2021/Jan"/>
    <n v="0"/>
  </r>
  <r>
    <x v="2"/>
    <s v="ESTUPRO"/>
    <x v="340"/>
    <s v="REDENTORA"/>
    <x v="1"/>
    <m/>
    <m/>
    <s v="2021/Feb"/>
    <n v="0"/>
  </r>
  <r>
    <x v="2"/>
    <s v="ESTUPRO"/>
    <x v="341"/>
    <s v="RELVADO"/>
    <x v="0"/>
    <m/>
    <s v="RELVADO"/>
    <s v="2021/Jan"/>
    <n v="0"/>
  </r>
  <r>
    <x v="2"/>
    <s v="ESTUPRO"/>
    <x v="341"/>
    <s v="RELVADO"/>
    <x v="1"/>
    <m/>
    <m/>
    <s v="2021/Feb"/>
    <n v="0"/>
  </r>
  <r>
    <x v="2"/>
    <s v="ESTUPRO"/>
    <x v="342"/>
    <s v="RESTINGA SECA"/>
    <x v="0"/>
    <m/>
    <s v="RESTINGA SECA"/>
    <s v="2021/Jan"/>
    <n v="0"/>
  </r>
  <r>
    <x v="2"/>
    <s v="ESTUPRO"/>
    <x v="342"/>
    <s v="RESTINGA SECA"/>
    <x v="1"/>
    <m/>
    <m/>
    <s v="2021/Feb"/>
    <n v="0"/>
  </r>
  <r>
    <x v="2"/>
    <s v="ESTUPRO"/>
    <x v="343"/>
    <s v="RIO DOS INDIOS"/>
    <x v="0"/>
    <m/>
    <s v="RIO DOS INDIOS"/>
    <s v="2021/Jan"/>
    <n v="0"/>
  </r>
  <r>
    <x v="2"/>
    <s v="ESTUPRO"/>
    <x v="343"/>
    <s v="RIO DOS INDIOS"/>
    <x v="1"/>
    <m/>
    <m/>
    <s v="2021/Feb"/>
    <n v="0"/>
  </r>
  <r>
    <x v="2"/>
    <s v="ESTUPRO"/>
    <x v="344"/>
    <s v="RIO GRANDE"/>
    <x v="0"/>
    <m/>
    <s v="RIO GRANDE"/>
    <s v="2021/Jan"/>
    <n v="0"/>
  </r>
  <r>
    <x v="2"/>
    <s v="ESTUPRO"/>
    <x v="344"/>
    <s v="RIO GRANDE"/>
    <x v="1"/>
    <m/>
    <m/>
    <s v="2021/Feb"/>
    <n v="0"/>
  </r>
  <r>
    <x v="2"/>
    <s v="ESTUPRO"/>
    <x v="345"/>
    <s v="RIO PARDO"/>
    <x v="0"/>
    <m/>
    <s v="RIO PARDO"/>
    <s v="2021/Jan"/>
    <n v="1"/>
  </r>
  <r>
    <x v="2"/>
    <s v="ESTUPRO"/>
    <x v="345"/>
    <s v="RIO PARDO"/>
    <x v="1"/>
    <m/>
    <m/>
    <s v="2021/Feb"/>
    <n v="0"/>
  </r>
  <r>
    <x v="2"/>
    <s v="ESTUPRO"/>
    <x v="346"/>
    <s v="RIOZINHO"/>
    <x v="0"/>
    <m/>
    <s v="RIOZINHO"/>
    <s v="2021/Jan"/>
    <n v="0"/>
  </r>
  <r>
    <x v="2"/>
    <s v="ESTUPRO"/>
    <x v="346"/>
    <s v="RIOZINHO"/>
    <x v="1"/>
    <m/>
    <m/>
    <s v="2021/Feb"/>
    <n v="0"/>
  </r>
  <r>
    <x v="2"/>
    <s v="ESTUPRO"/>
    <x v="347"/>
    <s v="ROCA SALES"/>
    <x v="0"/>
    <m/>
    <s v="ROCA SALES"/>
    <s v="2021/Jan"/>
    <n v="0"/>
  </r>
  <r>
    <x v="2"/>
    <s v="ESTUPRO"/>
    <x v="347"/>
    <s v="ROCA SALES"/>
    <x v="1"/>
    <m/>
    <m/>
    <s v="2021/Feb"/>
    <n v="0"/>
  </r>
  <r>
    <x v="2"/>
    <s v="ESTUPRO"/>
    <x v="348"/>
    <s v="RODEIO BONITO"/>
    <x v="0"/>
    <m/>
    <s v="RODEIO BONITO"/>
    <s v="2021/Jan"/>
    <n v="0"/>
  </r>
  <r>
    <x v="2"/>
    <s v="ESTUPRO"/>
    <x v="348"/>
    <s v="RODEIO BONITO"/>
    <x v="1"/>
    <m/>
    <m/>
    <s v="2021/Feb"/>
    <n v="0"/>
  </r>
  <r>
    <x v="2"/>
    <s v="ESTUPRO"/>
    <x v="349"/>
    <s v="ROLADOR"/>
    <x v="0"/>
    <m/>
    <s v="ROLADOR"/>
    <s v="2021/Jan"/>
    <n v="0"/>
  </r>
  <r>
    <x v="2"/>
    <s v="ESTUPRO"/>
    <x v="349"/>
    <s v="ROLADOR"/>
    <x v="1"/>
    <m/>
    <m/>
    <s v="2021/Feb"/>
    <n v="0"/>
  </r>
  <r>
    <x v="2"/>
    <s v="ESTUPRO"/>
    <x v="350"/>
    <s v="ROLANTE"/>
    <x v="0"/>
    <m/>
    <s v="ROLANTE"/>
    <s v="2021/Jan"/>
    <n v="0"/>
  </r>
  <r>
    <x v="2"/>
    <s v="ESTUPRO"/>
    <x v="350"/>
    <s v="ROLANTE"/>
    <x v="1"/>
    <m/>
    <m/>
    <s v="2021/Feb"/>
    <n v="0"/>
  </r>
  <r>
    <x v="2"/>
    <s v="ESTUPRO"/>
    <x v="351"/>
    <s v="RONDA ALTA"/>
    <x v="0"/>
    <m/>
    <s v="RONDA ALTA"/>
    <s v="2021/Jan"/>
    <n v="0"/>
  </r>
  <r>
    <x v="2"/>
    <s v="ESTUPRO"/>
    <x v="351"/>
    <s v="RONDA ALTA"/>
    <x v="1"/>
    <m/>
    <m/>
    <s v="2021/Feb"/>
    <n v="0"/>
  </r>
  <r>
    <x v="2"/>
    <s v="ESTUPRO"/>
    <x v="352"/>
    <s v="RONDINHA"/>
    <x v="0"/>
    <m/>
    <s v="RONDINHA"/>
    <s v="2021/Jan"/>
    <n v="0"/>
  </r>
  <r>
    <x v="2"/>
    <s v="ESTUPRO"/>
    <x v="352"/>
    <s v="RONDINHA"/>
    <x v="1"/>
    <m/>
    <m/>
    <s v="2021/Feb"/>
    <n v="0"/>
  </r>
  <r>
    <x v="2"/>
    <s v="ESTUPRO"/>
    <x v="353"/>
    <s v="ROQUE GONZALES"/>
    <x v="0"/>
    <m/>
    <s v="ROQUE GONZALES"/>
    <s v="2021/Jan"/>
    <n v="0"/>
  </r>
  <r>
    <x v="2"/>
    <s v="ESTUPRO"/>
    <x v="353"/>
    <s v="ROQUE GONZALES"/>
    <x v="1"/>
    <m/>
    <m/>
    <s v="2021/Feb"/>
    <n v="0"/>
  </r>
  <r>
    <x v="2"/>
    <s v="ESTUPRO"/>
    <x v="354"/>
    <s v="ROSARIO DO SUL"/>
    <x v="0"/>
    <m/>
    <s v="ROSARIO DO SUL"/>
    <s v="2021/Jan"/>
    <n v="0"/>
  </r>
  <r>
    <x v="2"/>
    <s v="ESTUPRO"/>
    <x v="354"/>
    <s v="ROSARIO DO SUL"/>
    <x v="1"/>
    <m/>
    <m/>
    <s v="2021/Feb"/>
    <n v="0"/>
  </r>
  <r>
    <x v="2"/>
    <s v="ESTUPRO"/>
    <x v="355"/>
    <s v="SAGRADA FAMILIA"/>
    <x v="0"/>
    <m/>
    <s v="SAGRADA FAMILIA"/>
    <s v="2021/Jan"/>
    <n v="0"/>
  </r>
  <r>
    <x v="2"/>
    <s v="ESTUPRO"/>
    <x v="355"/>
    <s v="SAGRADA FAMILIA"/>
    <x v="1"/>
    <m/>
    <m/>
    <s v="2021/Feb"/>
    <n v="0"/>
  </r>
  <r>
    <x v="2"/>
    <s v="ESTUPRO"/>
    <x v="356"/>
    <s v="SALDANHA MARINHO"/>
    <x v="0"/>
    <m/>
    <s v="SALDANHA MARINHO"/>
    <s v="2021/Jan"/>
    <n v="0"/>
  </r>
  <r>
    <x v="2"/>
    <s v="ESTUPRO"/>
    <x v="356"/>
    <s v="SALDANHA MARINHO"/>
    <x v="1"/>
    <m/>
    <m/>
    <s v="2021/Feb"/>
    <n v="0"/>
  </r>
  <r>
    <x v="2"/>
    <s v="ESTUPRO"/>
    <x v="357"/>
    <s v="SALTO DO JACUI"/>
    <x v="0"/>
    <m/>
    <s v="SALTO DO JACUI"/>
    <s v="2021/Jan"/>
    <n v="0"/>
  </r>
  <r>
    <x v="2"/>
    <s v="ESTUPRO"/>
    <x v="357"/>
    <s v="SALTO DO JACUI"/>
    <x v="1"/>
    <m/>
    <m/>
    <s v="2021/Feb"/>
    <n v="0"/>
  </r>
  <r>
    <x v="2"/>
    <s v="ESTUPRO"/>
    <x v="358"/>
    <s v="SALVADOR DAS MISSOES"/>
    <x v="0"/>
    <m/>
    <s v="SALVADOR DAS MISSOES"/>
    <s v="2021/Jan"/>
    <n v="0"/>
  </r>
  <r>
    <x v="2"/>
    <s v="ESTUPRO"/>
    <x v="358"/>
    <s v="SALVADOR DAS MISSOES"/>
    <x v="1"/>
    <m/>
    <m/>
    <s v="2021/Feb"/>
    <n v="0"/>
  </r>
  <r>
    <x v="2"/>
    <s v="ESTUPRO"/>
    <x v="359"/>
    <s v="SALVADOR DO SUL"/>
    <x v="0"/>
    <m/>
    <s v="SALVADOR DO SUL"/>
    <s v="2021/Jan"/>
    <n v="0"/>
  </r>
  <r>
    <x v="2"/>
    <s v="ESTUPRO"/>
    <x v="359"/>
    <s v="SALVADOR DO SUL"/>
    <x v="1"/>
    <m/>
    <m/>
    <s v="2021/Feb"/>
    <n v="0"/>
  </r>
  <r>
    <x v="2"/>
    <s v="ESTUPRO"/>
    <x v="360"/>
    <s v="SANANDUVA"/>
    <x v="0"/>
    <m/>
    <s v="SANANDUVA"/>
    <s v="2021/Jan"/>
    <n v="0"/>
  </r>
  <r>
    <x v="2"/>
    <s v="ESTUPRO"/>
    <x v="360"/>
    <s v="SANANDUVA"/>
    <x v="1"/>
    <m/>
    <m/>
    <s v="2021/Feb"/>
    <n v="0"/>
  </r>
  <r>
    <x v="2"/>
    <s v="ESTUPRO"/>
    <x v="361"/>
    <s v="SANTA BARBARA DO SUL"/>
    <x v="0"/>
    <m/>
    <s v="SANTA BARBARA DO SUL"/>
    <s v="2021/Jan"/>
    <n v="0"/>
  </r>
  <r>
    <x v="2"/>
    <s v="ESTUPRO"/>
    <x v="361"/>
    <s v="SANTA BARBARA DO SUL"/>
    <x v="1"/>
    <m/>
    <m/>
    <s v="2021/Feb"/>
    <n v="0"/>
  </r>
  <r>
    <x v="2"/>
    <s v="ESTUPRO"/>
    <x v="362"/>
    <s v="SANTA CECILIA DO SUL"/>
    <x v="0"/>
    <m/>
    <s v="SANTA CECILIA DO SUL"/>
    <s v="2021/Jan"/>
    <n v="0"/>
  </r>
  <r>
    <x v="2"/>
    <s v="ESTUPRO"/>
    <x v="362"/>
    <s v="SANTA CECILIA DO SUL"/>
    <x v="1"/>
    <m/>
    <m/>
    <s v="2021/Feb"/>
    <n v="0"/>
  </r>
  <r>
    <x v="2"/>
    <s v="ESTUPRO"/>
    <x v="363"/>
    <s v="SANTA CLARA DO SUL"/>
    <x v="0"/>
    <m/>
    <s v="SANTA CLARA DO SUL"/>
    <s v="2021/Jan"/>
    <n v="0"/>
  </r>
  <r>
    <x v="2"/>
    <s v="ESTUPRO"/>
    <x v="363"/>
    <s v="SANTA CLARA DO SUL"/>
    <x v="1"/>
    <m/>
    <m/>
    <s v="2021/Feb"/>
    <n v="0"/>
  </r>
  <r>
    <x v="2"/>
    <s v="ESTUPRO"/>
    <x v="364"/>
    <s v="SANTA CRUZ DO SUL"/>
    <x v="0"/>
    <m/>
    <s v="SANTA CRUZ DO SUL"/>
    <s v="2021/Jan"/>
    <n v="0"/>
  </r>
  <r>
    <x v="2"/>
    <s v="ESTUPRO"/>
    <x v="364"/>
    <s v="SANTA CRUZ DO SUL"/>
    <x v="1"/>
    <m/>
    <m/>
    <s v="2021/Feb"/>
    <n v="0"/>
  </r>
  <r>
    <x v="2"/>
    <s v="ESTUPRO"/>
    <x v="365"/>
    <s v="SANTA MARGARIDA DO SUL"/>
    <x v="0"/>
    <m/>
    <s v="SANTA MARGARIDA DO SUL"/>
    <s v="2021/Jan"/>
    <n v="0"/>
  </r>
  <r>
    <x v="2"/>
    <s v="ESTUPRO"/>
    <x v="365"/>
    <s v="SANTA MARGARIDA DO SUL"/>
    <x v="1"/>
    <m/>
    <m/>
    <s v="2021/Feb"/>
    <n v="0"/>
  </r>
  <r>
    <x v="2"/>
    <s v="ESTUPRO"/>
    <x v="366"/>
    <s v="SANTA MARIA"/>
    <x v="0"/>
    <m/>
    <s v="SANTA MARIA"/>
    <s v="2021/Jan"/>
    <n v="0"/>
  </r>
  <r>
    <x v="2"/>
    <s v="ESTUPRO"/>
    <x v="366"/>
    <s v="SANTA MARIA"/>
    <x v="1"/>
    <m/>
    <m/>
    <s v="2021/Feb"/>
    <n v="0"/>
  </r>
  <r>
    <x v="2"/>
    <s v="ESTUPRO"/>
    <x v="367"/>
    <s v="SANTA MARIA DO HERVAL"/>
    <x v="0"/>
    <m/>
    <s v="SANTA MARIA DO HERVAL"/>
    <s v="2021/Jan"/>
    <n v="0"/>
  </r>
  <r>
    <x v="2"/>
    <s v="ESTUPRO"/>
    <x v="367"/>
    <s v="SANTA MARIA DO HERVAL"/>
    <x v="1"/>
    <m/>
    <m/>
    <s v="2021/Feb"/>
    <n v="0"/>
  </r>
  <r>
    <x v="2"/>
    <s v="ESTUPRO"/>
    <x v="368"/>
    <s v="SANTA ROSA"/>
    <x v="0"/>
    <m/>
    <s v="SANTA ROSA"/>
    <s v="2021/Jan"/>
    <n v="0"/>
  </r>
  <r>
    <x v="2"/>
    <s v="ESTUPRO"/>
    <x v="368"/>
    <s v="SANTA ROSA"/>
    <x v="1"/>
    <m/>
    <m/>
    <s v="2021/Feb"/>
    <n v="0"/>
  </r>
  <r>
    <x v="2"/>
    <s v="ESTUPRO"/>
    <x v="369"/>
    <s v="SANTA TEREZA"/>
    <x v="0"/>
    <m/>
    <s v="SANTA TEREZA"/>
    <s v="2021/Jan"/>
    <n v="0"/>
  </r>
  <r>
    <x v="2"/>
    <s v="ESTUPRO"/>
    <x v="369"/>
    <s v="SANTA TEREZA"/>
    <x v="1"/>
    <m/>
    <m/>
    <s v="2021/Feb"/>
    <n v="0"/>
  </r>
  <r>
    <x v="2"/>
    <s v="ESTUPRO"/>
    <x v="370"/>
    <s v="SANTA VITORIA DO PALMAR"/>
    <x v="0"/>
    <m/>
    <s v="SANTA VITORIA DO PALMAR"/>
    <s v="2021/Jan"/>
    <n v="0"/>
  </r>
  <r>
    <x v="2"/>
    <s v="ESTUPRO"/>
    <x v="370"/>
    <s v="SANTA VITORIA DO PALMAR"/>
    <x v="1"/>
    <m/>
    <m/>
    <s v="2021/Feb"/>
    <n v="0"/>
  </r>
  <r>
    <x v="2"/>
    <s v="ESTUPRO"/>
    <x v="371"/>
    <s v="SANTANA DA BOA VISTA"/>
    <x v="0"/>
    <m/>
    <s v="SANTANA DA BOA VISTA"/>
    <s v="2021/Jan"/>
    <n v="0"/>
  </r>
  <r>
    <x v="2"/>
    <s v="ESTUPRO"/>
    <x v="371"/>
    <s v="SANTANA DA BOA VISTA"/>
    <x v="1"/>
    <m/>
    <m/>
    <s v="2021/Feb"/>
    <n v="0"/>
  </r>
  <r>
    <x v="2"/>
    <s v="ESTUPRO"/>
    <x v="372"/>
    <s v="SANTANA DO LIVRAMENTO"/>
    <x v="0"/>
    <m/>
    <s v="SANTANA DO LIVRAMENTO"/>
    <s v="2021/Jan"/>
    <n v="0"/>
  </r>
  <r>
    <x v="2"/>
    <s v="ESTUPRO"/>
    <x v="372"/>
    <s v="SANTANA DO LIVRAMENTO"/>
    <x v="1"/>
    <m/>
    <m/>
    <s v="2021/Feb"/>
    <n v="0"/>
  </r>
  <r>
    <x v="2"/>
    <s v="ESTUPRO"/>
    <x v="373"/>
    <s v="SANTIAGO"/>
    <x v="0"/>
    <m/>
    <s v="SANTIAGO"/>
    <s v="2021/Jan"/>
    <n v="0"/>
  </r>
  <r>
    <x v="2"/>
    <s v="ESTUPRO"/>
    <x v="373"/>
    <s v="SANTIAGO"/>
    <x v="1"/>
    <m/>
    <m/>
    <s v="2021/Feb"/>
    <n v="0"/>
  </r>
  <r>
    <x v="2"/>
    <s v="ESTUPRO"/>
    <x v="374"/>
    <s v="SANTO ANGELO"/>
    <x v="0"/>
    <m/>
    <s v="SANTO ANGELO"/>
    <s v="2021/Jan"/>
    <n v="0"/>
  </r>
  <r>
    <x v="2"/>
    <s v="ESTUPRO"/>
    <x v="374"/>
    <s v="SANTO ANGELO"/>
    <x v="1"/>
    <m/>
    <m/>
    <s v="2021/Feb"/>
    <n v="0"/>
  </r>
  <r>
    <x v="2"/>
    <s v="ESTUPRO"/>
    <x v="375"/>
    <s v="SANTO ANTONIO DA PATRULHA"/>
    <x v="0"/>
    <m/>
    <s v="SANTO ANTONIO DA PATRULHA"/>
    <s v="2021/Jan"/>
    <n v="0"/>
  </r>
  <r>
    <x v="2"/>
    <s v="ESTUPRO"/>
    <x v="375"/>
    <s v="SANTO ANTONIO DA PATRULHA"/>
    <x v="1"/>
    <m/>
    <m/>
    <s v="2021/Feb"/>
    <n v="0"/>
  </r>
  <r>
    <x v="2"/>
    <s v="ESTUPRO"/>
    <x v="376"/>
    <s v="SANTO ANTONIO DAS MISSOES"/>
    <x v="0"/>
    <m/>
    <s v="SANTO ANTONIO DAS MISSOES"/>
    <s v="2021/Jan"/>
    <n v="0"/>
  </r>
  <r>
    <x v="2"/>
    <s v="ESTUPRO"/>
    <x v="376"/>
    <s v="SANTO ANTONIO DAS MISSOES"/>
    <x v="1"/>
    <m/>
    <m/>
    <s v="2021/Feb"/>
    <n v="0"/>
  </r>
  <r>
    <x v="2"/>
    <s v="ESTUPRO"/>
    <x v="377"/>
    <s v="SANTO ANTONIO DO PALMA"/>
    <x v="0"/>
    <m/>
    <s v="SANTO ANTONIO DO PALMA"/>
    <s v="2021/Jan"/>
    <n v="0"/>
  </r>
  <r>
    <x v="2"/>
    <s v="ESTUPRO"/>
    <x v="377"/>
    <s v="SANTO ANTONIO DO PALMA"/>
    <x v="1"/>
    <m/>
    <m/>
    <s v="2021/Feb"/>
    <n v="0"/>
  </r>
  <r>
    <x v="2"/>
    <s v="ESTUPRO"/>
    <x v="378"/>
    <s v="SANTO ANTONIO DO PLANALTO"/>
    <x v="0"/>
    <m/>
    <s v="SANTO ANTONIO DO PLANALTO"/>
    <s v="2021/Jan"/>
    <n v="0"/>
  </r>
  <r>
    <x v="2"/>
    <s v="ESTUPRO"/>
    <x v="378"/>
    <s v="SANTO ANTONIO DO PLANALTO"/>
    <x v="1"/>
    <m/>
    <m/>
    <s v="2021/Feb"/>
    <n v="0"/>
  </r>
  <r>
    <x v="2"/>
    <s v="ESTUPRO"/>
    <x v="379"/>
    <s v="SANTO AUGUSTO"/>
    <x v="0"/>
    <m/>
    <s v="SANTO AUGUSTO"/>
    <s v="2021/Jan"/>
    <n v="0"/>
  </r>
  <r>
    <x v="2"/>
    <s v="ESTUPRO"/>
    <x v="379"/>
    <s v="SANTO AUGUSTO"/>
    <x v="1"/>
    <m/>
    <m/>
    <s v="2021/Feb"/>
    <n v="0"/>
  </r>
  <r>
    <x v="2"/>
    <s v="ESTUPRO"/>
    <x v="380"/>
    <s v="SANTO CRISTO"/>
    <x v="0"/>
    <m/>
    <s v="SANTO CRISTO"/>
    <s v="2021/Jan"/>
    <n v="0"/>
  </r>
  <r>
    <x v="2"/>
    <s v="ESTUPRO"/>
    <x v="380"/>
    <s v="SANTO CRISTO"/>
    <x v="1"/>
    <m/>
    <m/>
    <s v="2021/Feb"/>
    <n v="0"/>
  </r>
  <r>
    <x v="2"/>
    <s v="ESTUPRO"/>
    <x v="381"/>
    <s v="SANTO EXPEDITO DO SUL"/>
    <x v="0"/>
    <m/>
    <s v="SANTO EXPEDITO DO SUL"/>
    <s v="2021/Jan"/>
    <n v="0"/>
  </r>
  <r>
    <x v="2"/>
    <s v="ESTUPRO"/>
    <x v="381"/>
    <s v="SANTO EXPEDITO DO SUL"/>
    <x v="1"/>
    <m/>
    <m/>
    <s v="2021/Feb"/>
    <n v="0"/>
  </r>
  <r>
    <x v="2"/>
    <s v="ESTUPRO"/>
    <x v="382"/>
    <s v="SAO BORJA"/>
    <x v="0"/>
    <m/>
    <s v="SAO BORJA"/>
    <s v="2021/Jan"/>
    <n v="0"/>
  </r>
  <r>
    <x v="2"/>
    <s v="ESTUPRO"/>
    <x v="382"/>
    <s v="SAO BORJA"/>
    <x v="1"/>
    <m/>
    <m/>
    <s v="2021/Feb"/>
    <n v="0"/>
  </r>
  <r>
    <x v="2"/>
    <s v="ESTUPRO"/>
    <x v="383"/>
    <s v="SAO DOMINGOS DO SUL"/>
    <x v="0"/>
    <m/>
    <s v="SAO DOMINGOS DO SUL"/>
    <s v="2021/Jan"/>
    <n v="0"/>
  </r>
  <r>
    <x v="2"/>
    <s v="ESTUPRO"/>
    <x v="383"/>
    <s v="SAO DOMINGOS DO SUL"/>
    <x v="1"/>
    <m/>
    <m/>
    <s v="2021/Feb"/>
    <n v="0"/>
  </r>
  <r>
    <x v="2"/>
    <s v="ESTUPRO"/>
    <x v="384"/>
    <s v="SAO FRANCISCO DE ASSIS"/>
    <x v="0"/>
    <m/>
    <s v="SAO FRANCISCO DE ASSIS"/>
    <s v="2021/Jan"/>
    <n v="0"/>
  </r>
  <r>
    <x v="2"/>
    <s v="ESTUPRO"/>
    <x v="384"/>
    <s v="SAO FRANCISCO DE ASSIS"/>
    <x v="1"/>
    <m/>
    <m/>
    <s v="2021/Feb"/>
    <n v="0"/>
  </r>
  <r>
    <x v="2"/>
    <s v="ESTUPRO"/>
    <x v="385"/>
    <s v="SAO FRANCISCO DE PAULA"/>
    <x v="0"/>
    <m/>
    <s v="SAO FRANCISCO DE PAULA"/>
    <s v="2021/Jan"/>
    <n v="0"/>
  </r>
  <r>
    <x v="2"/>
    <s v="ESTUPRO"/>
    <x v="385"/>
    <s v="SAO FRANCISCO DE PAULA"/>
    <x v="1"/>
    <m/>
    <m/>
    <s v="2021/Feb"/>
    <n v="0"/>
  </r>
  <r>
    <x v="2"/>
    <s v="ESTUPRO"/>
    <x v="386"/>
    <s v="SAO GABRIEL"/>
    <x v="0"/>
    <m/>
    <s v="SAO GABRIEL"/>
    <s v="2021/Jan"/>
    <n v="0"/>
  </r>
  <r>
    <x v="2"/>
    <s v="ESTUPRO"/>
    <x v="386"/>
    <s v="SAO GABRIEL"/>
    <x v="1"/>
    <m/>
    <m/>
    <s v="2021/Feb"/>
    <n v="0"/>
  </r>
  <r>
    <x v="2"/>
    <s v="ESTUPRO"/>
    <x v="387"/>
    <s v="SAO JERONIMO"/>
    <x v="0"/>
    <m/>
    <s v="SAO JERONIMO"/>
    <s v="2021/Jan"/>
    <n v="0"/>
  </r>
  <r>
    <x v="2"/>
    <s v="ESTUPRO"/>
    <x v="387"/>
    <s v="SAO JERONIMO"/>
    <x v="1"/>
    <m/>
    <m/>
    <s v="2021/Feb"/>
    <n v="0"/>
  </r>
  <r>
    <x v="2"/>
    <s v="ESTUPRO"/>
    <x v="388"/>
    <s v="SAO JOAO DA URTIGA"/>
    <x v="0"/>
    <m/>
    <s v="SAO JOAO DA URTIGA"/>
    <s v="2021/Jan"/>
    <n v="0"/>
  </r>
  <r>
    <x v="2"/>
    <s v="ESTUPRO"/>
    <x v="388"/>
    <s v="SAO JOAO DA URTIGA"/>
    <x v="1"/>
    <m/>
    <m/>
    <s v="2021/Feb"/>
    <n v="0"/>
  </r>
  <r>
    <x v="2"/>
    <s v="ESTUPRO"/>
    <x v="389"/>
    <s v="SAO JOAO DO POLESINE"/>
    <x v="0"/>
    <m/>
    <s v="SAO JOAO DO POLESINE"/>
    <s v="2021/Jan"/>
    <n v="0"/>
  </r>
  <r>
    <x v="2"/>
    <s v="ESTUPRO"/>
    <x v="389"/>
    <s v="SAO JOAO DO POLESINE"/>
    <x v="1"/>
    <m/>
    <m/>
    <s v="2021/Feb"/>
    <n v="0"/>
  </r>
  <r>
    <x v="2"/>
    <s v="ESTUPRO"/>
    <x v="390"/>
    <s v="SAO JORGE"/>
    <x v="0"/>
    <m/>
    <s v="SAO JORGE"/>
    <s v="2021/Jan"/>
    <n v="0"/>
  </r>
  <r>
    <x v="2"/>
    <s v="ESTUPRO"/>
    <x v="390"/>
    <s v="SAO JORGE"/>
    <x v="1"/>
    <m/>
    <m/>
    <s v="2021/Feb"/>
    <n v="0"/>
  </r>
  <r>
    <x v="2"/>
    <s v="ESTUPRO"/>
    <x v="391"/>
    <s v="SAO JOSE DAS MISSOES"/>
    <x v="0"/>
    <m/>
    <s v="SAO JOSE DAS MISSOES"/>
    <s v="2021/Jan"/>
    <n v="0"/>
  </r>
  <r>
    <x v="2"/>
    <s v="ESTUPRO"/>
    <x v="391"/>
    <s v="SAO JOSE DAS MISSOES"/>
    <x v="1"/>
    <m/>
    <m/>
    <s v="2021/Feb"/>
    <n v="0"/>
  </r>
  <r>
    <x v="2"/>
    <s v="ESTUPRO"/>
    <x v="392"/>
    <s v="SAO JOSE DO HERVAL"/>
    <x v="0"/>
    <m/>
    <s v="SAO JOSE DO HERVAL"/>
    <s v="2021/Jan"/>
    <n v="0"/>
  </r>
  <r>
    <x v="2"/>
    <s v="ESTUPRO"/>
    <x v="392"/>
    <s v="SAO JOSE DO HERVAL"/>
    <x v="1"/>
    <m/>
    <m/>
    <s v="2021/Feb"/>
    <n v="0"/>
  </r>
  <r>
    <x v="2"/>
    <s v="ESTUPRO"/>
    <x v="393"/>
    <s v="SAO JOSE DO HORTENCIO"/>
    <x v="0"/>
    <m/>
    <s v="SAO JOSE DO HORTENCIO"/>
    <s v="2021/Jan"/>
    <n v="0"/>
  </r>
  <r>
    <x v="2"/>
    <s v="ESTUPRO"/>
    <x v="393"/>
    <s v="SAO JOSE DO HORTENCIO"/>
    <x v="1"/>
    <m/>
    <m/>
    <s v="2021/Feb"/>
    <n v="0"/>
  </r>
  <r>
    <x v="2"/>
    <s v="ESTUPRO"/>
    <x v="394"/>
    <s v="SAO JOSE DO INHACORA"/>
    <x v="0"/>
    <m/>
    <s v="SAO JOSE DO INHACORA"/>
    <s v="2021/Jan"/>
    <n v="0"/>
  </r>
  <r>
    <x v="2"/>
    <s v="ESTUPRO"/>
    <x v="394"/>
    <s v="SAO JOSE DO INHACORA"/>
    <x v="1"/>
    <m/>
    <m/>
    <s v="2021/Feb"/>
    <n v="0"/>
  </r>
  <r>
    <x v="2"/>
    <s v="ESTUPRO"/>
    <x v="395"/>
    <s v="SAO JOSE DO NORTE"/>
    <x v="0"/>
    <m/>
    <s v="SAO JOSE DO NORTE"/>
    <s v="2021/Jan"/>
    <n v="0"/>
  </r>
  <r>
    <x v="2"/>
    <s v="ESTUPRO"/>
    <x v="395"/>
    <s v="SAO JOSE DO NORTE"/>
    <x v="1"/>
    <m/>
    <m/>
    <s v="2021/Feb"/>
    <n v="0"/>
  </r>
  <r>
    <x v="2"/>
    <s v="ESTUPRO"/>
    <x v="396"/>
    <s v="SAO JOSE DO OURO"/>
    <x v="0"/>
    <m/>
    <s v="SAO JOSE DO OURO"/>
    <s v="2021/Jan"/>
    <n v="0"/>
  </r>
  <r>
    <x v="2"/>
    <s v="ESTUPRO"/>
    <x v="396"/>
    <s v="SAO JOSE DO OURO"/>
    <x v="1"/>
    <m/>
    <m/>
    <s v="2021/Feb"/>
    <n v="0"/>
  </r>
  <r>
    <x v="2"/>
    <s v="ESTUPRO"/>
    <x v="397"/>
    <s v="SAO JOSE DO SUL"/>
    <x v="0"/>
    <m/>
    <s v="SAO JOSE DO SUL"/>
    <s v="2021/Jan"/>
    <n v="0"/>
  </r>
  <r>
    <x v="2"/>
    <s v="ESTUPRO"/>
    <x v="397"/>
    <s v="SAO JOSE DO SUL"/>
    <x v="1"/>
    <m/>
    <m/>
    <s v="2021/Feb"/>
    <n v="0"/>
  </r>
  <r>
    <x v="2"/>
    <s v="ESTUPRO"/>
    <x v="398"/>
    <s v="SAO JOSE DOS AUSENTES"/>
    <x v="0"/>
    <m/>
    <s v="SAO JOSE DOS AUSENTES"/>
    <s v="2021/Jan"/>
    <n v="0"/>
  </r>
  <r>
    <x v="2"/>
    <s v="ESTUPRO"/>
    <x v="398"/>
    <s v="SAO JOSE DOS AUSENTES"/>
    <x v="1"/>
    <m/>
    <m/>
    <s v="2021/Feb"/>
    <n v="0"/>
  </r>
  <r>
    <x v="2"/>
    <s v="ESTUPRO"/>
    <x v="399"/>
    <s v="SAO LEOPOLDO"/>
    <x v="0"/>
    <m/>
    <s v="SAO LEOPOLDO"/>
    <s v="2021/Jan"/>
    <n v="1"/>
  </r>
  <r>
    <x v="2"/>
    <s v="ESTUPRO"/>
    <x v="399"/>
    <s v="SAO LEOPOLDO"/>
    <x v="1"/>
    <m/>
    <m/>
    <s v="2021/Feb"/>
    <n v="0"/>
  </r>
  <r>
    <x v="2"/>
    <s v="ESTUPRO"/>
    <x v="400"/>
    <s v="SAO LOURENCO DO SUL"/>
    <x v="0"/>
    <m/>
    <s v="SAO LOURENCO DO SUL"/>
    <s v="2021/Jan"/>
    <n v="0"/>
  </r>
  <r>
    <x v="2"/>
    <s v="ESTUPRO"/>
    <x v="400"/>
    <s v="SAO LOURENCO DO SUL"/>
    <x v="1"/>
    <m/>
    <m/>
    <s v="2021/Feb"/>
    <n v="0"/>
  </r>
  <r>
    <x v="2"/>
    <s v="ESTUPRO"/>
    <x v="401"/>
    <s v="SAO LUIZ GONZAGA"/>
    <x v="0"/>
    <m/>
    <s v="SAO LUIZ GONZAGA"/>
    <s v="2021/Jan"/>
    <n v="0"/>
  </r>
  <r>
    <x v="2"/>
    <s v="ESTUPRO"/>
    <x v="401"/>
    <s v="SAO LUIZ GONZAGA"/>
    <x v="1"/>
    <m/>
    <m/>
    <s v="2021/Feb"/>
    <n v="0"/>
  </r>
  <r>
    <x v="2"/>
    <s v="ESTUPRO"/>
    <x v="402"/>
    <s v="SAO MARCOS"/>
    <x v="0"/>
    <m/>
    <s v="SAO MARCOS"/>
    <s v="2021/Jan"/>
    <n v="0"/>
  </r>
  <r>
    <x v="2"/>
    <s v="ESTUPRO"/>
    <x v="402"/>
    <s v="SAO MARCOS"/>
    <x v="1"/>
    <m/>
    <m/>
    <s v="2021/Feb"/>
    <n v="0"/>
  </r>
  <r>
    <x v="2"/>
    <s v="ESTUPRO"/>
    <x v="403"/>
    <s v="SAO MARTINHO"/>
    <x v="0"/>
    <m/>
    <s v="SAO MARTINHO"/>
    <s v="2021/Jan"/>
    <n v="0"/>
  </r>
  <r>
    <x v="2"/>
    <s v="ESTUPRO"/>
    <x v="403"/>
    <s v="SAO MARTINHO"/>
    <x v="1"/>
    <m/>
    <m/>
    <s v="2021/Feb"/>
    <n v="0"/>
  </r>
  <r>
    <x v="2"/>
    <s v="ESTUPRO"/>
    <x v="404"/>
    <s v="SAO MARTINHO DA SERRA"/>
    <x v="0"/>
    <m/>
    <s v="SAO MARTINHO DA SERRA"/>
    <s v="2021/Jan"/>
    <n v="0"/>
  </r>
  <r>
    <x v="2"/>
    <s v="ESTUPRO"/>
    <x v="404"/>
    <s v="SAO MARTINHO DA SERRA"/>
    <x v="1"/>
    <m/>
    <m/>
    <s v="2021/Feb"/>
    <n v="0"/>
  </r>
  <r>
    <x v="2"/>
    <s v="ESTUPRO"/>
    <x v="405"/>
    <s v="SAO MIGUEL DAS MISSOES"/>
    <x v="0"/>
    <m/>
    <s v="SAO MIGUEL DAS MISSOES"/>
    <s v="2021/Jan"/>
    <n v="0"/>
  </r>
  <r>
    <x v="2"/>
    <s v="ESTUPRO"/>
    <x v="405"/>
    <s v="SAO MIGUEL DAS MISSOES"/>
    <x v="1"/>
    <m/>
    <m/>
    <s v="2021/Feb"/>
    <n v="0"/>
  </r>
  <r>
    <x v="2"/>
    <s v="ESTUPRO"/>
    <x v="406"/>
    <s v="SAO NICOLAU"/>
    <x v="0"/>
    <m/>
    <s v="SAO NICOLAU"/>
    <s v="2021/Jan"/>
    <n v="0"/>
  </r>
  <r>
    <x v="2"/>
    <s v="ESTUPRO"/>
    <x v="406"/>
    <s v="SAO NICOLAU"/>
    <x v="1"/>
    <m/>
    <m/>
    <s v="2021/Feb"/>
    <n v="0"/>
  </r>
  <r>
    <x v="2"/>
    <s v="ESTUPRO"/>
    <x v="407"/>
    <s v="SAO PAULO DAS MISSOES"/>
    <x v="0"/>
    <m/>
    <s v="SAO PAULO DAS MISSOES"/>
    <s v="2021/Jan"/>
    <n v="0"/>
  </r>
  <r>
    <x v="2"/>
    <s v="ESTUPRO"/>
    <x v="407"/>
    <s v="SAO PAULO DAS MISSOES"/>
    <x v="1"/>
    <m/>
    <m/>
    <s v="2021/Feb"/>
    <n v="0"/>
  </r>
  <r>
    <x v="2"/>
    <s v="ESTUPRO"/>
    <x v="408"/>
    <s v="SAO PEDRO DA SERRA"/>
    <x v="0"/>
    <m/>
    <s v="SAO PEDRO DA SERRA"/>
    <s v="2021/Jan"/>
    <n v="0"/>
  </r>
  <r>
    <x v="2"/>
    <s v="ESTUPRO"/>
    <x v="408"/>
    <s v="SAO PEDRO DA SERRA"/>
    <x v="1"/>
    <m/>
    <m/>
    <s v="2021/Feb"/>
    <n v="0"/>
  </r>
  <r>
    <x v="2"/>
    <s v="ESTUPRO"/>
    <x v="409"/>
    <s v="SAO PEDRO DAS MISSOES"/>
    <x v="0"/>
    <m/>
    <s v="SAO PEDRO DAS MISSOES"/>
    <s v="2021/Jan"/>
    <n v="0"/>
  </r>
  <r>
    <x v="2"/>
    <s v="ESTUPRO"/>
    <x v="409"/>
    <s v="SAO PEDRO DAS MISSOES"/>
    <x v="1"/>
    <m/>
    <m/>
    <s v="2021/Feb"/>
    <n v="0"/>
  </r>
  <r>
    <x v="2"/>
    <s v="ESTUPRO"/>
    <x v="410"/>
    <s v="SAO PEDRO DO BUTIA"/>
    <x v="0"/>
    <m/>
    <s v="SAO PEDRO DO BUTIA"/>
    <s v="2021/Jan"/>
    <n v="0"/>
  </r>
  <r>
    <x v="2"/>
    <s v="ESTUPRO"/>
    <x v="410"/>
    <s v="SAO PEDRO DO BUTIA"/>
    <x v="1"/>
    <m/>
    <m/>
    <s v="2021/Feb"/>
    <n v="0"/>
  </r>
  <r>
    <x v="2"/>
    <s v="ESTUPRO"/>
    <x v="411"/>
    <s v="SAO PEDRO DO SUL"/>
    <x v="0"/>
    <m/>
    <s v="SAO PEDRO DO SUL"/>
    <s v="2021/Jan"/>
    <n v="0"/>
  </r>
  <r>
    <x v="2"/>
    <s v="ESTUPRO"/>
    <x v="411"/>
    <s v="SAO PEDRO DO SUL"/>
    <x v="1"/>
    <m/>
    <m/>
    <s v="2021/Feb"/>
    <n v="0"/>
  </r>
  <r>
    <x v="2"/>
    <s v="ESTUPRO"/>
    <x v="412"/>
    <s v="SAO SEBASTIAO DO CAI"/>
    <x v="0"/>
    <m/>
    <s v="SAO SEBASTIAO DO CAI"/>
    <s v="2021/Jan"/>
    <n v="0"/>
  </r>
  <r>
    <x v="2"/>
    <s v="ESTUPRO"/>
    <x v="412"/>
    <s v="SAO SEBASTIAO DO CAI"/>
    <x v="1"/>
    <m/>
    <m/>
    <s v="2021/Feb"/>
    <n v="0"/>
  </r>
  <r>
    <x v="2"/>
    <s v="ESTUPRO"/>
    <x v="413"/>
    <s v="SAO SEPE"/>
    <x v="0"/>
    <m/>
    <s v="SAO SEPE"/>
    <s v="2021/Jan"/>
    <n v="0"/>
  </r>
  <r>
    <x v="2"/>
    <s v="ESTUPRO"/>
    <x v="413"/>
    <s v="SAO SEPE"/>
    <x v="1"/>
    <m/>
    <m/>
    <s v="2021/Feb"/>
    <n v="0"/>
  </r>
  <r>
    <x v="2"/>
    <s v="ESTUPRO"/>
    <x v="414"/>
    <s v="SAO VALENTIM"/>
    <x v="0"/>
    <m/>
    <s v="SAO VALENTIM"/>
    <s v="2021/Jan"/>
    <n v="0"/>
  </r>
  <r>
    <x v="2"/>
    <s v="ESTUPRO"/>
    <x v="414"/>
    <s v="SAO VALENTIM"/>
    <x v="1"/>
    <m/>
    <m/>
    <s v="2021/Feb"/>
    <n v="0"/>
  </r>
  <r>
    <x v="2"/>
    <s v="ESTUPRO"/>
    <x v="415"/>
    <s v="SAO VALENTIM DO SUL"/>
    <x v="0"/>
    <m/>
    <s v="SAO VALENTIM DO SUL"/>
    <s v="2021/Jan"/>
    <n v="0"/>
  </r>
  <r>
    <x v="2"/>
    <s v="ESTUPRO"/>
    <x v="415"/>
    <s v="SAO VALENTIM DO SUL"/>
    <x v="1"/>
    <m/>
    <m/>
    <s v="2021/Feb"/>
    <n v="0"/>
  </r>
  <r>
    <x v="2"/>
    <s v="ESTUPRO"/>
    <x v="416"/>
    <s v="SAO VALERIO DO SUL"/>
    <x v="0"/>
    <m/>
    <s v="SAO VALERIO DO SUL"/>
    <s v="2021/Jan"/>
    <n v="0"/>
  </r>
  <r>
    <x v="2"/>
    <s v="ESTUPRO"/>
    <x v="416"/>
    <s v="SAO VALERIO DO SUL"/>
    <x v="1"/>
    <m/>
    <m/>
    <s v="2021/Feb"/>
    <n v="0"/>
  </r>
  <r>
    <x v="2"/>
    <s v="ESTUPRO"/>
    <x v="417"/>
    <s v="SAO VENDELINO"/>
    <x v="0"/>
    <m/>
    <s v="SAO VENDELINO"/>
    <s v="2021/Jan"/>
    <n v="0"/>
  </r>
  <r>
    <x v="2"/>
    <s v="ESTUPRO"/>
    <x v="417"/>
    <s v="SAO VENDELINO"/>
    <x v="1"/>
    <m/>
    <m/>
    <s v="2021/Feb"/>
    <n v="0"/>
  </r>
  <r>
    <x v="2"/>
    <s v="ESTUPRO"/>
    <x v="418"/>
    <s v="SAO VICENTE DO SUL"/>
    <x v="0"/>
    <m/>
    <s v="SAO VICENTE DO SUL"/>
    <s v="2021/Jan"/>
    <n v="0"/>
  </r>
  <r>
    <x v="2"/>
    <s v="ESTUPRO"/>
    <x v="418"/>
    <s v="SAO VICENTE DO SUL"/>
    <x v="1"/>
    <m/>
    <m/>
    <s v="2021/Feb"/>
    <n v="0"/>
  </r>
  <r>
    <x v="2"/>
    <s v="ESTUPRO"/>
    <x v="419"/>
    <s v="SAPIRANGA"/>
    <x v="0"/>
    <m/>
    <s v="SAPIRANGA"/>
    <s v="2021/Jan"/>
    <n v="0"/>
  </r>
  <r>
    <x v="2"/>
    <s v="ESTUPRO"/>
    <x v="419"/>
    <s v="SAPIRANGA"/>
    <x v="1"/>
    <m/>
    <m/>
    <s v="2021/Feb"/>
    <n v="0"/>
  </r>
  <r>
    <x v="2"/>
    <s v="ESTUPRO"/>
    <x v="420"/>
    <s v="SAPUCAIA DO SUL"/>
    <x v="0"/>
    <m/>
    <s v="SAPUCAIA DO SUL"/>
    <s v="2021/Jan"/>
    <n v="1"/>
  </r>
  <r>
    <x v="2"/>
    <s v="ESTUPRO"/>
    <x v="420"/>
    <s v="SAPUCAIA DO SUL"/>
    <x v="1"/>
    <m/>
    <m/>
    <s v="2021/Feb"/>
    <n v="0"/>
  </r>
  <r>
    <x v="2"/>
    <s v="ESTUPRO"/>
    <x v="421"/>
    <s v="SARANDI"/>
    <x v="0"/>
    <m/>
    <s v="SARANDI"/>
    <s v="2021/Jan"/>
    <n v="0"/>
  </r>
  <r>
    <x v="2"/>
    <s v="ESTUPRO"/>
    <x v="421"/>
    <s v="SARANDI"/>
    <x v="1"/>
    <m/>
    <m/>
    <s v="2021/Feb"/>
    <n v="0"/>
  </r>
  <r>
    <x v="2"/>
    <s v="ESTUPRO"/>
    <x v="422"/>
    <s v="SEBERI"/>
    <x v="0"/>
    <m/>
    <s v="SEBERI"/>
    <s v="2021/Jan"/>
    <n v="0"/>
  </r>
  <r>
    <x v="2"/>
    <s v="ESTUPRO"/>
    <x v="422"/>
    <s v="SEBERI"/>
    <x v="1"/>
    <m/>
    <m/>
    <s v="2021/Feb"/>
    <n v="0"/>
  </r>
  <r>
    <x v="2"/>
    <s v="ESTUPRO"/>
    <x v="423"/>
    <s v="SEDE NOVA"/>
    <x v="0"/>
    <m/>
    <s v="SEDE NOVA"/>
    <s v="2021/Jan"/>
    <n v="0"/>
  </r>
  <r>
    <x v="2"/>
    <s v="ESTUPRO"/>
    <x v="423"/>
    <s v="SEDE NOVA"/>
    <x v="1"/>
    <m/>
    <m/>
    <s v="2021/Feb"/>
    <n v="0"/>
  </r>
  <r>
    <x v="2"/>
    <s v="ESTUPRO"/>
    <x v="424"/>
    <s v="SEGREDO"/>
    <x v="0"/>
    <m/>
    <s v="SEGREDO"/>
    <s v="2021/Jan"/>
    <n v="0"/>
  </r>
  <r>
    <x v="2"/>
    <s v="ESTUPRO"/>
    <x v="424"/>
    <s v="SEGREDO"/>
    <x v="1"/>
    <m/>
    <m/>
    <s v="2021/Feb"/>
    <n v="0"/>
  </r>
  <r>
    <x v="2"/>
    <s v="ESTUPRO"/>
    <x v="425"/>
    <s v="SELBACH"/>
    <x v="0"/>
    <m/>
    <s v="SELBACH"/>
    <s v="2021/Jan"/>
    <n v="0"/>
  </r>
  <r>
    <x v="2"/>
    <s v="ESTUPRO"/>
    <x v="425"/>
    <s v="SELBACH"/>
    <x v="1"/>
    <m/>
    <m/>
    <s v="2021/Feb"/>
    <n v="0"/>
  </r>
  <r>
    <x v="2"/>
    <s v="ESTUPRO"/>
    <x v="426"/>
    <s v="SENADOR SALGADO FILHO"/>
    <x v="0"/>
    <m/>
    <s v="SENADOR SALGADO FILHO"/>
    <s v="2021/Jan"/>
    <n v="0"/>
  </r>
  <r>
    <x v="2"/>
    <s v="ESTUPRO"/>
    <x v="426"/>
    <s v="SENADOR SALGADO FILHO"/>
    <x v="1"/>
    <m/>
    <m/>
    <s v="2021/Feb"/>
    <n v="0"/>
  </r>
  <r>
    <x v="2"/>
    <s v="ESTUPRO"/>
    <x v="427"/>
    <s v="SENTINELA DO SUL"/>
    <x v="0"/>
    <m/>
    <s v="SENTINELA DO SUL"/>
    <s v="2021/Jan"/>
    <n v="0"/>
  </r>
  <r>
    <x v="2"/>
    <s v="ESTUPRO"/>
    <x v="427"/>
    <s v="SENTINELA DO SUL"/>
    <x v="1"/>
    <m/>
    <m/>
    <s v="2021/Feb"/>
    <n v="0"/>
  </r>
  <r>
    <x v="2"/>
    <s v="ESTUPRO"/>
    <x v="428"/>
    <s v="SERAFINA CORREA"/>
    <x v="0"/>
    <m/>
    <s v="SERAFINA CORREA"/>
    <s v="2021/Jan"/>
    <n v="0"/>
  </r>
  <r>
    <x v="2"/>
    <s v="ESTUPRO"/>
    <x v="428"/>
    <s v="SERAFINA CORREA"/>
    <x v="1"/>
    <m/>
    <m/>
    <s v="2021/Feb"/>
    <n v="0"/>
  </r>
  <r>
    <x v="2"/>
    <s v="ESTUPRO"/>
    <x v="429"/>
    <s v="SERIO"/>
    <x v="0"/>
    <m/>
    <s v="SERIO"/>
    <s v="2021/Jan"/>
    <n v="0"/>
  </r>
  <r>
    <x v="2"/>
    <s v="ESTUPRO"/>
    <x v="429"/>
    <s v="SERIO"/>
    <x v="1"/>
    <m/>
    <m/>
    <s v="2021/Feb"/>
    <n v="0"/>
  </r>
  <r>
    <x v="2"/>
    <s v="ESTUPRO"/>
    <x v="430"/>
    <s v="SERTAO"/>
    <x v="0"/>
    <m/>
    <s v="SERTAO"/>
    <s v="2021/Jan"/>
    <n v="0"/>
  </r>
  <r>
    <x v="2"/>
    <s v="ESTUPRO"/>
    <x v="430"/>
    <s v="SERTAO"/>
    <x v="1"/>
    <m/>
    <m/>
    <s v="2021/Feb"/>
    <n v="0"/>
  </r>
  <r>
    <x v="2"/>
    <s v="ESTUPRO"/>
    <x v="431"/>
    <s v="SERTAO SANTANA"/>
    <x v="0"/>
    <m/>
    <s v="SERTAO SANTANA"/>
    <s v="2021/Jan"/>
    <n v="0"/>
  </r>
  <r>
    <x v="2"/>
    <s v="ESTUPRO"/>
    <x v="431"/>
    <s v="SERTAO SANTANA"/>
    <x v="1"/>
    <m/>
    <m/>
    <s v="2021/Feb"/>
    <n v="0"/>
  </r>
  <r>
    <x v="2"/>
    <s v="ESTUPRO"/>
    <x v="432"/>
    <s v="SETE DE SETEMBRO"/>
    <x v="0"/>
    <m/>
    <s v="SETE DE SETEMBRO"/>
    <s v="2021/Jan"/>
    <n v="0"/>
  </r>
  <r>
    <x v="2"/>
    <s v="ESTUPRO"/>
    <x v="432"/>
    <s v="SETE DE SETEMBRO"/>
    <x v="1"/>
    <m/>
    <m/>
    <s v="2021/Feb"/>
    <n v="0"/>
  </r>
  <r>
    <x v="2"/>
    <s v="ESTUPRO"/>
    <x v="433"/>
    <s v="SEVERIANO DE ALMEIDA"/>
    <x v="0"/>
    <m/>
    <s v="SEVERIANO DE ALMEIDA"/>
    <s v="2021/Jan"/>
    <n v="0"/>
  </r>
  <r>
    <x v="2"/>
    <s v="ESTUPRO"/>
    <x v="433"/>
    <s v="SEVERIANO DE ALMEIDA"/>
    <x v="1"/>
    <m/>
    <m/>
    <s v="2021/Feb"/>
    <n v="0"/>
  </r>
  <r>
    <x v="2"/>
    <s v="ESTUPRO"/>
    <x v="434"/>
    <s v="SILVEIRA MARTINS"/>
    <x v="0"/>
    <m/>
    <s v="SILVEIRA MARTINS"/>
    <s v="2021/Jan"/>
    <n v="0"/>
  </r>
  <r>
    <x v="2"/>
    <s v="ESTUPRO"/>
    <x v="434"/>
    <s v="SILVEIRA MARTINS"/>
    <x v="1"/>
    <m/>
    <m/>
    <s v="2021/Feb"/>
    <n v="0"/>
  </r>
  <r>
    <x v="2"/>
    <s v="ESTUPRO"/>
    <x v="435"/>
    <s v="SINIMBU"/>
    <x v="0"/>
    <m/>
    <s v="SINIMBU"/>
    <s v="2021/Jan"/>
    <n v="0"/>
  </r>
  <r>
    <x v="2"/>
    <s v="ESTUPRO"/>
    <x v="435"/>
    <s v="SINIMBU"/>
    <x v="1"/>
    <m/>
    <m/>
    <s v="2021/Feb"/>
    <n v="0"/>
  </r>
  <r>
    <x v="2"/>
    <s v="ESTUPRO"/>
    <x v="436"/>
    <s v="SOBRADINHO"/>
    <x v="0"/>
    <m/>
    <s v="SOBRADINHO"/>
    <s v="2021/Jan"/>
    <n v="0"/>
  </r>
  <r>
    <x v="2"/>
    <s v="ESTUPRO"/>
    <x v="436"/>
    <s v="SOBRADINHO"/>
    <x v="1"/>
    <m/>
    <m/>
    <s v="2021/Feb"/>
    <n v="0"/>
  </r>
  <r>
    <x v="2"/>
    <s v="ESTUPRO"/>
    <x v="437"/>
    <s v="SOLEDADE"/>
    <x v="0"/>
    <m/>
    <s v="SOLEDADE"/>
    <s v="2021/Jan"/>
    <n v="0"/>
  </r>
  <r>
    <x v="2"/>
    <s v="ESTUPRO"/>
    <x v="437"/>
    <s v="SOLEDADE"/>
    <x v="1"/>
    <m/>
    <m/>
    <s v="2021/Feb"/>
    <n v="0"/>
  </r>
  <r>
    <x v="2"/>
    <s v="ESTUPRO"/>
    <x v="438"/>
    <s v="TABAI"/>
    <x v="0"/>
    <m/>
    <s v="TABAI"/>
    <s v="2021/Jan"/>
    <n v="0"/>
  </r>
  <r>
    <x v="2"/>
    <s v="ESTUPRO"/>
    <x v="438"/>
    <s v="TABAI"/>
    <x v="1"/>
    <m/>
    <m/>
    <s v="2021/Feb"/>
    <n v="0"/>
  </r>
  <r>
    <x v="2"/>
    <s v="ESTUPRO"/>
    <x v="439"/>
    <s v="TAPEJARA"/>
    <x v="0"/>
    <m/>
    <s v="TAPEJARA"/>
    <s v="2021/Jan"/>
    <n v="0"/>
  </r>
  <r>
    <x v="2"/>
    <s v="ESTUPRO"/>
    <x v="439"/>
    <s v="TAPEJARA"/>
    <x v="1"/>
    <m/>
    <m/>
    <s v="2021/Feb"/>
    <n v="0"/>
  </r>
  <r>
    <x v="2"/>
    <s v="ESTUPRO"/>
    <x v="440"/>
    <s v="TAPERA"/>
    <x v="0"/>
    <m/>
    <s v="TAPERA"/>
    <s v="2021/Jan"/>
    <n v="0"/>
  </r>
  <r>
    <x v="2"/>
    <s v="ESTUPRO"/>
    <x v="440"/>
    <s v="TAPERA"/>
    <x v="1"/>
    <m/>
    <m/>
    <s v="2021/Feb"/>
    <n v="0"/>
  </r>
  <r>
    <x v="2"/>
    <s v="ESTUPRO"/>
    <x v="441"/>
    <s v="TAPES"/>
    <x v="0"/>
    <m/>
    <s v="TAPES"/>
    <s v="2021/Jan"/>
    <n v="0"/>
  </r>
  <r>
    <x v="2"/>
    <s v="ESTUPRO"/>
    <x v="441"/>
    <s v="TAPES"/>
    <x v="1"/>
    <m/>
    <m/>
    <s v="2021/Feb"/>
    <n v="0"/>
  </r>
  <r>
    <x v="2"/>
    <s v="ESTUPRO"/>
    <x v="442"/>
    <s v="TAQUARA"/>
    <x v="0"/>
    <m/>
    <s v="TAQUARA"/>
    <s v="2021/Jan"/>
    <n v="0"/>
  </r>
  <r>
    <x v="2"/>
    <s v="ESTUPRO"/>
    <x v="442"/>
    <s v="TAQUARA"/>
    <x v="1"/>
    <m/>
    <m/>
    <s v="2021/Feb"/>
    <n v="0"/>
  </r>
  <r>
    <x v="2"/>
    <s v="ESTUPRO"/>
    <x v="443"/>
    <s v="TAQUARI"/>
    <x v="0"/>
    <m/>
    <s v="TAQUARI"/>
    <s v="2021/Jan"/>
    <n v="0"/>
  </r>
  <r>
    <x v="2"/>
    <s v="ESTUPRO"/>
    <x v="443"/>
    <s v="TAQUARI"/>
    <x v="1"/>
    <m/>
    <m/>
    <s v="2021/Feb"/>
    <n v="0"/>
  </r>
  <r>
    <x v="2"/>
    <s v="ESTUPRO"/>
    <x v="444"/>
    <s v="TAQUARUCU DO SUL"/>
    <x v="0"/>
    <m/>
    <s v="TAQUARUCU DO SUL"/>
    <s v="2021/Jan"/>
    <n v="0"/>
  </r>
  <r>
    <x v="2"/>
    <s v="ESTUPRO"/>
    <x v="444"/>
    <s v="TAQUARUCU DO SUL"/>
    <x v="1"/>
    <m/>
    <m/>
    <s v="2021/Feb"/>
    <n v="0"/>
  </r>
  <r>
    <x v="2"/>
    <s v="ESTUPRO"/>
    <x v="445"/>
    <s v="TAVARES"/>
    <x v="0"/>
    <m/>
    <s v="TAVARES"/>
    <s v="2021/Jan"/>
    <n v="0"/>
  </r>
  <r>
    <x v="2"/>
    <s v="ESTUPRO"/>
    <x v="445"/>
    <s v="TAVARES"/>
    <x v="1"/>
    <m/>
    <m/>
    <s v="2021/Feb"/>
    <n v="0"/>
  </r>
  <r>
    <x v="2"/>
    <s v="ESTUPRO"/>
    <x v="446"/>
    <s v="TENENTE PORTELA"/>
    <x v="0"/>
    <m/>
    <s v="TENENTE PORTELA"/>
    <s v="2021/Jan"/>
    <n v="0"/>
  </r>
  <r>
    <x v="2"/>
    <s v="ESTUPRO"/>
    <x v="446"/>
    <s v="TENENTE PORTELA"/>
    <x v="1"/>
    <m/>
    <m/>
    <s v="2021/Feb"/>
    <n v="0"/>
  </r>
  <r>
    <x v="2"/>
    <s v="ESTUPRO"/>
    <x v="447"/>
    <s v="TERRA DE AREIA"/>
    <x v="0"/>
    <m/>
    <s v="TERRA DE AREIA"/>
    <s v="2021/Jan"/>
    <n v="0"/>
  </r>
  <r>
    <x v="2"/>
    <s v="ESTUPRO"/>
    <x v="447"/>
    <s v="TERRA DE AREIA"/>
    <x v="1"/>
    <m/>
    <m/>
    <s v="2021/Feb"/>
    <n v="0"/>
  </r>
  <r>
    <x v="2"/>
    <s v="ESTUPRO"/>
    <x v="448"/>
    <s v="TEUTONIA"/>
    <x v="0"/>
    <m/>
    <s v="TEUTONIA"/>
    <s v="2021/Jan"/>
    <n v="0"/>
  </r>
  <r>
    <x v="2"/>
    <s v="ESTUPRO"/>
    <x v="448"/>
    <s v="TEUTONIA"/>
    <x v="1"/>
    <m/>
    <m/>
    <s v="2021/Feb"/>
    <n v="0"/>
  </r>
  <r>
    <x v="2"/>
    <s v="ESTUPRO"/>
    <x v="449"/>
    <s v="TIO HUGO"/>
    <x v="0"/>
    <m/>
    <s v="TIO HUGO"/>
    <s v="2021/Jan"/>
    <n v="0"/>
  </r>
  <r>
    <x v="2"/>
    <s v="ESTUPRO"/>
    <x v="449"/>
    <s v="TIO HUGO"/>
    <x v="1"/>
    <m/>
    <m/>
    <s v="2021/Feb"/>
    <n v="0"/>
  </r>
  <r>
    <x v="2"/>
    <s v="ESTUPRO"/>
    <x v="450"/>
    <s v="TIRADENTES DO SUL"/>
    <x v="0"/>
    <m/>
    <s v="TIRADENTES DO SUL"/>
    <s v="2021/Jan"/>
    <n v="0"/>
  </r>
  <r>
    <x v="2"/>
    <s v="ESTUPRO"/>
    <x v="450"/>
    <s v="TIRADENTES DO SUL"/>
    <x v="1"/>
    <m/>
    <m/>
    <s v="2021/Feb"/>
    <n v="0"/>
  </r>
  <r>
    <x v="2"/>
    <s v="ESTUPRO"/>
    <x v="451"/>
    <s v="TOROPI"/>
    <x v="0"/>
    <m/>
    <s v="TOROPI"/>
    <s v="2021/Jan"/>
    <n v="0"/>
  </r>
  <r>
    <x v="2"/>
    <s v="ESTUPRO"/>
    <x v="451"/>
    <s v="TOROPI"/>
    <x v="1"/>
    <m/>
    <m/>
    <s v="2021/Feb"/>
    <n v="0"/>
  </r>
  <r>
    <x v="2"/>
    <s v="ESTUPRO"/>
    <x v="452"/>
    <s v="TORRES"/>
    <x v="0"/>
    <m/>
    <s v="TORRES"/>
    <s v="2021/Jan"/>
    <n v="0"/>
  </r>
  <r>
    <x v="2"/>
    <s v="ESTUPRO"/>
    <x v="452"/>
    <s v="TORRES"/>
    <x v="1"/>
    <m/>
    <m/>
    <s v="2021/Feb"/>
    <n v="0"/>
  </r>
  <r>
    <x v="2"/>
    <s v="ESTUPRO"/>
    <x v="453"/>
    <s v="TRAMANDAI"/>
    <x v="0"/>
    <m/>
    <s v="TRAMANDAI"/>
    <s v="2021/Jan"/>
    <n v="0"/>
  </r>
  <r>
    <x v="2"/>
    <s v="ESTUPRO"/>
    <x v="453"/>
    <s v="TRAMANDAI"/>
    <x v="1"/>
    <m/>
    <m/>
    <s v="2021/Feb"/>
    <n v="0"/>
  </r>
  <r>
    <x v="2"/>
    <s v="ESTUPRO"/>
    <x v="454"/>
    <s v="TRAVESSEIRO"/>
    <x v="0"/>
    <m/>
    <s v="TRAVESSEIRO"/>
    <s v="2021/Jan"/>
    <n v="0"/>
  </r>
  <r>
    <x v="2"/>
    <s v="ESTUPRO"/>
    <x v="454"/>
    <s v="TRAVESSEIRO"/>
    <x v="1"/>
    <m/>
    <m/>
    <s v="2021/Feb"/>
    <n v="0"/>
  </r>
  <r>
    <x v="2"/>
    <s v="ESTUPRO"/>
    <x v="455"/>
    <s v="TRES ARROIOS"/>
    <x v="0"/>
    <m/>
    <s v="TRES ARROIOS"/>
    <s v="2021/Jan"/>
    <n v="0"/>
  </r>
  <r>
    <x v="2"/>
    <s v="ESTUPRO"/>
    <x v="455"/>
    <s v="TRES ARROIOS"/>
    <x v="1"/>
    <m/>
    <m/>
    <s v="2021/Feb"/>
    <n v="0"/>
  </r>
  <r>
    <x v="2"/>
    <s v="ESTUPRO"/>
    <x v="456"/>
    <s v="TRES CACHOEIRAS"/>
    <x v="0"/>
    <m/>
    <s v="TRES CACHOEIRAS"/>
    <s v="2021/Jan"/>
    <n v="0"/>
  </r>
  <r>
    <x v="2"/>
    <s v="ESTUPRO"/>
    <x v="456"/>
    <s v="TRES CACHOEIRAS"/>
    <x v="1"/>
    <m/>
    <m/>
    <s v="2021/Feb"/>
    <n v="0"/>
  </r>
  <r>
    <x v="2"/>
    <s v="ESTUPRO"/>
    <x v="457"/>
    <s v="TRES COROAS"/>
    <x v="0"/>
    <m/>
    <s v="TRES COROAS"/>
    <s v="2021/Jan"/>
    <n v="1"/>
  </r>
  <r>
    <x v="2"/>
    <s v="ESTUPRO"/>
    <x v="457"/>
    <s v="TRES COROAS"/>
    <x v="1"/>
    <m/>
    <m/>
    <s v="2021/Feb"/>
    <n v="0"/>
  </r>
  <r>
    <x v="2"/>
    <s v="ESTUPRO"/>
    <x v="458"/>
    <s v="TRES DE MAIO"/>
    <x v="0"/>
    <m/>
    <s v="TRES DE MAIO"/>
    <s v="2021/Jan"/>
    <n v="0"/>
  </r>
  <r>
    <x v="2"/>
    <s v="ESTUPRO"/>
    <x v="458"/>
    <s v="TRES DE MAIO"/>
    <x v="1"/>
    <m/>
    <m/>
    <s v="2021/Feb"/>
    <n v="0"/>
  </r>
  <r>
    <x v="2"/>
    <s v="ESTUPRO"/>
    <x v="459"/>
    <s v="TRES FORQUILHAS"/>
    <x v="0"/>
    <m/>
    <s v="TRES FORQUILHAS"/>
    <s v="2021/Jan"/>
    <n v="0"/>
  </r>
  <r>
    <x v="2"/>
    <s v="ESTUPRO"/>
    <x v="459"/>
    <s v="TRES FORQUILHAS"/>
    <x v="1"/>
    <m/>
    <m/>
    <s v="2021/Feb"/>
    <n v="0"/>
  </r>
  <r>
    <x v="2"/>
    <s v="ESTUPRO"/>
    <x v="460"/>
    <s v="TRES PALMEIRAS"/>
    <x v="0"/>
    <m/>
    <s v="TRES PALMEIRAS"/>
    <s v="2021/Jan"/>
    <n v="0"/>
  </r>
  <r>
    <x v="2"/>
    <s v="ESTUPRO"/>
    <x v="460"/>
    <s v="TRES PALMEIRAS"/>
    <x v="1"/>
    <m/>
    <m/>
    <s v="2021/Feb"/>
    <n v="0"/>
  </r>
  <r>
    <x v="2"/>
    <s v="ESTUPRO"/>
    <x v="461"/>
    <s v="TRES PASSOS"/>
    <x v="0"/>
    <m/>
    <s v="TRES PASSOS"/>
    <s v="2021/Jan"/>
    <n v="0"/>
  </r>
  <r>
    <x v="2"/>
    <s v="ESTUPRO"/>
    <x v="461"/>
    <s v="TRES PASSOS"/>
    <x v="1"/>
    <m/>
    <m/>
    <s v="2021/Feb"/>
    <n v="0"/>
  </r>
  <r>
    <x v="2"/>
    <s v="ESTUPRO"/>
    <x v="462"/>
    <s v="TRINDADE DO SUL"/>
    <x v="0"/>
    <m/>
    <s v="TRINDADE DO SUL"/>
    <s v="2021/Jan"/>
    <n v="0"/>
  </r>
  <r>
    <x v="2"/>
    <s v="ESTUPRO"/>
    <x v="462"/>
    <s v="TRINDADE DO SUL"/>
    <x v="1"/>
    <m/>
    <m/>
    <s v="2021/Feb"/>
    <n v="0"/>
  </r>
  <r>
    <x v="2"/>
    <s v="ESTUPRO"/>
    <x v="463"/>
    <s v="TRIUNFO"/>
    <x v="0"/>
    <m/>
    <s v="TRIUNFO"/>
    <s v="2021/Jan"/>
    <n v="0"/>
  </r>
  <r>
    <x v="2"/>
    <s v="ESTUPRO"/>
    <x v="463"/>
    <s v="TRIUNFO"/>
    <x v="1"/>
    <m/>
    <m/>
    <s v="2021/Feb"/>
    <n v="0"/>
  </r>
  <r>
    <x v="2"/>
    <s v="ESTUPRO"/>
    <x v="464"/>
    <s v="TUCUNDUVA"/>
    <x v="0"/>
    <m/>
    <s v="TUCUNDUVA"/>
    <s v="2021/Jan"/>
    <n v="0"/>
  </r>
  <r>
    <x v="2"/>
    <s v="ESTUPRO"/>
    <x v="464"/>
    <s v="TUCUNDUVA"/>
    <x v="1"/>
    <m/>
    <m/>
    <s v="2021/Feb"/>
    <n v="0"/>
  </r>
  <r>
    <x v="2"/>
    <s v="ESTUPRO"/>
    <x v="465"/>
    <s v="TUNAS"/>
    <x v="0"/>
    <m/>
    <s v="TUNAS"/>
    <s v="2021/Jan"/>
    <n v="1"/>
  </r>
  <r>
    <x v="2"/>
    <s v="ESTUPRO"/>
    <x v="465"/>
    <s v="TUNAS"/>
    <x v="1"/>
    <m/>
    <m/>
    <s v="2021/Feb"/>
    <n v="0"/>
  </r>
  <r>
    <x v="2"/>
    <s v="ESTUPRO"/>
    <x v="466"/>
    <s v="TUPANCI DO SUL"/>
    <x v="0"/>
    <m/>
    <s v="TUPANCI DO SUL"/>
    <s v="2021/Jan"/>
    <n v="0"/>
  </r>
  <r>
    <x v="2"/>
    <s v="ESTUPRO"/>
    <x v="466"/>
    <s v="TUPANCI DO SUL"/>
    <x v="1"/>
    <m/>
    <m/>
    <s v="2021/Feb"/>
    <n v="0"/>
  </r>
  <r>
    <x v="2"/>
    <s v="ESTUPRO"/>
    <x v="467"/>
    <s v="TUPANCIRETA"/>
    <x v="0"/>
    <m/>
    <s v="TUPANCIRETA"/>
    <s v="2021/Jan"/>
    <n v="0"/>
  </r>
  <r>
    <x v="2"/>
    <s v="ESTUPRO"/>
    <x v="467"/>
    <s v="TUPANCIRETA"/>
    <x v="1"/>
    <m/>
    <m/>
    <s v="2021/Feb"/>
    <n v="0"/>
  </r>
  <r>
    <x v="2"/>
    <s v="ESTUPRO"/>
    <x v="468"/>
    <s v="TUPANDI"/>
    <x v="0"/>
    <m/>
    <s v="TUPANDI"/>
    <s v="2021/Jan"/>
    <n v="0"/>
  </r>
  <r>
    <x v="2"/>
    <s v="ESTUPRO"/>
    <x v="468"/>
    <s v="TUPANDI"/>
    <x v="1"/>
    <m/>
    <m/>
    <s v="2021/Feb"/>
    <n v="0"/>
  </r>
  <r>
    <x v="2"/>
    <s v="ESTUPRO"/>
    <x v="469"/>
    <s v="TUPARENDI"/>
    <x v="0"/>
    <m/>
    <s v="TUPARENDI"/>
    <s v="2021/Jan"/>
    <n v="0"/>
  </r>
  <r>
    <x v="2"/>
    <s v="ESTUPRO"/>
    <x v="469"/>
    <s v="TUPARENDI"/>
    <x v="1"/>
    <m/>
    <m/>
    <s v="2021/Feb"/>
    <n v="0"/>
  </r>
  <r>
    <x v="2"/>
    <s v="ESTUPRO"/>
    <x v="470"/>
    <s v="TURUCU"/>
    <x v="0"/>
    <m/>
    <s v="TURUCU"/>
    <s v="2021/Jan"/>
    <n v="0"/>
  </r>
  <r>
    <x v="2"/>
    <s v="ESTUPRO"/>
    <x v="470"/>
    <s v="TURUCU"/>
    <x v="1"/>
    <m/>
    <m/>
    <s v="2021/Feb"/>
    <n v="0"/>
  </r>
  <r>
    <x v="2"/>
    <s v="ESTUPRO"/>
    <x v="471"/>
    <s v="UBIRETAMA"/>
    <x v="0"/>
    <m/>
    <s v="UBIRETAMA"/>
    <s v="2021/Jan"/>
    <n v="0"/>
  </r>
  <r>
    <x v="2"/>
    <s v="ESTUPRO"/>
    <x v="471"/>
    <s v="UBIRETAMA"/>
    <x v="1"/>
    <m/>
    <m/>
    <s v="2021/Feb"/>
    <n v="0"/>
  </r>
  <r>
    <x v="2"/>
    <s v="ESTUPRO"/>
    <x v="472"/>
    <s v="UNIAO DA SERRA"/>
    <x v="0"/>
    <m/>
    <s v="UNIAO DA SERRA"/>
    <s v="2021/Jan"/>
    <n v="0"/>
  </r>
  <r>
    <x v="2"/>
    <s v="ESTUPRO"/>
    <x v="472"/>
    <s v="UNIAO DA SERRA"/>
    <x v="1"/>
    <m/>
    <m/>
    <s v="2021/Feb"/>
    <n v="0"/>
  </r>
  <r>
    <x v="2"/>
    <s v="ESTUPRO"/>
    <x v="473"/>
    <s v="UNISTALDA"/>
    <x v="0"/>
    <m/>
    <s v="UNISTALDA"/>
    <s v="2021/Jan"/>
    <n v="0"/>
  </r>
  <r>
    <x v="2"/>
    <s v="ESTUPRO"/>
    <x v="473"/>
    <s v="UNISTALDA"/>
    <x v="1"/>
    <m/>
    <m/>
    <s v="2021/Feb"/>
    <n v="0"/>
  </r>
  <r>
    <x v="2"/>
    <s v="ESTUPRO"/>
    <x v="474"/>
    <s v="URUGUAIANA"/>
    <x v="0"/>
    <m/>
    <s v="URUGUAIANA"/>
    <s v="2021/Jan"/>
    <n v="1"/>
  </r>
  <r>
    <x v="2"/>
    <s v="ESTUPRO"/>
    <x v="474"/>
    <s v="URUGUAIANA"/>
    <x v="1"/>
    <m/>
    <m/>
    <s v="2021/Feb"/>
    <n v="0"/>
  </r>
  <r>
    <x v="2"/>
    <s v="ESTUPRO"/>
    <x v="475"/>
    <s v="VACARIA"/>
    <x v="0"/>
    <m/>
    <s v="VACARIA"/>
    <s v="2021/Jan"/>
    <n v="0"/>
  </r>
  <r>
    <x v="2"/>
    <s v="ESTUPRO"/>
    <x v="475"/>
    <s v="VACARIA"/>
    <x v="1"/>
    <m/>
    <m/>
    <s v="2021/Feb"/>
    <n v="0"/>
  </r>
  <r>
    <x v="2"/>
    <s v="ESTUPRO"/>
    <x v="476"/>
    <s v="VALE DO SOL"/>
    <x v="0"/>
    <m/>
    <s v="VALE DO SOL"/>
    <s v="2021/Jan"/>
    <n v="0"/>
  </r>
  <r>
    <x v="2"/>
    <s v="ESTUPRO"/>
    <x v="476"/>
    <s v="VALE DO SOL"/>
    <x v="1"/>
    <m/>
    <m/>
    <s v="2021/Feb"/>
    <n v="0"/>
  </r>
  <r>
    <x v="2"/>
    <s v="ESTUPRO"/>
    <x v="477"/>
    <s v="VALE REAL"/>
    <x v="0"/>
    <m/>
    <s v="VALE REAL"/>
    <s v="2021/Jan"/>
    <n v="0"/>
  </r>
  <r>
    <x v="2"/>
    <s v="ESTUPRO"/>
    <x v="477"/>
    <s v="VALE REAL"/>
    <x v="1"/>
    <m/>
    <m/>
    <s v="2021/Feb"/>
    <n v="0"/>
  </r>
  <r>
    <x v="2"/>
    <s v="ESTUPRO"/>
    <x v="478"/>
    <s v="VALE VERDE"/>
    <x v="0"/>
    <m/>
    <s v="VALE VERDE"/>
    <s v="2021/Jan"/>
    <n v="0"/>
  </r>
  <r>
    <x v="2"/>
    <s v="ESTUPRO"/>
    <x v="478"/>
    <s v="VALE VERDE"/>
    <x v="1"/>
    <m/>
    <m/>
    <s v="2021/Feb"/>
    <n v="0"/>
  </r>
  <r>
    <x v="2"/>
    <s v="ESTUPRO"/>
    <x v="479"/>
    <s v="VANINI"/>
    <x v="0"/>
    <m/>
    <s v="VANINI"/>
    <s v="2021/Jan"/>
    <n v="0"/>
  </r>
  <r>
    <x v="2"/>
    <s v="ESTUPRO"/>
    <x v="479"/>
    <s v="VANINI"/>
    <x v="1"/>
    <m/>
    <m/>
    <s v="2021/Feb"/>
    <n v="0"/>
  </r>
  <r>
    <x v="2"/>
    <s v="ESTUPRO"/>
    <x v="480"/>
    <s v="VENANCIO AIRES"/>
    <x v="0"/>
    <m/>
    <s v="VENANCIO AIRES"/>
    <s v="2021/Jan"/>
    <n v="0"/>
  </r>
  <r>
    <x v="2"/>
    <s v="ESTUPRO"/>
    <x v="480"/>
    <s v="VENANCIO AIRES"/>
    <x v="1"/>
    <m/>
    <m/>
    <s v="2021/Feb"/>
    <n v="0"/>
  </r>
  <r>
    <x v="2"/>
    <s v="ESTUPRO"/>
    <x v="481"/>
    <s v="VERA CRUZ"/>
    <x v="0"/>
    <m/>
    <s v="VERA CRUZ"/>
    <s v="2021/Jan"/>
    <n v="0"/>
  </r>
  <r>
    <x v="2"/>
    <s v="ESTUPRO"/>
    <x v="481"/>
    <s v="VERA CRUZ"/>
    <x v="1"/>
    <m/>
    <m/>
    <s v="2021/Feb"/>
    <n v="0"/>
  </r>
  <r>
    <x v="2"/>
    <s v="ESTUPRO"/>
    <x v="482"/>
    <s v="VERANOPOLIS"/>
    <x v="0"/>
    <m/>
    <s v="VERANOPOLIS"/>
    <s v="2021/Jan"/>
    <n v="0"/>
  </r>
  <r>
    <x v="2"/>
    <s v="ESTUPRO"/>
    <x v="482"/>
    <s v="VERANOPOLIS"/>
    <x v="1"/>
    <m/>
    <m/>
    <s v="2021/Feb"/>
    <n v="0"/>
  </r>
  <r>
    <x v="2"/>
    <s v="ESTUPRO"/>
    <x v="483"/>
    <s v="VESPASIANO CORREA"/>
    <x v="0"/>
    <m/>
    <s v="VESPASIANO CORREA"/>
    <s v="2021/Jan"/>
    <n v="0"/>
  </r>
  <r>
    <x v="2"/>
    <s v="ESTUPRO"/>
    <x v="483"/>
    <s v="VESPASIANO CORREA"/>
    <x v="1"/>
    <m/>
    <m/>
    <s v="2021/Feb"/>
    <n v="0"/>
  </r>
  <r>
    <x v="2"/>
    <s v="ESTUPRO"/>
    <x v="484"/>
    <s v="VIADUTOS"/>
    <x v="0"/>
    <m/>
    <s v="VIADUTOS"/>
    <s v="2021/Jan"/>
    <n v="0"/>
  </r>
  <r>
    <x v="2"/>
    <s v="ESTUPRO"/>
    <x v="484"/>
    <s v="VIADUTOS"/>
    <x v="1"/>
    <m/>
    <m/>
    <s v="2021/Feb"/>
    <n v="0"/>
  </r>
  <r>
    <x v="2"/>
    <s v="ESTUPRO"/>
    <x v="485"/>
    <s v="VIAMAO"/>
    <x v="0"/>
    <m/>
    <s v="VIAMAO"/>
    <s v="2021/Jan"/>
    <n v="1"/>
  </r>
  <r>
    <x v="2"/>
    <s v="ESTUPRO"/>
    <x v="485"/>
    <s v="VIAMAO"/>
    <x v="1"/>
    <m/>
    <m/>
    <s v="2021/Feb"/>
    <n v="0"/>
  </r>
  <r>
    <x v="2"/>
    <s v="ESTUPRO"/>
    <x v="486"/>
    <s v="VICENTE DUTRA"/>
    <x v="0"/>
    <m/>
    <s v="VICENTE DUTRA"/>
    <s v="2021/Jan"/>
    <n v="0"/>
  </r>
  <r>
    <x v="2"/>
    <s v="ESTUPRO"/>
    <x v="486"/>
    <s v="VICENTE DUTRA"/>
    <x v="1"/>
    <m/>
    <m/>
    <s v="2021/Feb"/>
    <n v="0"/>
  </r>
  <r>
    <x v="2"/>
    <s v="ESTUPRO"/>
    <x v="487"/>
    <s v="VICTOR GRAEFF"/>
    <x v="0"/>
    <m/>
    <s v="VICTOR GRAEFF"/>
    <s v="2021/Jan"/>
    <n v="0"/>
  </r>
  <r>
    <x v="2"/>
    <s v="ESTUPRO"/>
    <x v="487"/>
    <s v="VICTOR GRAEFF"/>
    <x v="1"/>
    <m/>
    <m/>
    <s v="2021/Feb"/>
    <n v="0"/>
  </r>
  <r>
    <x v="2"/>
    <s v="ESTUPRO"/>
    <x v="488"/>
    <s v="VILA FLORES"/>
    <x v="0"/>
    <m/>
    <s v="VILA FLORES"/>
    <s v="2021/Jan"/>
    <n v="0"/>
  </r>
  <r>
    <x v="2"/>
    <s v="ESTUPRO"/>
    <x v="488"/>
    <s v="VILA FLORES"/>
    <x v="1"/>
    <m/>
    <m/>
    <s v="2021/Feb"/>
    <n v="0"/>
  </r>
  <r>
    <x v="2"/>
    <s v="ESTUPRO"/>
    <x v="489"/>
    <s v="VILA LANGARO"/>
    <x v="0"/>
    <m/>
    <s v="VILA LANGARO"/>
    <s v="2021/Jan"/>
    <n v="0"/>
  </r>
  <r>
    <x v="2"/>
    <s v="ESTUPRO"/>
    <x v="489"/>
    <s v="VILA LANGARO"/>
    <x v="1"/>
    <m/>
    <m/>
    <s v="2021/Feb"/>
    <n v="0"/>
  </r>
  <r>
    <x v="2"/>
    <s v="ESTUPRO"/>
    <x v="490"/>
    <s v="VILA MARIA"/>
    <x v="0"/>
    <m/>
    <s v="VILA MARIA"/>
    <s v="2021/Jan"/>
    <n v="0"/>
  </r>
  <r>
    <x v="2"/>
    <s v="ESTUPRO"/>
    <x v="490"/>
    <s v="VILA MARIA"/>
    <x v="1"/>
    <m/>
    <m/>
    <s v="2021/Feb"/>
    <n v="0"/>
  </r>
  <r>
    <x v="2"/>
    <s v="ESTUPRO"/>
    <x v="491"/>
    <s v="VILA NOVA DO SUL"/>
    <x v="0"/>
    <m/>
    <s v="VILA NOVA DO SUL"/>
    <s v="2021/Jan"/>
    <n v="0"/>
  </r>
  <r>
    <x v="2"/>
    <s v="ESTUPRO"/>
    <x v="491"/>
    <s v="VILA NOVA DO SUL"/>
    <x v="1"/>
    <m/>
    <m/>
    <s v="2021/Feb"/>
    <n v="0"/>
  </r>
  <r>
    <x v="2"/>
    <s v="ESTUPRO"/>
    <x v="492"/>
    <s v="VISTA ALEGRE"/>
    <x v="0"/>
    <m/>
    <s v="VISTA ALEGRE"/>
    <s v="2021/Jan"/>
    <n v="0"/>
  </r>
  <r>
    <x v="2"/>
    <s v="ESTUPRO"/>
    <x v="492"/>
    <s v="VISTA ALEGRE"/>
    <x v="1"/>
    <m/>
    <m/>
    <s v="2021/Feb"/>
    <n v="0"/>
  </r>
  <r>
    <x v="2"/>
    <s v="ESTUPRO"/>
    <x v="493"/>
    <s v="VISTA ALEGRE DO PRATA"/>
    <x v="0"/>
    <m/>
    <s v="VISTA ALEGRE DO PRATA"/>
    <s v="2021/Jan"/>
    <n v="0"/>
  </r>
  <r>
    <x v="2"/>
    <s v="ESTUPRO"/>
    <x v="493"/>
    <s v="VISTA ALEGRE DO PRATA"/>
    <x v="1"/>
    <m/>
    <m/>
    <s v="2021/Feb"/>
    <n v="0"/>
  </r>
  <r>
    <x v="2"/>
    <s v="ESTUPRO"/>
    <x v="494"/>
    <s v="VISTA GAUCHA"/>
    <x v="0"/>
    <m/>
    <s v="VISTA GAUCHA"/>
    <s v="2021/Jan"/>
    <n v="0"/>
  </r>
  <r>
    <x v="2"/>
    <s v="ESTUPRO"/>
    <x v="494"/>
    <s v="VISTA GAUCHA"/>
    <x v="1"/>
    <m/>
    <m/>
    <s v="2021/Feb"/>
    <n v="0"/>
  </r>
  <r>
    <x v="2"/>
    <s v="ESTUPRO"/>
    <x v="495"/>
    <s v="VITORIA DAS MISSOES"/>
    <x v="0"/>
    <m/>
    <s v="VITORIA DAS MISSOES"/>
    <s v="2021/Jan"/>
    <n v="0"/>
  </r>
  <r>
    <x v="2"/>
    <s v="ESTUPRO"/>
    <x v="495"/>
    <s v="VITORIA DAS MISSOES"/>
    <x v="1"/>
    <m/>
    <m/>
    <s v="2021/Feb"/>
    <n v="0"/>
  </r>
  <r>
    <x v="2"/>
    <s v="ESTUPRO"/>
    <x v="496"/>
    <s v="WESTFALIA"/>
    <x v="0"/>
    <m/>
    <s v="WESTFALIA"/>
    <s v="2021/Jan"/>
    <n v="0"/>
  </r>
  <r>
    <x v="2"/>
    <s v="ESTUPRO"/>
    <x v="496"/>
    <s v="WESTFALIA"/>
    <x v="1"/>
    <m/>
    <m/>
    <s v="2021/Feb"/>
    <n v="0"/>
  </r>
  <r>
    <x v="2"/>
    <s v="ESTUPRO"/>
    <x v="497"/>
    <s v="XANGRI-LA"/>
    <x v="0"/>
    <m/>
    <s v="XANGRI-LA"/>
    <s v="2021/Jan"/>
    <n v="0"/>
  </r>
  <r>
    <x v="2"/>
    <s v="ESTUPRO"/>
    <x v="497"/>
    <s v="XANGRI-LA"/>
    <x v="1"/>
    <m/>
    <m/>
    <s v="2021/Feb"/>
    <n v="0"/>
  </r>
  <r>
    <x v="2"/>
    <s v="ESTUPRO DE VULNERAVEL"/>
    <x v="0"/>
    <s v="-"/>
    <x v="0"/>
    <s v="ESTUPRO DE VULNERAVEL"/>
    <s v="-"/>
    <s v="2021/Jan"/>
    <n v="0"/>
  </r>
  <r>
    <x v="2"/>
    <s v="ESTUPRO DE VULNERAVEL"/>
    <x v="0"/>
    <s v="-"/>
    <x v="1"/>
    <m/>
    <m/>
    <s v="2021/Feb"/>
    <n v="0"/>
  </r>
  <r>
    <x v="2"/>
    <s v="ESTUPRO DE VULNERAVEL"/>
    <x v="1"/>
    <s v="ACEGUA"/>
    <x v="0"/>
    <m/>
    <s v="ACEGUA"/>
    <s v="2021/Jan"/>
    <n v="1"/>
  </r>
  <r>
    <x v="2"/>
    <s v="ESTUPRO DE VULNERAVEL"/>
    <x v="1"/>
    <s v="ACEGUA"/>
    <x v="1"/>
    <m/>
    <m/>
    <s v="2021/Feb"/>
    <n v="0"/>
  </r>
  <r>
    <x v="2"/>
    <s v="ESTUPRO DE VULNERAVEL"/>
    <x v="2"/>
    <s v="AGUA SANTA"/>
    <x v="0"/>
    <m/>
    <s v="AGUA SANTA"/>
    <s v="2021/Jan"/>
    <n v="0"/>
  </r>
  <r>
    <x v="2"/>
    <s v="ESTUPRO DE VULNERAVEL"/>
    <x v="2"/>
    <s v="AGUA SANTA"/>
    <x v="1"/>
    <m/>
    <m/>
    <s v="2021/Feb"/>
    <n v="0"/>
  </r>
  <r>
    <x v="2"/>
    <s v="ESTUPRO DE VULNERAVEL"/>
    <x v="3"/>
    <s v="AGUDO"/>
    <x v="0"/>
    <m/>
    <s v="AGUDO"/>
    <s v="2021/Jan"/>
    <n v="0"/>
  </r>
  <r>
    <x v="2"/>
    <s v="ESTUPRO DE VULNERAVEL"/>
    <x v="3"/>
    <s v="AGUDO"/>
    <x v="1"/>
    <m/>
    <m/>
    <s v="2021/Feb"/>
    <n v="0"/>
  </r>
  <r>
    <x v="2"/>
    <s v="ESTUPRO DE VULNERAVEL"/>
    <x v="4"/>
    <s v="AJURICABA"/>
    <x v="0"/>
    <m/>
    <s v="AJURICABA"/>
    <s v="2021/Jan"/>
    <n v="0"/>
  </r>
  <r>
    <x v="2"/>
    <s v="ESTUPRO DE VULNERAVEL"/>
    <x v="4"/>
    <s v="AJURICABA"/>
    <x v="1"/>
    <m/>
    <m/>
    <s v="2021/Feb"/>
    <n v="0"/>
  </r>
  <r>
    <x v="2"/>
    <s v="ESTUPRO DE VULNERAVEL"/>
    <x v="5"/>
    <s v="ALECRIM"/>
    <x v="0"/>
    <m/>
    <s v="ALECRIM"/>
    <s v="2021/Jan"/>
    <n v="0"/>
  </r>
  <r>
    <x v="2"/>
    <s v="ESTUPRO DE VULNERAVEL"/>
    <x v="5"/>
    <s v="ALECRIM"/>
    <x v="1"/>
    <m/>
    <m/>
    <s v="2021/Feb"/>
    <n v="0"/>
  </r>
  <r>
    <x v="2"/>
    <s v="ESTUPRO DE VULNERAVEL"/>
    <x v="6"/>
    <s v="ALEGRETE"/>
    <x v="0"/>
    <m/>
    <s v="ALEGRETE"/>
    <s v="2021/Jan"/>
    <n v="0"/>
  </r>
  <r>
    <x v="2"/>
    <s v="ESTUPRO DE VULNERAVEL"/>
    <x v="6"/>
    <s v="ALEGRETE"/>
    <x v="1"/>
    <m/>
    <m/>
    <s v="2021/Feb"/>
    <n v="0"/>
  </r>
  <r>
    <x v="2"/>
    <s v="ESTUPRO DE VULNERAVEL"/>
    <x v="7"/>
    <s v="ALEGRIA"/>
    <x v="0"/>
    <m/>
    <s v="ALEGRIA"/>
    <s v="2021/Jan"/>
    <n v="0"/>
  </r>
  <r>
    <x v="2"/>
    <s v="ESTUPRO DE VULNERAVEL"/>
    <x v="7"/>
    <s v="ALEGRIA"/>
    <x v="1"/>
    <m/>
    <m/>
    <s v="2021/Feb"/>
    <n v="0"/>
  </r>
  <r>
    <x v="2"/>
    <s v="ESTUPRO DE VULNERAVEL"/>
    <x v="8"/>
    <s v="ALMIRANTE TAMANDARE DO SUL"/>
    <x v="0"/>
    <m/>
    <s v="ALMIRANTE TAMANDARE DO SUL"/>
    <s v="2021/Jan"/>
    <n v="0"/>
  </r>
  <r>
    <x v="2"/>
    <s v="ESTUPRO DE VULNERAVEL"/>
    <x v="8"/>
    <s v="ALMIRANTE TAMANDARE DO SUL"/>
    <x v="1"/>
    <m/>
    <m/>
    <s v="2021/Feb"/>
    <n v="0"/>
  </r>
  <r>
    <x v="2"/>
    <s v="ESTUPRO DE VULNERAVEL"/>
    <x v="9"/>
    <s v="ALPESTRE"/>
    <x v="0"/>
    <m/>
    <s v="ALPESTRE"/>
    <s v="2021/Jan"/>
    <n v="0"/>
  </r>
  <r>
    <x v="2"/>
    <s v="ESTUPRO DE VULNERAVEL"/>
    <x v="9"/>
    <s v="ALPESTRE"/>
    <x v="1"/>
    <m/>
    <m/>
    <s v="2021/Feb"/>
    <n v="0"/>
  </r>
  <r>
    <x v="2"/>
    <s v="ESTUPRO DE VULNERAVEL"/>
    <x v="10"/>
    <s v="ALTO ALEGRE"/>
    <x v="0"/>
    <m/>
    <s v="ALTO ALEGRE"/>
    <s v="2021/Jan"/>
    <n v="0"/>
  </r>
  <r>
    <x v="2"/>
    <s v="ESTUPRO DE VULNERAVEL"/>
    <x v="10"/>
    <s v="ALTO ALEGRE"/>
    <x v="1"/>
    <m/>
    <m/>
    <s v="2021/Feb"/>
    <n v="0"/>
  </r>
  <r>
    <x v="2"/>
    <s v="ESTUPRO DE VULNERAVEL"/>
    <x v="11"/>
    <s v="ALTO FELIZ"/>
    <x v="0"/>
    <m/>
    <s v="ALTO FELIZ"/>
    <s v="2021/Jan"/>
    <n v="0"/>
  </r>
  <r>
    <x v="2"/>
    <s v="ESTUPRO DE VULNERAVEL"/>
    <x v="11"/>
    <s v="ALTO FELIZ"/>
    <x v="1"/>
    <m/>
    <m/>
    <s v="2021/Feb"/>
    <n v="0"/>
  </r>
  <r>
    <x v="2"/>
    <s v="ESTUPRO DE VULNERAVEL"/>
    <x v="12"/>
    <s v="ALVORADA"/>
    <x v="0"/>
    <m/>
    <s v="ALVORADA"/>
    <s v="2021/Jan"/>
    <n v="0"/>
  </r>
  <r>
    <x v="2"/>
    <s v="ESTUPRO DE VULNERAVEL"/>
    <x v="12"/>
    <s v="ALVORADA"/>
    <x v="1"/>
    <m/>
    <m/>
    <s v="2021/Feb"/>
    <n v="0"/>
  </r>
  <r>
    <x v="2"/>
    <s v="ESTUPRO DE VULNERAVEL"/>
    <x v="13"/>
    <s v="AMARAL FERRADOR"/>
    <x v="0"/>
    <m/>
    <s v="AMARAL FERRADOR"/>
    <s v="2021/Jan"/>
    <n v="0"/>
  </r>
  <r>
    <x v="2"/>
    <s v="ESTUPRO DE VULNERAVEL"/>
    <x v="13"/>
    <s v="AMARAL FERRADOR"/>
    <x v="1"/>
    <m/>
    <m/>
    <s v="2021/Feb"/>
    <n v="0"/>
  </r>
  <r>
    <x v="2"/>
    <s v="ESTUPRO DE VULNERAVEL"/>
    <x v="14"/>
    <s v="AMETISTA DO SUL"/>
    <x v="0"/>
    <m/>
    <s v="AMETISTA DO SUL"/>
    <s v="2021/Jan"/>
    <n v="0"/>
  </r>
  <r>
    <x v="2"/>
    <s v="ESTUPRO DE VULNERAVEL"/>
    <x v="14"/>
    <s v="AMETISTA DO SUL"/>
    <x v="1"/>
    <m/>
    <m/>
    <s v="2021/Feb"/>
    <n v="0"/>
  </r>
  <r>
    <x v="2"/>
    <s v="ESTUPRO DE VULNERAVEL"/>
    <x v="15"/>
    <s v="ANDRE DA ROCHA"/>
    <x v="0"/>
    <m/>
    <s v="ANDRE DA ROCHA"/>
    <s v="2021/Jan"/>
    <n v="0"/>
  </r>
  <r>
    <x v="2"/>
    <s v="ESTUPRO DE VULNERAVEL"/>
    <x v="15"/>
    <s v="ANDRE DA ROCHA"/>
    <x v="1"/>
    <m/>
    <m/>
    <s v="2021/Feb"/>
    <n v="0"/>
  </r>
  <r>
    <x v="2"/>
    <s v="ESTUPRO DE VULNERAVEL"/>
    <x v="16"/>
    <s v="ANTA GORDA"/>
    <x v="0"/>
    <m/>
    <s v="ANTA GORDA"/>
    <s v="2021/Jan"/>
    <n v="0"/>
  </r>
  <r>
    <x v="2"/>
    <s v="ESTUPRO DE VULNERAVEL"/>
    <x v="16"/>
    <s v="ANTA GORDA"/>
    <x v="1"/>
    <m/>
    <m/>
    <s v="2021/Feb"/>
    <n v="0"/>
  </r>
  <r>
    <x v="2"/>
    <s v="ESTUPRO DE VULNERAVEL"/>
    <x v="17"/>
    <s v="ANTONIO PRADO"/>
    <x v="0"/>
    <m/>
    <s v="ANTONIO PRADO"/>
    <s v="2021/Jan"/>
    <n v="1"/>
  </r>
  <r>
    <x v="2"/>
    <s v="ESTUPRO DE VULNERAVEL"/>
    <x v="17"/>
    <s v="ANTONIO PRADO"/>
    <x v="1"/>
    <m/>
    <m/>
    <s v="2021/Feb"/>
    <n v="0"/>
  </r>
  <r>
    <x v="2"/>
    <s v="ESTUPRO DE VULNERAVEL"/>
    <x v="18"/>
    <s v="ARAMBARE"/>
    <x v="0"/>
    <m/>
    <s v="ARAMBARE"/>
    <s v="2021/Jan"/>
    <n v="0"/>
  </r>
  <r>
    <x v="2"/>
    <s v="ESTUPRO DE VULNERAVEL"/>
    <x v="18"/>
    <s v="ARAMBARE"/>
    <x v="1"/>
    <m/>
    <m/>
    <s v="2021/Feb"/>
    <n v="0"/>
  </r>
  <r>
    <x v="2"/>
    <s v="ESTUPRO DE VULNERAVEL"/>
    <x v="19"/>
    <s v="ARARICA"/>
    <x v="0"/>
    <m/>
    <s v="ARARICA"/>
    <s v="2021/Jan"/>
    <n v="0"/>
  </r>
  <r>
    <x v="2"/>
    <s v="ESTUPRO DE VULNERAVEL"/>
    <x v="19"/>
    <s v="ARARICA"/>
    <x v="1"/>
    <m/>
    <m/>
    <s v="2021/Feb"/>
    <n v="0"/>
  </r>
  <r>
    <x v="2"/>
    <s v="ESTUPRO DE VULNERAVEL"/>
    <x v="20"/>
    <s v="ARATIBA"/>
    <x v="0"/>
    <m/>
    <s v="ARATIBA"/>
    <s v="2021/Jan"/>
    <n v="0"/>
  </r>
  <r>
    <x v="2"/>
    <s v="ESTUPRO DE VULNERAVEL"/>
    <x v="20"/>
    <s v="ARATIBA"/>
    <x v="1"/>
    <m/>
    <m/>
    <s v="2021/Feb"/>
    <n v="0"/>
  </r>
  <r>
    <x v="2"/>
    <s v="ESTUPRO DE VULNERAVEL"/>
    <x v="21"/>
    <s v="ARROIO DO MEIO"/>
    <x v="0"/>
    <m/>
    <s v="ARROIO DO MEIO"/>
    <s v="2021/Jan"/>
    <n v="0"/>
  </r>
  <r>
    <x v="2"/>
    <s v="ESTUPRO DE VULNERAVEL"/>
    <x v="21"/>
    <s v="ARROIO DO MEIO"/>
    <x v="1"/>
    <m/>
    <m/>
    <s v="2021/Feb"/>
    <n v="0"/>
  </r>
  <r>
    <x v="2"/>
    <s v="ESTUPRO DE VULNERAVEL"/>
    <x v="22"/>
    <s v="ARROIO DO PADRE"/>
    <x v="0"/>
    <m/>
    <s v="ARROIO DO PADRE"/>
    <s v="2021/Jan"/>
    <n v="0"/>
  </r>
  <r>
    <x v="2"/>
    <s v="ESTUPRO DE VULNERAVEL"/>
    <x v="22"/>
    <s v="ARROIO DO PADRE"/>
    <x v="1"/>
    <m/>
    <m/>
    <s v="2021/Feb"/>
    <n v="0"/>
  </r>
  <r>
    <x v="2"/>
    <s v="ESTUPRO DE VULNERAVEL"/>
    <x v="23"/>
    <s v="ARROIO DO SAL"/>
    <x v="0"/>
    <m/>
    <s v="ARROIO DO SAL"/>
    <s v="2021/Jan"/>
    <n v="0"/>
  </r>
  <r>
    <x v="2"/>
    <s v="ESTUPRO DE VULNERAVEL"/>
    <x v="23"/>
    <s v="ARROIO DO SAL"/>
    <x v="1"/>
    <m/>
    <m/>
    <s v="2021/Feb"/>
    <n v="0"/>
  </r>
  <r>
    <x v="2"/>
    <s v="ESTUPRO DE VULNERAVEL"/>
    <x v="24"/>
    <s v="ARROIO DO TIGRE"/>
    <x v="0"/>
    <m/>
    <s v="ARROIO DO TIGRE"/>
    <s v="2021/Jan"/>
    <n v="0"/>
  </r>
  <r>
    <x v="2"/>
    <s v="ESTUPRO DE VULNERAVEL"/>
    <x v="24"/>
    <s v="ARROIO DO TIGRE"/>
    <x v="1"/>
    <m/>
    <m/>
    <s v="2021/Feb"/>
    <n v="0"/>
  </r>
  <r>
    <x v="2"/>
    <s v="ESTUPRO DE VULNERAVEL"/>
    <x v="25"/>
    <s v="ARROIO DOS RATOS"/>
    <x v="0"/>
    <m/>
    <s v="ARROIO DOS RATOS"/>
    <s v="2021/Jan"/>
    <n v="0"/>
  </r>
  <r>
    <x v="2"/>
    <s v="ESTUPRO DE VULNERAVEL"/>
    <x v="25"/>
    <s v="ARROIO DOS RATOS"/>
    <x v="1"/>
    <m/>
    <m/>
    <s v="2021/Feb"/>
    <n v="0"/>
  </r>
  <r>
    <x v="2"/>
    <s v="ESTUPRO DE VULNERAVEL"/>
    <x v="26"/>
    <s v="ARROIO GRANDE"/>
    <x v="0"/>
    <m/>
    <s v="ARROIO GRANDE"/>
    <s v="2021/Jan"/>
    <n v="0"/>
  </r>
  <r>
    <x v="2"/>
    <s v="ESTUPRO DE VULNERAVEL"/>
    <x v="26"/>
    <s v="ARROIO GRANDE"/>
    <x v="1"/>
    <m/>
    <m/>
    <s v="2021/Feb"/>
    <n v="0"/>
  </r>
  <r>
    <x v="2"/>
    <s v="ESTUPRO DE VULNERAVEL"/>
    <x v="27"/>
    <s v="ARVOREZINHA"/>
    <x v="0"/>
    <m/>
    <s v="ARVOREZINHA"/>
    <s v="2021/Jan"/>
    <n v="0"/>
  </r>
  <r>
    <x v="2"/>
    <s v="ESTUPRO DE VULNERAVEL"/>
    <x v="27"/>
    <s v="ARVOREZINHA"/>
    <x v="1"/>
    <m/>
    <m/>
    <s v="2021/Feb"/>
    <n v="0"/>
  </r>
  <r>
    <x v="2"/>
    <s v="ESTUPRO DE VULNERAVEL"/>
    <x v="28"/>
    <s v="AUGUSTO PESTANA"/>
    <x v="0"/>
    <m/>
    <s v="AUGUSTO PESTANA"/>
    <s v="2021/Jan"/>
    <n v="0"/>
  </r>
  <r>
    <x v="2"/>
    <s v="ESTUPRO DE VULNERAVEL"/>
    <x v="28"/>
    <s v="AUGUSTO PESTANA"/>
    <x v="1"/>
    <m/>
    <m/>
    <s v="2021/Feb"/>
    <n v="0"/>
  </r>
  <r>
    <x v="2"/>
    <s v="ESTUPRO DE VULNERAVEL"/>
    <x v="29"/>
    <s v="AUREA"/>
    <x v="0"/>
    <m/>
    <s v="AUREA"/>
    <s v="2021/Jan"/>
    <n v="0"/>
  </r>
  <r>
    <x v="2"/>
    <s v="ESTUPRO DE VULNERAVEL"/>
    <x v="29"/>
    <s v="AUREA"/>
    <x v="1"/>
    <m/>
    <m/>
    <s v="2021/Feb"/>
    <n v="0"/>
  </r>
  <r>
    <x v="2"/>
    <s v="ESTUPRO DE VULNERAVEL"/>
    <x v="30"/>
    <s v="BAGE"/>
    <x v="0"/>
    <m/>
    <s v="BAGE"/>
    <s v="2021/Jan"/>
    <n v="2"/>
  </r>
  <r>
    <x v="2"/>
    <s v="ESTUPRO DE VULNERAVEL"/>
    <x v="30"/>
    <s v="BAGE"/>
    <x v="1"/>
    <m/>
    <m/>
    <s v="2021/Feb"/>
    <n v="0"/>
  </r>
  <r>
    <x v="2"/>
    <s v="ESTUPRO DE VULNERAVEL"/>
    <x v="31"/>
    <s v="BALNEARIO PINHAL"/>
    <x v="0"/>
    <m/>
    <s v="BALNEARIO PINHAL"/>
    <s v="2021/Jan"/>
    <n v="0"/>
  </r>
  <r>
    <x v="2"/>
    <s v="ESTUPRO DE VULNERAVEL"/>
    <x v="31"/>
    <s v="BALNEARIO PINHAL"/>
    <x v="1"/>
    <m/>
    <m/>
    <s v="2021/Feb"/>
    <n v="0"/>
  </r>
  <r>
    <x v="2"/>
    <s v="ESTUPRO DE VULNERAVEL"/>
    <x v="32"/>
    <s v="BARAO"/>
    <x v="0"/>
    <m/>
    <s v="BARAO"/>
    <s v="2021/Jan"/>
    <n v="0"/>
  </r>
  <r>
    <x v="2"/>
    <s v="ESTUPRO DE VULNERAVEL"/>
    <x v="32"/>
    <s v="BARAO"/>
    <x v="1"/>
    <m/>
    <m/>
    <s v="2021/Feb"/>
    <n v="0"/>
  </r>
  <r>
    <x v="2"/>
    <s v="ESTUPRO DE VULNERAVEL"/>
    <x v="33"/>
    <s v="BARAO DE COTEGIPE"/>
    <x v="0"/>
    <m/>
    <s v="BARAO DE COTEGIPE"/>
    <s v="2021/Jan"/>
    <n v="0"/>
  </r>
  <r>
    <x v="2"/>
    <s v="ESTUPRO DE VULNERAVEL"/>
    <x v="33"/>
    <s v="BARAO DE COTEGIPE"/>
    <x v="1"/>
    <m/>
    <m/>
    <s v="2021/Feb"/>
    <n v="0"/>
  </r>
  <r>
    <x v="2"/>
    <s v="ESTUPRO DE VULNERAVEL"/>
    <x v="34"/>
    <s v="BARAO DO TRIUNFO"/>
    <x v="0"/>
    <m/>
    <s v="BARAO DO TRIUNFO"/>
    <s v="2021/Jan"/>
    <n v="0"/>
  </r>
  <r>
    <x v="2"/>
    <s v="ESTUPRO DE VULNERAVEL"/>
    <x v="34"/>
    <s v="BARAO DO TRIUNFO"/>
    <x v="1"/>
    <m/>
    <m/>
    <s v="2021/Feb"/>
    <n v="0"/>
  </r>
  <r>
    <x v="2"/>
    <s v="ESTUPRO DE VULNERAVEL"/>
    <x v="35"/>
    <s v="BARRA DO GUARITA"/>
    <x v="0"/>
    <m/>
    <s v="BARRA DO GUARITA"/>
    <s v="2021/Jan"/>
    <n v="0"/>
  </r>
  <r>
    <x v="2"/>
    <s v="ESTUPRO DE VULNERAVEL"/>
    <x v="35"/>
    <s v="BARRA DO GUARITA"/>
    <x v="1"/>
    <m/>
    <m/>
    <s v="2021/Feb"/>
    <n v="0"/>
  </r>
  <r>
    <x v="2"/>
    <s v="ESTUPRO DE VULNERAVEL"/>
    <x v="36"/>
    <s v="BARRA DO QUARAI"/>
    <x v="0"/>
    <m/>
    <s v="BARRA DO QUARAI"/>
    <s v="2021/Jan"/>
    <n v="0"/>
  </r>
  <r>
    <x v="2"/>
    <s v="ESTUPRO DE VULNERAVEL"/>
    <x v="36"/>
    <s v="BARRA DO QUARAI"/>
    <x v="1"/>
    <m/>
    <m/>
    <s v="2021/Feb"/>
    <n v="0"/>
  </r>
  <r>
    <x v="2"/>
    <s v="ESTUPRO DE VULNERAVEL"/>
    <x v="37"/>
    <s v="BARRA DO RIBEIRO"/>
    <x v="0"/>
    <m/>
    <s v="BARRA DO RIBEIRO"/>
    <s v="2021/Jan"/>
    <n v="1"/>
  </r>
  <r>
    <x v="2"/>
    <s v="ESTUPRO DE VULNERAVEL"/>
    <x v="37"/>
    <s v="BARRA DO RIBEIRO"/>
    <x v="1"/>
    <m/>
    <m/>
    <s v="2021/Feb"/>
    <n v="0"/>
  </r>
  <r>
    <x v="2"/>
    <s v="ESTUPRO DE VULNERAVEL"/>
    <x v="38"/>
    <s v="BARRA DO RIO AZUL"/>
    <x v="0"/>
    <m/>
    <s v="BARRA DO RIO AZUL"/>
    <s v="2021/Jan"/>
    <n v="0"/>
  </r>
  <r>
    <x v="2"/>
    <s v="ESTUPRO DE VULNERAVEL"/>
    <x v="38"/>
    <s v="BARRA DO RIO AZUL"/>
    <x v="1"/>
    <m/>
    <m/>
    <s v="2021/Feb"/>
    <n v="0"/>
  </r>
  <r>
    <x v="2"/>
    <s v="ESTUPRO DE VULNERAVEL"/>
    <x v="39"/>
    <s v="BARRA FUNDA"/>
    <x v="0"/>
    <m/>
    <s v="BARRA FUNDA"/>
    <s v="2021/Jan"/>
    <n v="0"/>
  </r>
  <r>
    <x v="2"/>
    <s v="ESTUPRO DE VULNERAVEL"/>
    <x v="39"/>
    <s v="BARRA FUNDA"/>
    <x v="1"/>
    <m/>
    <m/>
    <s v="2021/Feb"/>
    <n v="0"/>
  </r>
  <r>
    <x v="2"/>
    <s v="ESTUPRO DE VULNERAVEL"/>
    <x v="40"/>
    <s v="BARRACAO"/>
    <x v="0"/>
    <m/>
    <s v="BARRACAO"/>
    <s v="2021/Jan"/>
    <n v="0"/>
  </r>
  <r>
    <x v="2"/>
    <s v="ESTUPRO DE VULNERAVEL"/>
    <x v="40"/>
    <s v="BARRACAO"/>
    <x v="1"/>
    <m/>
    <m/>
    <s v="2021/Feb"/>
    <n v="0"/>
  </r>
  <r>
    <x v="2"/>
    <s v="ESTUPRO DE VULNERAVEL"/>
    <x v="41"/>
    <s v="BARROS CASSAL"/>
    <x v="0"/>
    <m/>
    <s v="BARROS CASSAL"/>
    <s v="2021/Jan"/>
    <n v="0"/>
  </r>
  <r>
    <x v="2"/>
    <s v="ESTUPRO DE VULNERAVEL"/>
    <x v="41"/>
    <s v="BARROS CASSAL"/>
    <x v="1"/>
    <m/>
    <m/>
    <s v="2021/Feb"/>
    <n v="0"/>
  </r>
  <r>
    <x v="2"/>
    <s v="ESTUPRO DE VULNERAVEL"/>
    <x v="42"/>
    <s v="BENJAMIN CONSTANT DO SUL"/>
    <x v="0"/>
    <m/>
    <s v="BENJAMIN CONSTANT DO SUL"/>
    <s v="2021/Jan"/>
    <n v="0"/>
  </r>
  <r>
    <x v="2"/>
    <s v="ESTUPRO DE VULNERAVEL"/>
    <x v="42"/>
    <s v="BENJAMIN CONSTANT DO SUL"/>
    <x v="1"/>
    <m/>
    <m/>
    <s v="2021/Feb"/>
    <n v="0"/>
  </r>
  <r>
    <x v="2"/>
    <s v="ESTUPRO DE VULNERAVEL"/>
    <x v="43"/>
    <s v="BENTO GONCALVES"/>
    <x v="0"/>
    <m/>
    <s v="BENTO GONCALVES"/>
    <s v="2021/Jan"/>
    <n v="0"/>
  </r>
  <r>
    <x v="2"/>
    <s v="ESTUPRO DE VULNERAVEL"/>
    <x v="43"/>
    <s v="BENTO GONCALVES"/>
    <x v="1"/>
    <m/>
    <m/>
    <s v="2021/Feb"/>
    <n v="0"/>
  </r>
  <r>
    <x v="2"/>
    <s v="ESTUPRO DE VULNERAVEL"/>
    <x v="44"/>
    <s v="BOA VISTA DAS MISSOES"/>
    <x v="0"/>
    <m/>
    <s v="BOA VISTA DAS MISSOES"/>
    <s v="2021/Jan"/>
    <n v="0"/>
  </r>
  <r>
    <x v="2"/>
    <s v="ESTUPRO DE VULNERAVEL"/>
    <x v="44"/>
    <s v="BOA VISTA DAS MISSOES"/>
    <x v="1"/>
    <m/>
    <m/>
    <s v="2021/Feb"/>
    <n v="0"/>
  </r>
  <r>
    <x v="2"/>
    <s v="ESTUPRO DE VULNERAVEL"/>
    <x v="45"/>
    <s v="BOA VISTA DO BURICA"/>
    <x v="0"/>
    <m/>
    <s v="BOA VISTA DO BURICA"/>
    <s v="2021/Jan"/>
    <n v="0"/>
  </r>
  <r>
    <x v="2"/>
    <s v="ESTUPRO DE VULNERAVEL"/>
    <x v="45"/>
    <s v="BOA VISTA DO BURICA"/>
    <x v="1"/>
    <m/>
    <m/>
    <s v="2021/Feb"/>
    <n v="0"/>
  </r>
  <r>
    <x v="2"/>
    <s v="ESTUPRO DE VULNERAVEL"/>
    <x v="46"/>
    <s v="BOA VISTA DO CADEADO"/>
    <x v="0"/>
    <m/>
    <s v="BOA VISTA DO CADEADO"/>
    <s v="2021/Jan"/>
    <n v="0"/>
  </r>
  <r>
    <x v="2"/>
    <s v="ESTUPRO DE VULNERAVEL"/>
    <x v="46"/>
    <s v="BOA VISTA DO CADEADO"/>
    <x v="1"/>
    <m/>
    <m/>
    <s v="2021/Feb"/>
    <n v="0"/>
  </r>
  <r>
    <x v="2"/>
    <s v="ESTUPRO DE VULNERAVEL"/>
    <x v="47"/>
    <s v="BOA VISTA DO INCRA"/>
    <x v="0"/>
    <m/>
    <s v="BOA VISTA DO INCRA"/>
    <s v="2021/Jan"/>
    <n v="0"/>
  </r>
  <r>
    <x v="2"/>
    <s v="ESTUPRO DE VULNERAVEL"/>
    <x v="47"/>
    <s v="BOA VISTA DO INCRA"/>
    <x v="1"/>
    <m/>
    <m/>
    <s v="2021/Feb"/>
    <n v="0"/>
  </r>
  <r>
    <x v="2"/>
    <s v="ESTUPRO DE VULNERAVEL"/>
    <x v="48"/>
    <s v="BOA VISTA DO SUL"/>
    <x v="0"/>
    <m/>
    <s v="BOA VISTA DO SUL"/>
    <s v="2021/Jan"/>
    <n v="0"/>
  </r>
  <r>
    <x v="2"/>
    <s v="ESTUPRO DE VULNERAVEL"/>
    <x v="48"/>
    <s v="BOA VISTA DO SUL"/>
    <x v="1"/>
    <m/>
    <m/>
    <s v="2021/Feb"/>
    <n v="0"/>
  </r>
  <r>
    <x v="2"/>
    <s v="ESTUPRO DE VULNERAVEL"/>
    <x v="49"/>
    <s v="BOM JESUS"/>
    <x v="0"/>
    <m/>
    <s v="BOM JESUS"/>
    <s v="2021/Jan"/>
    <n v="0"/>
  </r>
  <r>
    <x v="2"/>
    <s v="ESTUPRO DE VULNERAVEL"/>
    <x v="49"/>
    <s v="BOM JESUS"/>
    <x v="1"/>
    <m/>
    <m/>
    <s v="2021/Feb"/>
    <n v="0"/>
  </r>
  <r>
    <x v="2"/>
    <s v="ESTUPRO DE VULNERAVEL"/>
    <x v="50"/>
    <s v="BOM PRINCIPIO"/>
    <x v="0"/>
    <m/>
    <s v="BOM PRINCIPIO"/>
    <s v="2021/Jan"/>
    <n v="0"/>
  </r>
  <r>
    <x v="2"/>
    <s v="ESTUPRO DE VULNERAVEL"/>
    <x v="50"/>
    <s v="BOM PRINCIPIO"/>
    <x v="1"/>
    <m/>
    <m/>
    <s v="2021/Feb"/>
    <n v="0"/>
  </r>
  <r>
    <x v="2"/>
    <s v="ESTUPRO DE VULNERAVEL"/>
    <x v="51"/>
    <s v="BOM PROGRESSO"/>
    <x v="0"/>
    <m/>
    <s v="BOM PROGRESSO"/>
    <s v="2021/Jan"/>
    <n v="0"/>
  </r>
  <r>
    <x v="2"/>
    <s v="ESTUPRO DE VULNERAVEL"/>
    <x v="51"/>
    <s v="BOM PROGRESSO"/>
    <x v="1"/>
    <m/>
    <m/>
    <s v="2021/Feb"/>
    <n v="0"/>
  </r>
  <r>
    <x v="2"/>
    <s v="ESTUPRO DE VULNERAVEL"/>
    <x v="52"/>
    <s v="BOM RETIRO DO SUL"/>
    <x v="0"/>
    <m/>
    <s v="BOM RETIRO DO SUL"/>
    <s v="2021/Jan"/>
    <n v="0"/>
  </r>
  <r>
    <x v="2"/>
    <s v="ESTUPRO DE VULNERAVEL"/>
    <x v="52"/>
    <s v="BOM RETIRO DO SUL"/>
    <x v="1"/>
    <m/>
    <m/>
    <s v="2021/Feb"/>
    <n v="0"/>
  </r>
  <r>
    <x v="2"/>
    <s v="ESTUPRO DE VULNERAVEL"/>
    <x v="53"/>
    <s v="BOQUEIRAO DO LEAO"/>
    <x v="0"/>
    <m/>
    <s v="BOQUEIRAO DO LEAO"/>
    <s v="2021/Jan"/>
    <n v="0"/>
  </r>
  <r>
    <x v="2"/>
    <s v="ESTUPRO DE VULNERAVEL"/>
    <x v="53"/>
    <s v="BOQUEIRAO DO LEAO"/>
    <x v="1"/>
    <m/>
    <m/>
    <s v="2021/Feb"/>
    <n v="0"/>
  </r>
  <r>
    <x v="2"/>
    <s v="ESTUPRO DE VULNERAVEL"/>
    <x v="54"/>
    <s v="BOSSOROCA"/>
    <x v="0"/>
    <m/>
    <s v="BOSSOROCA"/>
    <s v="2021/Jan"/>
    <n v="0"/>
  </r>
  <r>
    <x v="2"/>
    <s v="ESTUPRO DE VULNERAVEL"/>
    <x v="54"/>
    <s v="BOSSOROCA"/>
    <x v="1"/>
    <m/>
    <m/>
    <s v="2021/Feb"/>
    <n v="0"/>
  </r>
  <r>
    <x v="2"/>
    <s v="ESTUPRO DE VULNERAVEL"/>
    <x v="55"/>
    <s v="BOZANO"/>
    <x v="0"/>
    <m/>
    <s v="BOZANO"/>
    <s v="2021/Jan"/>
    <n v="0"/>
  </r>
  <r>
    <x v="2"/>
    <s v="ESTUPRO DE VULNERAVEL"/>
    <x v="55"/>
    <s v="BOZANO"/>
    <x v="1"/>
    <m/>
    <m/>
    <s v="2021/Feb"/>
    <n v="0"/>
  </r>
  <r>
    <x v="2"/>
    <s v="ESTUPRO DE VULNERAVEL"/>
    <x v="56"/>
    <s v="BRAGA"/>
    <x v="0"/>
    <m/>
    <s v="BRAGA"/>
    <s v="2021/Jan"/>
    <n v="0"/>
  </r>
  <r>
    <x v="2"/>
    <s v="ESTUPRO DE VULNERAVEL"/>
    <x v="56"/>
    <s v="BRAGA"/>
    <x v="1"/>
    <m/>
    <m/>
    <s v="2021/Feb"/>
    <n v="0"/>
  </r>
  <r>
    <x v="2"/>
    <s v="ESTUPRO DE VULNERAVEL"/>
    <x v="57"/>
    <s v="BROCHIER"/>
    <x v="0"/>
    <m/>
    <s v="BROCHIER"/>
    <s v="2021/Jan"/>
    <n v="0"/>
  </r>
  <r>
    <x v="2"/>
    <s v="ESTUPRO DE VULNERAVEL"/>
    <x v="57"/>
    <s v="BROCHIER"/>
    <x v="1"/>
    <m/>
    <m/>
    <s v="2021/Feb"/>
    <n v="0"/>
  </r>
  <r>
    <x v="2"/>
    <s v="ESTUPRO DE VULNERAVEL"/>
    <x v="58"/>
    <s v="BUTIA"/>
    <x v="0"/>
    <m/>
    <s v="BUTIA"/>
    <s v="2021/Jan"/>
    <n v="0"/>
  </r>
  <r>
    <x v="2"/>
    <s v="ESTUPRO DE VULNERAVEL"/>
    <x v="58"/>
    <s v="BUTIA"/>
    <x v="1"/>
    <m/>
    <m/>
    <s v="2021/Feb"/>
    <n v="0"/>
  </r>
  <r>
    <x v="2"/>
    <s v="ESTUPRO DE VULNERAVEL"/>
    <x v="59"/>
    <s v="CACAPAVA DO SUL"/>
    <x v="0"/>
    <m/>
    <s v="CACAPAVA DO SUL"/>
    <s v="2021/Jan"/>
    <n v="0"/>
  </r>
  <r>
    <x v="2"/>
    <s v="ESTUPRO DE VULNERAVEL"/>
    <x v="59"/>
    <s v="CACAPAVA DO SUL"/>
    <x v="1"/>
    <m/>
    <m/>
    <s v="2021/Feb"/>
    <n v="0"/>
  </r>
  <r>
    <x v="2"/>
    <s v="ESTUPRO DE VULNERAVEL"/>
    <x v="60"/>
    <s v="CACEQUI"/>
    <x v="0"/>
    <m/>
    <s v="CACEQUI"/>
    <s v="2021/Jan"/>
    <n v="0"/>
  </r>
  <r>
    <x v="2"/>
    <s v="ESTUPRO DE VULNERAVEL"/>
    <x v="60"/>
    <s v="CACEQUI"/>
    <x v="1"/>
    <m/>
    <m/>
    <s v="2021/Feb"/>
    <n v="0"/>
  </r>
  <r>
    <x v="2"/>
    <s v="ESTUPRO DE VULNERAVEL"/>
    <x v="61"/>
    <s v="CACHOEIRA DO SUL"/>
    <x v="0"/>
    <m/>
    <s v="CACHOEIRA DO SUL"/>
    <s v="2021/Jan"/>
    <n v="0"/>
  </r>
  <r>
    <x v="2"/>
    <s v="ESTUPRO DE VULNERAVEL"/>
    <x v="61"/>
    <s v="CACHOEIRA DO SUL"/>
    <x v="1"/>
    <m/>
    <m/>
    <s v="2021/Feb"/>
    <n v="0"/>
  </r>
  <r>
    <x v="2"/>
    <s v="ESTUPRO DE VULNERAVEL"/>
    <x v="62"/>
    <s v="CACHOEIRINHA"/>
    <x v="0"/>
    <m/>
    <s v="CACHOEIRINHA"/>
    <s v="2021/Jan"/>
    <n v="0"/>
  </r>
  <r>
    <x v="2"/>
    <s v="ESTUPRO DE VULNERAVEL"/>
    <x v="62"/>
    <s v="CACHOEIRINHA"/>
    <x v="1"/>
    <m/>
    <m/>
    <s v="2021/Feb"/>
    <n v="1"/>
  </r>
  <r>
    <x v="2"/>
    <s v="ESTUPRO DE VULNERAVEL"/>
    <x v="63"/>
    <s v="CACIQUE DOBLE"/>
    <x v="0"/>
    <m/>
    <s v="CACIQUE DOBLE"/>
    <s v="2021/Jan"/>
    <n v="0"/>
  </r>
  <r>
    <x v="2"/>
    <s v="ESTUPRO DE VULNERAVEL"/>
    <x v="63"/>
    <s v="CACIQUE DOBLE"/>
    <x v="1"/>
    <m/>
    <m/>
    <s v="2021/Feb"/>
    <n v="0"/>
  </r>
  <r>
    <x v="2"/>
    <s v="ESTUPRO DE VULNERAVEL"/>
    <x v="64"/>
    <s v="CAIBATE"/>
    <x v="0"/>
    <m/>
    <s v="CAIBATE"/>
    <s v="2021/Jan"/>
    <n v="0"/>
  </r>
  <r>
    <x v="2"/>
    <s v="ESTUPRO DE VULNERAVEL"/>
    <x v="64"/>
    <s v="CAIBATE"/>
    <x v="1"/>
    <m/>
    <m/>
    <s v="2021/Feb"/>
    <n v="0"/>
  </r>
  <r>
    <x v="2"/>
    <s v="ESTUPRO DE VULNERAVEL"/>
    <x v="65"/>
    <s v="CAICARA"/>
    <x v="0"/>
    <m/>
    <s v="CAICARA"/>
    <s v="2021/Jan"/>
    <n v="0"/>
  </r>
  <r>
    <x v="2"/>
    <s v="ESTUPRO DE VULNERAVEL"/>
    <x v="65"/>
    <s v="CAICARA"/>
    <x v="1"/>
    <m/>
    <m/>
    <s v="2021/Feb"/>
    <n v="0"/>
  </r>
  <r>
    <x v="2"/>
    <s v="ESTUPRO DE VULNERAVEL"/>
    <x v="66"/>
    <s v="CAMAQUA"/>
    <x v="0"/>
    <m/>
    <s v="CAMAQUA"/>
    <s v="2021/Jan"/>
    <n v="0"/>
  </r>
  <r>
    <x v="2"/>
    <s v="ESTUPRO DE VULNERAVEL"/>
    <x v="66"/>
    <s v="CAMAQUA"/>
    <x v="1"/>
    <m/>
    <m/>
    <s v="2021/Feb"/>
    <n v="1"/>
  </r>
  <r>
    <x v="2"/>
    <s v="ESTUPRO DE VULNERAVEL"/>
    <x v="67"/>
    <s v="CAMARGO"/>
    <x v="0"/>
    <m/>
    <s v="CAMARGO"/>
    <s v="2021/Jan"/>
    <n v="0"/>
  </r>
  <r>
    <x v="2"/>
    <s v="ESTUPRO DE VULNERAVEL"/>
    <x v="67"/>
    <s v="CAMARGO"/>
    <x v="1"/>
    <m/>
    <m/>
    <s v="2021/Feb"/>
    <n v="0"/>
  </r>
  <r>
    <x v="2"/>
    <s v="ESTUPRO DE VULNERAVEL"/>
    <x v="68"/>
    <s v="CAMBARA DO SUL"/>
    <x v="0"/>
    <m/>
    <s v="CAMBARA DO SUL"/>
    <s v="2021/Jan"/>
    <n v="0"/>
  </r>
  <r>
    <x v="2"/>
    <s v="ESTUPRO DE VULNERAVEL"/>
    <x v="68"/>
    <s v="CAMBARA DO SUL"/>
    <x v="1"/>
    <m/>
    <m/>
    <s v="2021/Feb"/>
    <n v="0"/>
  </r>
  <r>
    <x v="2"/>
    <s v="ESTUPRO DE VULNERAVEL"/>
    <x v="69"/>
    <s v="CAMPESTRE DA SERRA"/>
    <x v="0"/>
    <m/>
    <s v="CAMPESTRE DA SERRA"/>
    <s v="2021/Jan"/>
    <n v="0"/>
  </r>
  <r>
    <x v="2"/>
    <s v="ESTUPRO DE VULNERAVEL"/>
    <x v="69"/>
    <s v="CAMPESTRE DA SERRA"/>
    <x v="1"/>
    <m/>
    <m/>
    <s v="2021/Feb"/>
    <n v="0"/>
  </r>
  <r>
    <x v="2"/>
    <s v="ESTUPRO DE VULNERAVEL"/>
    <x v="70"/>
    <s v="CAMPINA DAS MISSOES"/>
    <x v="0"/>
    <m/>
    <s v="CAMPINA DAS MISSOES"/>
    <s v="2021/Jan"/>
    <n v="0"/>
  </r>
  <r>
    <x v="2"/>
    <s v="ESTUPRO DE VULNERAVEL"/>
    <x v="70"/>
    <s v="CAMPINA DAS MISSOES"/>
    <x v="1"/>
    <m/>
    <m/>
    <s v="2021/Feb"/>
    <n v="0"/>
  </r>
  <r>
    <x v="2"/>
    <s v="ESTUPRO DE VULNERAVEL"/>
    <x v="71"/>
    <s v="CAMPINAS DO SUL"/>
    <x v="0"/>
    <m/>
    <s v="CAMPINAS DO SUL"/>
    <s v="2021/Jan"/>
    <n v="0"/>
  </r>
  <r>
    <x v="2"/>
    <s v="ESTUPRO DE VULNERAVEL"/>
    <x v="71"/>
    <s v="CAMPINAS DO SUL"/>
    <x v="1"/>
    <m/>
    <m/>
    <s v="2021/Feb"/>
    <n v="0"/>
  </r>
  <r>
    <x v="2"/>
    <s v="ESTUPRO DE VULNERAVEL"/>
    <x v="72"/>
    <s v="CAMPO BOM"/>
    <x v="0"/>
    <m/>
    <s v="CAMPO BOM"/>
    <s v="2021/Jan"/>
    <n v="2"/>
  </r>
  <r>
    <x v="2"/>
    <s v="ESTUPRO DE VULNERAVEL"/>
    <x v="72"/>
    <s v="CAMPO BOM"/>
    <x v="1"/>
    <m/>
    <m/>
    <s v="2021/Feb"/>
    <n v="0"/>
  </r>
  <r>
    <x v="2"/>
    <s v="ESTUPRO DE VULNERAVEL"/>
    <x v="73"/>
    <s v="CAMPO NOVO"/>
    <x v="0"/>
    <m/>
    <s v="CAMPO NOVO"/>
    <s v="2021/Jan"/>
    <n v="0"/>
  </r>
  <r>
    <x v="2"/>
    <s v="ESTUPRO DE VULNERAVEL"/>
    <x v="73"/>
    <s v="CAMPO NOVO"/>
    <x v="1"/>
    <m/>
    <m/>
    <s v="2021/Feb"/>
    <n v="0"/>
  </r>
  <r>
    <x v="2"/>
    <s v="ESTUPRO DE VULNERAVEL"/>
    <x v="74"/>
    <s v="CAMPOS BORGES"/>
    <x v="0"/>
    <m/>
    <s v="CAMPOS BORGES"/>
    <s v="2021/Jan"/>
    <n v="0"/>
  </r>
  <r>
    <x v="2"/>
    <s v="ESTUPRO DE VULNERAVEL"/>
    <x v="74"/>
    <s v="CAMPOS BORGES"/>
    <x v="1"/>
    <m/>
    <m/>
    <s v="2021/Feb"/>
    <n v="0"/>
  </r>
  <r>
    <x v="2"/>
    <s v="ESTUPRO DE VULNERAVEL"/>
    <x v="75"/>
    <s v="CANDELARIA"/>
    <x v="0"/>
    <m/>
    <s v="CANDELARIA"/>
    <s v="2021/Jan"/>
    <n v="0"/>
  </r>
  <r>
    <x v="2"/>
    <s v="ESTUPRO DE VULNERAVEL"/>
    <x v="75"/>
    <s v="CANDELARIA"/>
    <x v="1"/>
    <m/>
    <m/>
    <s v="2021/Feb"/>
    <n v="0"/>
  </r>
  <r>
    <x v="2"/>
    <s v="ESTUPRO DE VULNERAVEL"/>
    <x v="76"/>
    <s v="CANDIDO GODOI"/>
    <x v="0"/>
    <m/>
    <s v="CANDIDO GODOI"/>
    <s v="2021/Jan"/>
    <n v="0"/>
  </r>
  <r>
    <x v="2"/>
    <s v="ESTUPRO DE VULNERAVEL"/>
    <x v="76"/>
    <s v="CANDIDO GODOI"/>
    <x v="1"/>
    <m/>
    <m/>
    <s v="2021/Feb"/>
    <n v="0"/>
  </r>
  <r>
    <x v="2"/>
    <s v="ESTUPRO DE VULNERAVEL"/>
    <x v="77"/>
    <s v="CANDIOTA"/>
    <x v="0"/>
    <m/>
    <s v="CANDIOTA"/>
    <s v="2021/Jan"/>
    <n v="2"/>
  </r>
  <r>
    <x v="2"/>
    <s v="ESTUPRO DE VULNERAVEL"/>
    <x v="77"/>
    <s v="CANDIOTA"/>
    <x v="1"/>
    <m/>
    <m/>
    <s v="2021/Feb"/>
    <n v="0"/>
  </r>
  <r>
    <x v="2"/>
    <s v="ESTUPRO DE VULNERAVEL"/>
    <x v="78"/>
    <s v="CANELA"/>
    <x v="0"/>
    <m/>
    <s v="CANELA"/>
    <s v="2021/Jan"/>
    <n v="0"/>
  </r>
  <r>
    <x v="2"/>
    <s v="ESTUPRO DE VULNERAVEL"/>
    <x v="78"/>
    <s v="CANELA"/>
    <x v="1"/>
    <m/>
    <m/>
    <s v="2021/Feb"/>
    <n v="0"/>
  </r>
  <r>
    <x v="2"/>
    <s v="ESTUPRO DE VULNERAVEL"/>
    <x v="79"/>
    <s v="CANGUCU"/>
    <x v="0"/>
    <m/>
    <s v="CANGUCU"/>
    <s v="2021/Jan"/>
    <n v="1"/>
  </r>
  <r>
    <x v="2"/>
    <s v="ESTUPRO DE VULNERAVEL"/>
    <x v="79"/>
    <s v="CANGUCU"/>
    <x v="1"/>
    <m/>
    <m/>
    <s v="2021/Feb"/>
    <n v="1"/>
  </r>
  <r>
    <x v="2"/>
    <s v="ESTUPRO DE VULNERAVEL"/>
    <x v="80"/>
    <s v="CANOAS"/>
    <x v="0"/>
    <m/>
    <s v="CANOAS"/>
    <s v="2021/Jan"/>
    <n v="11"/>
  </r>
  <r>
    <x v="2"/>
    <s v="ESTUPRO DE VULNERAVEL"/>
    <x v="80"/>
    <s v="CANOAS"/>
    <x v="1"/>
    <m/>
    <m/>
    <s v="2021/Feb"/>
    <n v="0"/>
  </r>
  <r>
    <x v="2"/>
    <s v="ESTUPRO DE VULNERAVEL"/>
    <x v="81"/>
    <s v="CANUDOS DO VALE"/>
    <x v="0"/>
    <m/>
    <s v="CANUDOS DO VALE"/>
    <s v="2021/Jan"/>
    <n v="0"/>
  </r>
  <r>
    <x v="2"/>
    <s v="ESTUPRO DE VULNERAVEL"/>
    <x v="81"/>
    <s v="CANUDOS DO VALE"/>
    <x v="1"/>
    <m/>
    <m/>
    <s v="2021/Feb"/>
    <n v="0"/>
  </r>
  <r>
    <x v="2"/>
    <s v="ESTUPRO DE VULNERAVEL"/>
    <x v="82"/>
    <s v="CAPAO BONITO DO SUL"/>
    <x v="0"/>
    <m/>
    <s v="CAPAO BONITO DO SUL"/>
    <s v="2021/Jan"/>
    <n v="0"/>
  </r>
  <r>
    <x v="2"/>
    <s v="ESTUPRO DE VULNERAVEL"/>
    <x v="82"/>
    <s v="CAPAO BONITO DO SUL"/>
    <x v="1"/>
    <m/>
    <m/>
    <s v="2021/Feb"/>
    <n v="0"/>
  </r>
  <r>
    <x v="2"/>
    <s v="ESTUPRO DE VULNERAVEL"/>
    <x v="83"/>
    <s v="CAPAO DA CANOA"/>
    <x v="0"/>
    <m/>
    <s v="CAPAO DA CANOA"/>
    <s v="2021/Jan"/>
    <n v="2"/>
  </r>
  <r>
    <x v="2"/>
    <s v="ESTUPRO DE VULNERAVEL"/>
    <x v="83"/>
    <s v="CAPAO DA CANOA"/>
    <x v="1"/>
    <m/>
    <m/>
    <s v="2021/Feb"/>
    <n v="0"/>
  </r>
  <r>
    <x v="2"/>
    <s v="ESTUPRO DE VULNERAVEL"/>
    <x v="84"/>
    <s v="CAPAO DO CIPO"/>
    <x v="0"/>
    <m/>
    <s v="CAPAO DO CIPO"/>
    <s v="2021/Jan"/>
    <n v="0"/>
  </r>
  <r>
    <x v="2"/>
    <s v="ESTUPRO DE VULNERAVEL"/>
    <x v="84"/>
    <s v="CAPAO DO CIPO"/>
    <x v="1"/>
    <m/>
    <m/>
    <s v="2021/Feb"/>
    <n v="0"/>
  </r>
  <r>
    <x v="2"/>
    <s v="ESTUPRO DE VULNERAVEL"/>
    <x v="85"/>
    <s v="CAPAO DO LEAO"/>
    <x v="0"/>
    <m/>
    <s v="CAPAO DO LEAO"/>
    <s v="2021/Jan"/>
    <n v="1"/>
  </r>
  <r>
    <x v="2"/>
    <s v="ESTUPRO DE VULNERAVEL"/>
    <x v="85"/>
    <s v="CAPAO DO LEAO"/>
    <x v="1"/>
    <m/>
    <m/>
    <s v="2021/Feb"/>
    <n v="0"/>
  </r>
  <r>
    <x v="2"/>
    <s v="ESTUPRO DE VULNERAVEL"/>
    <x v="86"/>
    <s v="CAPELA DE SANTANA"/>
    <x v="0"/>
    <m/>
    <s v="CAPELA DE SANTANA"/>
    <s v="2021/Jan"/>
    <n v="0"/>
  </r>
  <r>
    <x v="2"/>
    <s v="ESTUPRO DE VULNERAVEL"/>
    <x v="86"/>
    <s v="CAPELA DE SANTANA"/>
    <x v="1"/>
    <m/>
    <m/>
    <s v="2021/Feb"/>
    <n v="0"/>
  </r>
  <r>
    <x v="2"/>
    <s v="ESTUPRO DE VULNERAVEL"/>
    <x v="87"/>
    <s v="CAPITAO"/>
    <x v="0"/>
    <m/>
    <s v="CAPITAO"/>
    <s v="2021/Jan"/>
    <n v="0"/>
  </r>
  <r>
    <x v="2"/>
    <s v="ESTUPRO DE VULNERAVEL"/>
    <x v="87"/>
    <s v="CAPITAO"/>
    <x v="1"/>
    <m/>
    <m/>
    <s v="2021/Feb"/>
    <n v="0"/>
  </r>
  <r>
    <x v="2"/>
    <s v="ESTUPRO DE VULNERAVEL"/>
    <x v="88"/>
    <s v="CAPIVARI DO SUL"/>
    <x v="0"/>
    <m/>
    <s v="CAPIVARI DO SUL"/>
    <s v="2021/Jan"/>
    <n v="0"/>
  </r>
  <r>
    <x v="2"/>
    <s v="ESTUPRO DE VULNERAVEL"/>
    <x v="88"/>
    <s v="CAPIVARI DO SUL"/>
    <x v="1"/>
    <m/>
    <m/>
    <s v="2021/Feb"/>
    <n v="0"/>
  </r>
  <r>
    <x v="2"/>
    <s v="ESTUPRO DE VULNERAVEL"/>
    <x v="89"/>
    <s v="CARAA"/>
    <x v="0"/>
    <m/>
    <s v="CARAA"/>
    <s v="2021/Jan"/>
    <n v="0"/>
  </r>
  <r>
    <x v="2"/>
    <s v="ESTUPRO DE VULNERAVEL"/>
    <x v="89"/>
    <s v="CARAA"/>
    <x v="1"/>
    <m/>
    <m/>
    <s v="2021/Feb"/>
    <n v="0"/>
  </r>
  <r>
    <x v="2"/>
    <s v="ESTUPRO DE VULNERAVEL"/>
    <x v="90"/>
    <s v="CARAZINHO"/>
    <x v="0"/>
    <m/>
    <s v="CARAZINHO"/>
    <s v="2021/Jan"/>
    <n v="0"/>
  </r>
  <r>
    <x v="2"/>
    <s v="ESTUPRO DE VULNERAVEL"/>
    <x v="90"/>
    <s v="CARAZINHO"/>
    <x v="1"/>
    <m/>
    <m/>
    <s v="2021/Feb"/>
    <n v="0"/>
  </r>
  <r>
    <x v="2"/>
    <s v="ESTUPRO DE VULNERAVEL"/>
    <x v="91"/>
    <s v="CARLOS BARBOSA"/>
    <x v="0"/>
    <m/>
    <s v="CARLOS BARBOSA"/>
    <s v="2021/Jan"/>
    <n v="0"/>
  </r>
  <r>
    <x v="2"/>
    <s v="ESTUPRO DE VULNERAVEL"/>
    <x v="91"/>
    <s v="CARLOS BARBOSA"/>
    <x v="1"/>
    <m/>
    <m/>
    <s v="2021/Feb"/>
    <n v="0"/>
  </r>
  <r>
    <x v="2"/>
    <s v="ESTUPRO DE VULNERAVEL"/>
    <x v="92"/>
    <s v="CARLOS GOMES"/>
    <x v="0"/>
    <m/>
    <s v="CARLOS GOMES"/>
    <s v="2021/Jan"/>
    <n v="0"/>
  </r>
  <r>
    <x v="2"/>
    <s v="ESTUPRO DE VULNERAVEL"/>
    <x v="92"/>
    <s v="CARLOS GOMES"/>
    <x v="1"/>
    <m/>
    <m/>
    <s v="2021/Feb"/>
    <n v="0"/>
  </r>
  <r>
    <x v="2"/>
    <s v="ESTUPRO DE VULNERAVEL"/>
    <x v="93"/>
    <s v="CASCA"/>
    <x v="0"/>
    <m/>
    <s v="CASCA"/>
    <s v="2021/Jan"/>
    <n v="0"/>
  </r>
  <r>
    <x v="2"/>
    <s v="ESTUPRO DE VULNERAVEL"/>
    <x v="93"/>
    <s v="CASCA"/>
    <x v="1"/>
    <m/>
    <m/>
    <s v="2021/Feb"/>
    <n v="0"/>
  </r>
  <r>
    <x v="2"/>
    <s v="ESTUPRO DE VULNERAVEL"/>
    <x v="94"/>
    <s v="CASEIROS"/>
    <x v="0"/>
    <m/>
    <s v="CASEIROS"/>
    <s v="2021/Jan"/>
    <n v="0"/>
  </r>
  <r>
    <x v="2"/>
    <s v="ESTUPRO DE VULNERAVEL"/>
    <x v="94"/>
    <s v="CASEIROS"/>
    <x v="1"/>
    <m/>
    <m/>
    <s v="2021/Feb"/>
    <n v="0"/>
  </r>
  <r>
    <x v="2"/>
    <s v="ESTUPRO DE VULNERAVEL"/>
    <x v="95"/>
    <s v="CATUIPE"/>
    <x v="0"/>
    <m/>
    <s v="CATUIPE"/>
    <s v="2021/Jan"/>
    <n v="0"/>
  </r>
  <r>
    <x v="2"/>
    <s v="ESTUPRO DE VULNERAVEL"/>
    <x v="95"/>
    <s v="CATUIPE"/>
    <x v="1"/>
    <m/>
    <m/>
    <s v="2021/Feb"/>
    <n v="0"/>
  </r>
  <r>
    <x v="2"/>
    <s v="ESTUPRO DE VULNERAVEL"/>
    <x v="96"/>
    <s v="CAXIAS DO SUL"/>
    <x v="0"/>
    <m/>
    <s v="CAXIAS DO SUL"/>
    <s v="2021/Jan"/>
    <n v="4"/>
  </r>
  <r>
    <x v="2"/>
    <s v="ESTUPRO DE VULNERAVEL"/>
    <x v="96"/>
    <s v="CAXIAS DO SUL"/>
    <x v="1"/>
    <m/>
    <m/>
    <s v="2021/Feb"/>
    <n v="0"/>
  </r>
  <r>
    <x v="2"/>
    <s v="ESTUPRO DE VULNERAVEL"/>
    <x v="97"/>
    <s v="CENTENARIO"/>
    <x v="0"/>
    <m/>
    <s v="CENTENARIO"/>
    <s v="2021/Jan"/>
    <n v="0"/>
  </r>
  <r>
    <x v="2"/>
    <s v="ESTUPRO DE VULNERAVEL"/>
    <x v="97"/>
    <s v="CENTENARIO"/>
    <x v="1"/>
    <m/>
    <m/>
    <s v="2021/Feb"/>
    <n v="0"/>
  </r>
  <r>
    <x v="2"/>
    <s v="ESTUPRO DE VULNERAVEL"/>
    <x v="98"/>
    <s v="CERRITO"/>
    <x v="0"/>
    <m/>
    <s v="CERRITO"/>
    <s v="2021/Jan"/>
    <n v="0"/>
  </r>
  <r>
    <x v="2"/>
    <s v="ESTUPRO DE VULNERAVEL"/>
    <x v="98"/>
    <s v="CERRITO"/>
    <x v="1"/>
    <m/>
    <m/>
    <s v="2021/Feb"/>
    <n v="0"/>
  </r>
  <r>
    <x v="2"/>
    <s v="ESTUPRO DE VULNERAVEL"/>
    <x v="99"/>
    <s v="CERRO BRANCO"/>
    <x v="0"/>
    <m/>
    <s v="CERRO BRANCO"/>
    <s v="2021/Jan"/>
    <n v="0"/>
  </r>
  <r>
    <x v="2"/>
    <s v="ESTUPRO DE VULNERAVEL"/>
    <x v="99"/>
    <s v="CERRO BRANCO"/>
    <x v="1"/>
    <m/>
    <m/>
    <s v="2021/Feb"/>
    <n v="0"/>
  </r>
  <r>
    <x v="2"/>
    <s v="ESTUPRO DE VULNERAVEL"/>
    <x v="100"/>
    <s v="CERRO GRANDE"/>
    <x v="0"/>
    <m/>
    <s v="CERRO GRANDE"/>
    <s v="2021/Jan"/>
    <n v="0"/>
  </r>
  <r>
    <x v="2"/>
    <s v="ESTUPRO DE VULNERAVEL"/>
    <x v="100"/>
    <s v="CERRO GRANDE"/>
    <x v="1"/>
    <m/>
    <m/>
    <s v="2021/Feb"/>
    <n v="0"/>
  </r>
  <r>
    <x v="2"/>
    <s v="ESTUPRO DE VULNERAVEL"/>
    <x v="101"/>
    <s v="CERRO GRANDE DO SUL"/>
    <x v="0"/>
    <m/>
    <s v="CERRO GRANDE DO SUL"/>
    <s v="2021/Jan"/>
    <n v="1"/>
  </r>
  <r>
    <x v="2"/>
    <s v="ESTUPRO DE VULNERAVEL"/>
    <x v="101"/>
    <s v="CERRO GRANDE DO SUL"/>
    <x v="1"/>
    <m/>
    <m/>
    <s v="2021/Feb"/>
    <n v="0"/>
  </r>
  <r>
    <x v="2"/>
    <s v="ESTUPRO DE VULNERAVEL"/>
    <x v="102"/>
    <s v="CERRO LARGO"/>
    <x v="0"/>
    <m/>
    <s v="CERRO LARGO"/>
    <s v="2021/Jan"/>
    <n v="0"/>
  </r>
  <r>
    <x v="2"/>
    <s v="ESTUPRO DE VULNERAVEL"/>
    <x v="102"/>
    <s v="CERRO LARGO"/>
    <x v="1"/>
    <m/>
    <m/>
    <s v="2021/Feb"/>
    <n v="0"/>
  </r>
  <r>
    <x v="2"/>
    <s v="ESTUPRO DE VULNERAVEL"/>
    <x v="103"/>
    <s v="CHAPADA"/>
    <x v="0"/>
    <m/>
    <s v="CHAPADA"/>
    <s v="2021/Jan"/>
    <n v="0"/>
  </r>
  <r>
    <x v="2"/>
    <s v="ESTUPRO DE VULNERAVEL"/>
    <x v="103"/>
    <s v="CHAPADA"/>
    <x v="1"/>
    <m/>
    <m/>
    <s v="2021/Feb"/>
    <n v="0"/>
  </r>
  <r>
    <x v="2"/>
    <s v="ESTUPRO DE VULNERAVEL"/>
    <x v="104"/>
    <s v="CHARQUEADAS"/>
    <x v="0"/>
    <m/>
    <s v="CHARQUEADAS"/>
    <s v="2021/Jan"/>
    <n v="1"/>
  </r>
  <r>
    <x v="2"/>
    <s v="ESTUPRO DE VULNERAVEL"/>
    <x v="104"/>
    <s v="CHARQUEADAS"/>
    <x v="1"/>
    <m/>
    <m/>
    <s v="2021/Feb"/>
    <n v="0"/>
  </r>
  <r>
    <x v="2"/>
    <s v="ESTUPRO DE VULNERAVEL"/>
    <x v="105"/>
    <s v="CHARRUA"/>
    <x v="0"/>
    <m/>
    <s v="CHARRUA"/>
    <s v="2021/Jan"/>
    <n v="0"/>
  </r>
  <r>
    <x v="2"/>
    <s v="ESTUPRO DE VULNERAVEL"/>
    <x v="105"/>
    <s v="CHARRUA"/>
    <x v="1"/>
    <m/>
    <m/>
    <s v="2021/Feb"/>
    <n v="0"/>
  </r>
  <r>
    <x v="2"/>
    <s v="ESTUPRO DE VULNERAVEL"/>
    <x v="106"/>
    <s v="CHIAPETTA"/>
    <x v="0"/>
    <m/>
    <s v="CHIAPETTA"/>
    <s v="2021/Jan"/>
    <n v="0"/>
  </r>
  <r>
    <x v="2"/>
    <s v="ESTUPRO DE VULNERAVEL"/>
    <x v="106"/>
    <s v="CHIAPETTA"/>
    <x v="1"/>
    <m/>
    <m/>
    <s v="2021/Feb"/>
    <n v="0"/>
  </r>
  <r>
    <x v="2"/>
    <s v="ESTUPRO DE VULNERAVEL"/>
    <x v="107"/>
    <s v="CHUI"/>
    <x v="0"/>
    <m/>
    <s v="CHUI"/>
    <s v="2021/Jan"/>
    <n v="1"/>
  </r>
  <r>
    <x v="2"/>
    <s v="ESTUPRO DE VULNERAVEL"/>
    <x v="107"/>
    <s v="CHUI"/>
    <x v="1"/>
    <m/>
    <m/>
    <s v="2021/Feb"/>
    <n v="0"/>
  </r>
  <r>
    <x v="2"/>
    <s v="ESTUPRO DE VULNERAVEL"/>
    <x v="108"/>
    <s v="CHUVISCA"/>
    <x v="0"/>
    <m/>
    <s v="CHUVISCA"/>
    <s v="2021/Jan"/>
    <n v="0"/>
  </r>
  <r>
    <x v="2"/>
    <s v="ESTUPRO DE VULNERAVEL"/>
    <x v="108"/>
    <s v="CHUVISCA"/>
    <x v="1"/>
    <m/>
    <m/>
    <s v="2021/Feb"/>
    <n v="0"/>
  </r>
  <r>
    <x v="2"/>
    <s v="ESTUPRO DE VULNERAVEL"/>
    <x v="109"/>
    <s v="CIDREIRA"/>
    <x v="0"/>
    <m/>
    <s v="CIDREIRA"/>
    <s v="2021/Jan"/>
    <n v="2"/>
  </r>
  <r>
    <x v="2"/>
    <s v="ESTUPRO DE VULNERAVEL"/>
    <x v="109"/>
    <s v="CIDREIRA"/>
    <x v="1"/>
    <m/>
    <m/>
    <s v="2021/Feb"/>
    <n v="0"/>
  </r>
  <r>
    <x v="2"/>
    <s v="ESTUPRO DE VULNERAVEL"/>
    <x v="110"/>
    <s v="CIRIACO"/>
    <x v="0"/>
    <m/>
    <s v="CIRIACO"/>
    <s v="2021/Jan"/>
    <n v="0"/>
  </r>
  <r>
    <x v="2"/>
    <s v="ESTUPRO DE VULNERAVEL"/>
    <x v="110"/>
    <s v="CIRIACO"/>
    <x v="1"/>
    <m/>
    <m/>
    <s v="2021/Feb"/>
    <n v="0"/>
  </r>
  <r>
    <x v="2"/>
    <s v="ESTUPRO DE VULNERAVEL"/>
    <x v="111"/>
    <s v="COLINAS"/>
    <x v="0"/>
    <m/>
    <s v="COLINAS"/>
    <s v="2021/Jan"/>
    <n v="0"/>
  </r>
  <r>
    <x v="2"/>
    <s v="ESTUPRO DE VULNERAVEL"/>
    <x v="111"/>
    <s v="COLINAS"/>
    <x v="1"/>
    <m/>
    <m/>
    <s v="2021/Feb"/>
    <n v="0"/>
  </r>
  <r>
    <x v="2"/>
    <s v="ESTUPRO DE VULNERAVEL"/>
    <x v="112"/>
    <s v="COLORADO"/>
    <x v="0"/>
    <m/>
    <s v="COLORADO"/>
    <s v="2021/Jan"/>
    <n v="0"/>
  </r>
  <r>
    <x v="2"/>
    <s v="ESTUPRO DE VULNERAVEL"/>
    <x v="112"/>
    <s v="COLORADO"/>
    <x v="1"/>
    <m/>
    <m/>
    <s v="2021/Feb"/>
    <n v="0"/>
  </r>
  <r>
    <x v="2"/>
    <s v="ESTUPRO DE VULNERAVEL"/>
    <x v="113"/>
    <s v="CONDOR"/>
    <x v="0"/>
    <m/>
    <s v="CONDOR"/>
    <s v="2021/Jan"/>
    <n v="0"/>
  </r>
  <r>
    <x v="2"/>
    <s v="ESTUPRO DE VULNERAVEL"/>
    <x v="113"/>
    <s v="CONDOR"/>
    <x v="1"/>
    <m/>
    <m/>
    <s v="2021/Feb"/>
    <n v="0"/>
  </r>
  <r>
    <x v="2"/>
    <s v="ESTUPRO DE VULNERAVEL"/>
    <x v="114"/>
    <s v="CONSTANTINA"/>
    <x v="0"/>
    <m/>
    <s v="CONSTANTINA"/>
    <s v="2021/Jan"/>
    <n v="0"/>
  </r>
  <r>
    <x v="2"/>
    <s v="ESTUPRO DE VULNERAVEL"/>
    <x v="114"/>
    <s v="CONSTANTINA"/>
    <x v="1"/>
    <m/>
    <m/>
    <s v="2021/Feb"/>
    <n v="0"/>
  </r>
  <r>
    <x v="2"/>
    <s v="ESTUPRO DE VULNERAVEL"/>
    <x v="115"/>
    <s v="COQUEIRO BAIXO"/>
    <x v="0"/>
    <m/>
    <s v="COQUEIRO BAIXO"/>
    <s v="2021/Jan"/>
    <n v="0"/>
  </r>
  <r>
    <x v="2"/>
    <s v="ESTUPRO DE VULNERAVEL"/>
    <x v="115"/>
    <s v="COQUEIRO BAIXO"/>
    <x v="1"/>
    <m/>
    <m/>
    <s v="2021/Feb"/>
    <n v="0"/>
  </r>
  <r>
    <x v="2"/>
    <s v="ESTUPRO DE VULNERAVEL"/>
    <x v="116"/>
    <s v="COQUEIROS DO SUL"/>
    <x v="0"/>
    <m/>
    <s v="COQUEIROS DO SUL"/>
    <s v="2021/Jan"/>
    <n v="0"/>
  </r>
  <r>
    <x v="2"/>
    <s v="ESTUPRO DE VULNERAVEL"/>
    <x v="116"/>
    <s v="COQUEIROS DO SUL"/>
    <x v="1"/>
    <m/>
    <m/>
    <s v="2021/Feb"/>
    <n v="0"/>
  </r>
  <r>
    <x v="2"/>
    <s v="ESTUPRO DE VULNERAVEL"/>
    <x v="117"/>
    <s v="CORONEL BARROS"/>
    <x v="0"/>
    <m/>
    <s v="CORONEL BARROS"/>
    <s v="2021/Jan"/>
    <n v="0"/>
  </r>
  <r>
    <x v="2"/>
    <s v="ESTUPRO DE VULNERAVEL"/>
    <x v="117"/>
    <s v="CORONEL BARROS"/>
    <x v="1"/>
    <m/>
    <m/>
    <s v="2021/Feb"/>
    <n v="0"/>
  </r>
  <r>
    <x v="2"/>
    <s v="ESTUPRO DE VULNERAVEL"/>
    <x v="118"/>
    <s v="CORONEL BICACO"/>
    <x v="0"/>
    <m/>
    <s v="CORONEL BICACO"/>
    <s v="2021/Jan"/>
    <n v="0"/>
  </r>
  <r>
    <x v="2"/>
    <s v="ESTUPRO DE VULNERAVEL"/>
    <x v="118"/>
    <s v="CORONEL BICACO"/>
    <x v="1"/>
    <m/>
    <m/>
    <s v="2021/Feb"/>
    <n v="0"/>
  </r>
  <r>
    <x v="2"/>
    <s v="ESTUPRO DE VULNERAVEL"/>
    <x v="119"/>
    <s v="CORONEL PILAR"/>
    <x v="0"/>
    <m/>
    <s v="CORONEL PILAR"/>
    <s v="2021/Jan"/>
    <n v="0"/>
  </r>
  <r>
    <x v="2"/>
    <s v="ESTUPRO DE VULNERAVEL"/>
    <x v="119"/>
    <s v="CORONEL PILAR"/>
    <x v="1"/>
    <m/>
    <m/>
    <s v="2021/Feb"/>
    <n v="0"/>
  </r>
  <r>
    <x v="2"/>
    <s v="ESTUPRO DE VULNERAVEL"/>
    <x v="120"/>
    <s v="COTIPORA"/>
    <x v="0"/>
    <m/>
    <s v="COTIPORA"/>
    <s v="2021/Jan"/>
    <n v="0"/>
  </r>
  <r>
    <x v="2"/>
    <s v="ESTUPRO DE VULNERAVEL"/>
    <x v="120"/>
    <s v="COTIPORA"/>
    <x v="1"/>
    <m/>
    <m/>
    <s v="2021/Feb"/>
    <n v="0"/>
  </r>
  <r>
    <x v="2"/>
    <s v="ESTUPRO DE VULNERAVEL"/>
    <x v="121"/>
    <s v="COXILHA"/>
    <x v="0"/>
    <m/>
    <s v="COXILHA"/>
    <s v="2021/Jan"/>
    <n v="0"/>
  </r>
  <r>
    <x v="2"/>
    <s v="ESTUPRO DE VULNERAVEL"/>
    <x v="121"/>
    <s v="COXILHA"/>
    <x v="1"/>
    <m/>
    <m/>
    <s v="2021/Feb"/>
    <n v="0"/>
  </r>
  <r>
    <x v="2"/>
    <s v="ESTUPRO DE VULNERAVEL"/>
    <x v="122"/>
    <s v="CRISSIUMAL"/>
    <x v="0"/>
    <m/>
    <s v="CRISSIUMAL"/>
    <s v="2021/Jan"/>
    <n v="0"/>
  </r>
  <r>
    <x v="2"/>
    <s v="ESTUPRO DE VULNERAVEL"/>
    <x v="122"/>
    <s v="CRISSIUMAL"/>
    <x v="1"/>
    <m/>
    <m/>
    <s v="2021/Feb"/>
    <n v="0"/>
  </r>
  <r>
    <x v="2"/>
    <s v="ESTUPRO DE VULNERAVEL"/>
    <x v="123"/>
    <s v="CRISTAL"/>
    <x v="0"/>
    <m/>
    <s v="CRISTAL"/>
    <s v="2021/Jan"/>
    <n v="0"/>
  </r>
  <r>
    <x v="2"/>
    <s v="ESTUPRO DE VULNERAVEL"/>
    <x v="123"/>
    <s v="CRISTAL"/>
    <x v="1"/>
    <m/>
    <m/>
    <s v="2021/Feb"/>
    <n v="0"/>
  </r>
  <r>
    <x v="2"/>
    <s v="ESTUPRO DE VULNERAVEL"/>
    <x v="124"/>
    <s v="CRISTAL DO SUL"/>
    <x v="0"/>
    <m/>
    <s v="CRISTAL DO SUL"/>
    <s v="2021/Jan"/>
    <n v="0"/>
  </r>
  <r>
    <x v="2"/>
    <s v="ESTUPRO DE VULNERAVEL"/>
    <x v="124"/>
    <s v="CRISTAL DO SUL"/>
    <x v="1"/>
    <m/>
    <m/>
    <s v="2021/Feb"/>
    <n v="0"/>
  </r>
  <r>
    <x v="2"/>
    <s v="ESTUPRO DE VULNERAVEL"/>
    <x v="125"/>
    <s v="CRUZ ALTA"/>
    <x v="0"/>
    <m/>
    <s v="CRUZ ALTA"/>
    <s v="2021/Jan"/>
    <n v="0"/>
  </r>
  <r>
    <x v="2"/>
    <s v="ESTUPRO DE VULNERAVEL"/>
    <x v="125"/>
    <s v="CRUZ ALTA"/>
    <x v="1"/>
    <m/>
    <m/>
    <s v="2021/Feb"/>
    <n v="0"/>
  </r>
  <r>
    <x v="2"/>
    <s v="ESTUPRO DE VULNERAVEL"/>
    <x v="126"/>
    <s v="CRUZALTENSE"/>
    <x v="0"/>
    <m/>
    <s v="CRUZALTENSE"/>
    <s v="2021/Jan"/>
    <n v="0"/>
  </r>
  <r>
    <x v="2"/>
    <s v="ESTUPRO DE VULNERAVEL"/>
    <x v="126"/>
    <s v="CRUZALTENSE"/>
    <x v="1"/>
    <m/>
    <m/>
    <s v="2021/Feb"/>
    <n v="0"/>
  </r>
  <r>
    <x v="2"/>
    <s v="ESTUPRO DE VULNERAVEL"/>
    <x v="127"/>
    <s v="CRUZEIRO DO SUL"/>
    <x v="0"/>
    <m/>
    <s v="CRUZEIRO DO SUL"/>
    <s v="2021/Jan"/>
    <n v="0"/>
  </r>
  <r>
    <x v="2"/>
    <s v="ESTUPRO DE VULNERAVEL"/>
    <x v="127"/>
    <s v="CRUZEIRO DO SUL"/>
    <x v="1"/>
    <m/>
    <m/>
    <s v="2021/Feb"/>
    <n v="0"/>
  </r>
  <r>
    <x v="2"/>
    <s v="ESTUPRO DE VULNERAVEL"/>
    <x v="128"/>
    <s v="DAVID CANABARRO"/>
    <x v="0"/>
    <m/>
    <s v="DAVID CANABARRO"/>
    <s v="2021/Jan"/>
    <n v="0"/>
  </r>
  <r>
    <x v="2"/>
    <s v="ESTUPRO DE VULNERAVEL"/>
    <x v="128"/>
    <s v="DAVID CANABARRO"/>
    <x v="1"/>
    <m/>
    <m/>
    <s v="2021/Feb"/>
    <n v="0"/>
  </r>
  <r>
    <x v="2"/>
    <s v="ESTUPRO DE VULNERAVEL"/>
    <x v="129"/>
    <s v="DERRUBADAS"/>
    <x v="0"/>
    <m/>
    <s v="DERRUBADAS"/>
    <s v="2021/Jan"/>
    <n v="0"/>
  </r>
  <r>
    <x v="2"/>
    <s v="ESTUPRO DE VULNERAVEL"/>
    <x v="129"/>
    <s v="DERRUBADAS"/>
    <x v="1"/>
    <m/>
    <m/>
    <s v="2021/Feb"/>
    <n v="0"/>
  </r>
  <r>
    <x v="2"/>
    <s v="ESTUPRO DE VULNERAVEL"/>
    <x v="130"/>
    <s v="DEZESSEIS DE NOVEMBRO"/>
    <x v="0"/>
    <m/>
    <s v="DEZESSEIS DE NOVEMBRO"/>
    <s v="2021/Jan"/>
    <n v="0"/>
  </r>
  <r>
    <x v="2"/>
    <s v="ESTUPRO DE VULNERAVEL"/>
    <x v="130"/>
    <s v="DEZESSEIS DE NOVEMBRO"/>
    <x v="1"/>
    <m/>
    <m/>
    <s v="2021/Feb"/>
    <n v="0"/>
  </r>
  <r>
    <x v="2"/>
    <s v="ESTUPRO DE VULNERAVEL"/>
    <x v="131"/>
    <s v="DILERMANDO DE AGUIAR"/>
    <x v="0"/>
    <m/>
    <s v="DILERMANDO DE AGUIAR"/>
    <s v="2021/Jan"/>
    <n v="0"/>
  </r>
  <r>
    <x v="2"/>
    <s v="ESTUPRO DE VULNERAVEL"/>
    <x v="131"/>
    <s v="DILERMANDO DE AGUIAR"/>
    <x v="1"/>
    <m/>
    <m/>
    <s v="2021/Feb"/>
    <n v="0"/>
  </r>
  <r>
    <x v="2"/>
    <s v="ESTUPRO DE VULNERAVEL"/>
    <x v="132"/>
    <s v="DOIS IRMAOS"/>
    <x v="0"/>
    <m/>
    <s v="DOIS IRMAOS"/>
    <s v="2021/Jan"/>
    <n v="0"/>
  </r>
  <r>
    <x v="2"/>
    <s v="ESTUPRO DE VULNERAVEL"/>
    <x v="132"/>
    <s v="DOIS IRMAOS"/>
    <x v="1"/>
    <m/>
    <m/>
    <s v="2021/Feb"/>
    <n v="0"/>
  </r>
  <r>
    <x v="2"/>
    <s v="ESTUPRO DE VULNERAVEL"/>
    <x v="133"/>
    <s v="DOIS IRMAOS DAS MISSOES"/>
    <x v="0"/>
    <m/>
    <s v="DOIS IRMAOS DAS MISSOES"/>
    <s v="2021/Jan"/>
    <n v="0"/>
  </r>
  <r>
    <x v="2"/>
    <s v="ESTUPRO DE VULNERAVEL"/>
    <x v="133"/>
    <s v="DOIS IRMAOS DAS MISSOES"/>
    <x v="1"/>
    <m/>
    <m/>
    <s v="2021/Feb"/>
    <n v="0"/>
  </r>
  <r>
    <x v="2"/>
    <s v="ESTUPRO DE VULNERAVEL"/>
    <x v="134"/>
    <s v="DOIS LAJEADOS"/>
    <x v="0"/>
    <m/>
    <s v="DOIS LAJEADOS"/>
    <s v="2021/Jan"/>
    <n v="0"/>
  </r>
  <r>
    <x v="2"/>
    <s v="ESTUPRO DE VULNERAVEL"/>
    <x v="134"/>
    <s v="DOIS LAJEADOS"/>
    <x v="1"/>
    <m/>
    <m/>
    <s v="2021/Feb"/>
    <n v="0"/>
  </r>
  <r>
    <x v="2"/>
    <s v="ESTUPRO DE VULNERAVEL"/>
    <x v="135"/>
    <s v="DOM FELICIANO"/>
    <x v="0"/>
    <m/>
    <s v="DOM FELICIANO"/>
    <s v="2021/Jan"/>
    <n v="0"/>
  </r>
  <r>
    <x v="2"/>
    <s v="ESTUPRO DE VULNERAVEL"/>
    <x v="135"/>
    <s v="DOM FELICIANO"/>
    <x v="1"/>
    <m/>
    <m/>
    <s v="2021/Feb"/>
    <n v="0"/>
  </r>
  <r>
    <x v="2"/>
    <s v="ESTUPRO DE VULNERAVEL"/>
    <x v="136"/>
    <s v="DOM PEDRITO"/>
    <x v="0"/>
    <m/>
    <s v="DOM PEDRITO"/>
    <s v="2021/Jan"/>
    <n v="0"/>
  </r>
  <r>
    <x v="2"/>
    <s v="ESTUPRO DE VULNERAVEL"/>
    <x v="136"/>
    <s v="DOM PEDRITO"/>
    <x v="1"/>
    <m/>
    <m/>
    <s v="2021/Feb"/>
    <n v="0"/>
  </r>
  <r>
    <x v="2"/>
    <s v="ESTUPRO DE VULNERAVEL"/>
    <x v="137"/>
    <s v="DOM PEDRO DE ALCANTARA"/>
    <x v="0"/>
    <m/>
    <s v="DOM PEDRO DE ALCANTARA"/>
    <s v="2021/Jan"/>
    <n v="0"/>
  </r>
  <r>
    <x v="2"/>
    <s v="ESTUPRO DE VULNERAVEL"/>
    <x v="137"/>
    <s v="DOM PEDRO DE ALCANTARA"/>
    <x v="1"/>
    <m/>
    <m/>
    <s v="2021/Feb"/>
    <n v="0"/>
  </r>
  <r>
    <x v="2"/>
    <s v="ESTUPRO DE VULNERAVEL"/>
    <x v="138"/>
    <s v="DONA FRANCISCA"/>
    <x v="0"/>
    <m/>
    <s v="DONA FRANCISCA"/>
    <s v="2021/Jan"/>
    <n v="0"/>
  </r>
  <r>
    <x v="2"/>
    <s v="ESTUPRO DE VULNERAVEL"/>
    <x v="138"/>
    <s v="DONA FRANCISCA"/>
    <x v="1"/>
    <m/>
    <m/>
    <s v="2021/Feb"/>
    <n v="0"/>
  </r>
  <r>
    <x v="2"/>
    <s v="ESTUPRO DE VULNERAVEL"/>
    <x v="139"/>
    <s v="DOUTOR RICARDO"/>
    <x v="0"/>
    <m/>
    <s v="DOUTOR RICARDO"/>
    <s v="2021/Jan"/>
    <n v="0"/>
  </r>
  <r>
    <x v="2"/>
    <s v="ESTUPRO DE VULNERAVEL"/>
    <x v="139"/>
    <s v="DOUTOR RICARDO"/>
    <x v="1"/>
    <m/>
    <m/>
    <s v="2021/Feb"/>
    <n v="0"/>
  </r>
  <r>
    <x v="2"/>
    <s v="ESTUPRO DE VULNERAVEL"/>
    <x v="140"/>
    <s v="DR MAURICIO CARDOSO"/>
    <x v="0"/>
    <m/>
    <s v="DR MAURICIO CARDOSO"/>
    <s v="2021/Jan"/>
    <n v="0"/>
  </r>
  <r>
    <x v="2"/>
    <s v="ESTUPRO DE VULNERAVEL"/>
    <x v="140"/>
    <s v="DR MAURICIO CARDOSO"/>
    <x v="1"/>
    <m/>
    <m/>
    <s v="2021/Feb"/>
    <n v="0"/>
  </r>
  <r>
    <x v="2"/>
    <s v="ESTUPRO DE VULNERAVEL"/>
    <x v="141"/>
    <s v="ELDORADO DO SUL"/>
    <x v="0"/>
    <m/>
    <s v="ELDORADO DO SUL"/>
    <s v="2021/Jan"/>
    <n v="1"/>
  </r>
  <r>
    <x v="2"/>
    <s v="ESTUPRO DE VULNERAVEL"/>
    <x v="141"/>
    <s v="ELDORADO DO SUL"/>
    <x v="1"/>
    <m/>
    <m/>
    <s v="2021/Feb"/>
    <n v="0"/>
  </r>
  <r>
    <x v="2"/>
    <s v="ESTUPRO DE VULNERAVEL"/>
    <x v="142"/>
    <s v="ENCANTADO"/>
    <x v="0"/>
    <m/>
    <s v="ENCANTADO"/>
    <s v="2021/Jan"/>
    <n v="0"/>
  </r>
  <r>
    <x v="2"/>
    <s v="ESTUPRO DE VULNERAVEL"/>
    <x v="142"/>
    <s v="ENCANTADO"/>
    <x v="1"/>
    <m/>
    <m/>
    <s v="2021/Feb"/>
    <n v="0"/>
  </r>
  <r>
    <x v="2"/>
    <s v="ESTUPRO DE VULNERAVEL"/>
    <x v="143"/>
    <s v="ENCRUZILHADA DO SUL"/>
    <x v="0"/>
    <m/>
    <s v="ENCRUZILHADA DO SUL"/>
    <s v="2021/Jan"/>
    <n v="0"/>
  </r>
  <r>
    <x v="2"/>
    <s v="ESTUPRO DE VULNERAVEL"/>
    <x v="143"/>
    <s v="ENCRUZILHADA DO SUL"/>
    <x v="1"/>
    <m/>
    <m/>
    <s v="2021/Feb"/>
    <n v="0"/>
  </r>
  <r>
    <x v="2"/>
    <s v="ESTUPRO DE VULNERAVEL"/>
    <x v="144"/>
    <s v="ENGENHO VELHO"/>
    <x v="0"/>
    <m/>
    <s v="ENGENHO VELHO"/>
    <s v="2021/Jan"/>
    <n v="0"/>
  </r>
  <r>
    <x v="2"/>
    <s v="ESTUPRO DE VULNERAVEL"/>
    <x v="144"/>
    <s v="ENGENHO VELHO"/>
    <x v="1"/>
    <m/>
    <m/>
    <s v="2021/Feb"/>
    <n v="0"/>
  </r>
  <r>
    <x v="2"/>
    <s v="ESTUPRO DE VULNERAVEL"/>
    <x v="145"/>
    <s v="ENTRE IJUIS"/>
    <x v="0"/>
    <m/>
    <s v="ENTRE IJUIS"/>
    <s v="2021/Jan"/>
    <n v="0"/>
  </r>
  <r>
    <x v="2"/>
    <s v="ESTUPRO DE VULNERAVEL"/>
    <x v="145"/>
    <s v="ENTRE IJUIS"/>
    <x v="1"/>
    <m/>
    <m/>
    <s v="2021/Feb"/>
    <n v="0"/>
  </r>
  <r>
    <x v="2"/>
    <s v="ESTUPRO DE VULNERAVEL"/>
    <x v="146"/>
    <s v="ENTRE RIOS DO SUL"/>
    <x v="0"/>
    <m/>
    <s v="ENTRE RIOS DO SUL"/>
    <s v="2021/Jan"/>
    <n v="0"/>
  </r>
  <r>
    <x v="2"/>
    <s v="ESTUPRO DE VULNERAVEL"/>
    <x v="146"/>
    <s v="ENTRE RIOS DO SUL"/>
    <x v="1"/>
    <m/>
    <m/>
    <s v="2021/Feb"/>
    <n v="0"/>
  </r>
  <r>
    <x v="2"/>
    <s v="ESTUPRO DE VULNERAVEL"/>
    <x v="147"/>
    <s v="EREBANGO"/>
    <x v="0"/>
    <m/>
    <s v="EREBANGO"/>
    <s v="2021/Jan"/>
    <n v="0"/>
  </r>
  <r>
    <x v="2"/>
    <s v="ESTUPRO DE VULNERAVEL"/>
    <x v="147"/>
    <s v="EREBANGO"/>
    <x v="1"/>
    <m/>
    <m/>
    <s v="2021/Feb"/>
    <n v="0"/>
  </r>
  <r>
    <x v="2"/>
    <s v="ESTUPRO DE VULNERAVEL"/>
    <x v="148"/>
    <s v="ERECHIM"/>
    <x v="0"/>
    <m/>
    <s v="ERECHIM"/>
    <s v="2021/Jan"/>
    <n v="0"/>
  </r>
  <r>
    <x v="2"/>
    <s v="ESTUPRO DE VULNERAVEL"/>
    <x v="148"/>
    <s v="ERECHIM"/>
    <x v="1"/>
    <m/>
    <m/>
    <s v="2021/Feb"/>
    <n v="0"/>
  </r>
  <r>
    <x v="2"/>
    <s v="ESTUPRO DE VULNERAVEL"/>
    <x v="149"/>
    <s v="ERNESTINA"/>
    <x v="0"/>
    <m/>
    <s v="ERNESTINA"/>
    <s v="2021/Jan"/>
    <n v="0"/>
  </r>
  <r>
    <x v="2"/>
    <s v="ESTUPRO DE VULNERAVEL"/>
    <x v="149"/>
    <s v="ERNESTINA"/>
    <x v="1"/>
    <m/>
    <m/>
    <s v="2021/Feb"/>
    <n v="0"/>
  </r>
  <r>
    <x v="2"/>
    <s v="ESTUPRO DE VULNERAVEL"/>
    <x v="150"/>
    <s v="ERVAL GRANDE"/>
    <x v="0"/>
    <m/>
    <s v="ERVAL GRANDE"/>
    <s v="2021/Jan"/>
    <n v="0"/>
  </r>
  <r>
    <x v="2"/>
    <s v="ESTUPRO DE VULNERAVEL"/>
    <x v="150"/>
    <s v="ERVAL GRANDE"/>
    <x v="1"/>
    <m/>
    <m/>
    <s v="2021/Feb"/>
    <n v="0"/>
  </r>
  <r>
    <x v="2"/>
    <s v="ESTUPRO DE VULNERAVEL"/>
    <x v="151"/>
    <s v="ERVAL SECO"/>
    <x v="0"/>
    <m/>
    <s v="ERVAL SECO"/>
    <s v="2021/Jan"/>
    <n v="0"/>
  </r>
  <r>
    <x v="2"/>
    <s v="ESTUPRO DE VULNERAVEL"/>
    <x v="151"/>
    <s v="ERVAL SECO"/>
    <x v="1"/>
    <m/>
    <m/>
    <s v="2021/Feb"/>
    <n v="0"/>
  </r>
  <r>
    <x v="2"/>
    <s v="ESTUPRO DE VULNERAVEL"/>
    <x v="152"/>
    <s v="ESMERALDA"/>
    <x v="0"/>
    <m/>
    <s v="ESMERALDA"/>
    <s v="2021/Jan"/>
    <n v="0"/>
  </r>
  <r>
    <x v="2"/>
    <s v="ESTUPRO DE VULNERAVEL"/>
    <x v="152"/>
    <s v="ESMERALDA"/>
    <x v="1"/>
    <m/>
    <m/>
    <s v="2021/Feb"/>
    <n v="0"/>
  </r>
  <r>
    <x v="2"/>
    <s v="ESTUPRO DE VULNERAVEL"/>
    <x v="153"/>
    <s v="ESPERANCA DO SUL"/>
    <x v="0"/>
    <m/>
    <s v="ESPERANCA DO SUL"/>
    <s v="2021/Jan"/>
    <n v="0"/>
  </r>
  <r>
    <x v="2"/>
    <s v="ESTUPRO DE VULNERAVEL"/>
    <x v="153"/>
    <s v="ESPERANCA DO SUL"/>
    <x v="1"/>
    <m/>
    <m/>
    <s v="2021/Feb"/>
    <n v="0"/>
  </r>
  <r>
    <x v="2"/>
    <s v="ESTUPRO DE VULNERAVEL"/>
    <x v="154"/>
    <s v="ESPUMOSO"/>
    <x v="0"/>
    <m/>
    <s v="ESPUMOSO"/>
    <s v="2021/Jan"/>
    <n v="0"/>
  </r>
  <r>
    <x v="2"/>
    <s v="ESTUPRO DE VULNERAVEL"/>
    <x v="154"/>
    <s v="ESPUMOSO"/>
    <x v="1"/>
    <m/>
    <m/>
    <s v="2021/Feb"/>
    <n v="0"/>
  </r>
  <r>
    <x v="2"/>
    <s v="ESTUPRO DE VULNERAVEL"/>
    <x v="155"/>
    <s v="ESTACAO"/>
    <x v="0"/>
    <m/>
    <s v="ESTACAO"/>
    <s v="2021/Jan"/>
    <n v="0"/>
  </r>
  <r>
    <x v="2"/>
    <s v="ESTUPRO DE VULNERAVEL"/>
    <x v="155"/>
    <s v="ESTACAO"/>
    <x v="1"/>
    <m/>
    <m/>
    <s v="2021/Feb"/>
    <n v="0"/>
  </r>
  <r>
    <x v="2"/>
    <s v="ESTUPRO DE VULNERAVEL"/>
    <x v="156"/>
    <s v="ESTANCIA VELHA"/>
    <x v="0"/>
    <m/>
    <s v="ESTANCIA VELHA"/>
    <s v="2021/Jan"/>
    <n v="1"/>
  </r>
  <r>
    <x v="2"/>
    <s v="ESTUPRO DE VULNERAVEL"/>
    <x v="156"/>
    <s v="ESTANCIA VELHA"/>
    <x v="1"/>
    <m/>
    <m/>
    <s v="2021/Feb"/>
    <n v="0"/>
  </r>
  <r>
    <x v="2"/>
    <s v="ESTUPRO DE VULNERAVEL"/>
    <x v="157"/>
    <s v="ESTEIO"/>
    <x v="0"/>
    <m/>
    <s v="ESTEIO"/>
    <s v="2021/Jan"/>
    <n v="0"/>
  </r>
  <r>
    <x v="2"/>
    <s v="ESTUPRO DE VULNERAVEL"/>
    <x v="157"/>
    <s v="ESTEIO"/>
    <x v="1"/>
    <m/>
    <m/>
    <s v="2021/Feb"/>
    <n v="0"/>
  </r>
  <r>
    <x v="2"/>
    <s v="ESTUPRO DE VULNERAVEL"/>
    <x v="158"/>
    <s v="ESTRELA"/>
    <x v="0"/>
    <m/>
    <s v="ESTRELA"/>
    <s v="2021/Jan"/>
    <n v="1"/>
  </r>
  <r>
    <x v="2"/>
    <s v="ESTUPRO DE VULNERAVEL"/>
    <x v="158"/>
    <s v="ESTRELA"/>
    <x v="1"/>
    <m/>
    <m/>
    <s v="2021/Feb"/>
    <n v="0"/>
  </r>
  <r>
    <x v="2"/>
    <s v="ESTUPRO DE VULNERAVEL"/>
    <x v="159"/>
    <s v="ESTRELA VELHA"/>
    <x v="0"/>
    <m/>
    <s v="ESTRELA VELHA"/>
    <s v="2021/Jan"/>
    <n v="0"/>
  </r>
  <r>
    <x v="2"/>
    <s v="ESTUPRO DE VULNERAVEL"/>
    <x v="159"/>
    <s v="ESTRELA VELHA"/>
    <x v="1"/>
    <m/>
    <m/>
    <s v="2021/Feb"/>
    <n v="0"/>
  </r>
  <r>
    <x v="2"/>
    <s v="ESTUPRO DE VULNERAVEL"/>
    <x v="160"/>
    <s v="EUGENIO DE CASTRO"/>
    <x v="0"/>
    <m/>
    <s v="EUGENIO DE CASTRO"/>
    <s v="2021/Jan"/>
    <n v="0"/>
  </r>
  <r>
    <x v="2"/>
    <s v="ESTUPRO DE VULNERAVEL"/>
    <x v="160"/>
    <s v="EUGENIO DE CASTRO"/>
    <x v="1"/>
    <m/>
    <m/>
    <s v="2021/Feb"/>
    <n v="0"/>
  </r>
  <r>
    <x v="2"/>
    <s v="ESTUPRO DE VULNERAVEL"/>
    <x v="161"/>
    <s v="FAGUNDES VARELA"/>
    <x v="0"/>
    <m/>
    <s v="FAGUNDES VARELA"/>
    <s v="2021/Jan"/>
    <n v="0"/>
  </r>
  <r>
    <x v="2"/>
    <s v="ESTUPRO DE VULNERAVEL"/>
    <x v="161"/>
    <s v="FAGUNDES VARELA"/>
    <x v="1"/>
    <m/>
    <m/>
    <s v="2021/Feb"/>
    <n v="0"/>
  </r>
  <r>
    <x v="2"/>
    <s v="ESTUPRO DE VULNERAVEL"/>
    <x v="162"/>
    <s v="FARROUPILHA"/>
    <x v="0"/>
    <m/>
    <s v="FARROUPILHA"/>
    <s v="2021/Jan"/>
    <n v="0"/>
  </r>
  <r>
    <x v="2"/>
    <s v="ESTUPRO DE VULNERAVEL"/>
    <x v="162"/>
    <s v="FARROUPILHA"/>
    <x v="1"/>
    <m/>
    <m/>
    <s v="2021/Feb"/>
    <n v="0"/>
  </r>
  <r>
    <x v="2"/>
    <s v="ESTUPRO DE VULNERAVEL"/>
    <x v="163"/>
    <s v="FAXINAL DO SOTURNO"/>
    <x v="0"/>
    <m/>
    <s v="FAXINAL DO SOTURNO"/>
    <s v="2021/Jan"/>
    <n v="0"/>
  </r>
  <r>
    <x v="2"/>
    <s v="ESTUPRO DE VULNERAVEL"/>
    <x v="163"/>
    <s v="FAXINAL DO SOTURNO"/>
    <x v="1"/>
    <m/>
    <m/>
    <s v="2021/Feb"/>
    <n v="0"/>
  </r>
  <r>
    <x v="2"/>
    <s v="ESTUPRO DE VULNERAVEL"/>
    <x v="164"/>
    <s v="FAXINALZINHO"/>
    <x v="0"/>
    <m/>
    <s v="FAXINALZINHO"/>
    <s v="2021/Jan"/>
    <n v="0"/>
  </r>
  <r>
    <x v="2"/>
    <s v="ESTUPRO DE VULNERAVEL"/>
    <x v="164"/>
    <s v="FAXINALZINHO"/>
    <x v="1"/>
    <m/>
    <m/>
    <s v="2021/Feb"/>
    <n v="0"/>
  </r>
  <r>
    <x v="2"/>
    <s v="ESTUPRO DE VULNERAVEL"/>
    <x v="165"/>
    <s v="FAZENDA VILA NOVA"/>
    <x v="0"/>
    <m/>
    <s v="FAZENDA VILA NOVA"/>
    <s v="2021/Jan"/>
    <n v="0"/>
  </r>
  <r>
    <x v="2"/>
    <s v="ESTUPRO DE VULNERAVEL"/>
    <x v="165"/>
    <s v="FAZENDA VILA NOVA"/>
    <x v="1"/>
    <m/>
    <m/>
    <s v="2021/Feb"/>
    <n v="0"/>
  </r>
  <r>
    <x v="2"/>
    <s v="ESTUPRO DE VULNERAVEL"/>
    <x v="166"/>
    <s v="FELIZ"/>
    <x v="0"/>
    <m/>
    <s v="FELIZ"/>
    <s v="2021/Jan"/>
    <n v="0"/>
  </r>
  <r>
    <x v="2"/>
    <s v="ESTUPRO DE VULNERAVEL"/>
    <x v="166"/>
    <s v="FELIZ"/>
    <x v="1"/>
    <m/>
    <m/>
    <s v="2021/Feb"/>
    <n v="0"/>
  </r>
  <r>
    <x v="2"/>
    <s v="ESTUPRO DE VULNERAVEL"/>
    <x v="167"/>
    <s v="FLORES DA CUNHA"/>
    <x v="0"/>
    <m/>
    <s v="FLORES DA CUNHA"/>
    <s v="2021/Jan"/>
    <n v="1"/>
  </r>
  <r>
    <x v="2"/>
    <s v="ESTUPRO DE VULNERAVEL"/>
    <x v="167"/>
    <s v="FLORES DA CUNHA"/>
    <x v="1"/>
    <m/>
    <m/>
    <s v="2021/Feb"/>
    <n v="0"/>
  </r>
  <r>
    <x v="2"/>
    <s v="ESTUPRO DE VULNERAVEL"/>
    <x v="168"/>
    <s v="FLORIANO PEIXOTO"/>
    <x v="0"/>
    <m/>
    <s v="FLORIANO PEIXOTO"/>
    <s v="2021/Jan"/>
    <n v="0"/>
  </r>
  <r>
    <x v="2"/>
    <s v="ESTUPRO DE VULNERAVEL"/>
    <x v="168"/>
    <s v="FLORIANO PEIXOTO"/>
    <x v="1"/>
    <m/>
    <m/>
    <s v="2021/Feb"/>
    <n v="0"/>
  </r>
  <r>
    <x v="2"/>
    <s v="ESTUPRO DE VULNERAVEL"/>
    <x v="169"/>
    <s v="FONTOURA XAVIER"/>
    <x v="0"/>
    <m/>
    <s v="FONTOURA XAVIER"/>
    <s v="2021/Jan"/>
    <n v="0"/>
  </r>
  <r>
    <x v="2"/>
    <s v="ESTUPRO DE VULNERAVEL"/>
    <x v="169"/>
    <s v="FONTOURA XAVIER"/>
    <x v="1"/>
    <m/>
    <m/>
    <s v="2021/Feb"/>
    <n v="0"/>
  </r>
  <r>
    <x v="2"/>
    <s v="ESTUPRO DE VULNERAVEL"/>
    <x v="170"/>
    <s v="FORMIGUEIRO"/>
    <x v="0"/>
    <m/>
    <s v="FORMIGUEIRO"/>
    <s v="2021/Jan"/>
    <n v="1"/>
  </r>
  <r>
    <x v="2"/>
    <s v="ESTUPRO DE VULNERAVEL"/>
    <x v="170"/>
    <s v="FORMIGUEIRO"/>
    <x v="1"/>
    <m/>
    <m/>
    <s v="2021/Feb"/>
    <n v="0"/>
  </r>
  <r>
    <x v="2"/>
    <s v="ESTUPRO DE VULNERAVEL"/>
    <x v="171"/>
    <s v="FORQUETINHA"/>
    <x v="0"/>
    <m/>
    <s v="FORQUETINHA"/>
    <s v="2021/Jan"/>
    <n v="0"/>
  </r>
  <r>
    <x v="2"/>
    <s v="ESTUPRO DE VULNERAVEL"/>
    <x v="171"/>
    <s v="FORQUETINHA"/>
    <x v="1"/>
    <m/>
    <m/>
    <s v="2021/Feb"/>
    <n v="0"/>
  </r>
  <r>
    <x v="2"/>
    <s v="ESTUPRO DE VULNERAVEL"/>
    <x v="172"/>
    <s v="FORTALEZA DOS VALOS"/>
    <x v="0"/>
    <m/>
    <s v="FORTALEZA DOS VALOS"/>
    <s v="2021/Jan"/>
    <n v="0"/>
  </r>
  <r>
    <x v="2"/>
    <s v="ESTUPRO DE VULNERAVEL"/>
    <x v="172"/>
    <s v="FORTALEZA DOS VALOS"/>
    <x v="1"/>
    <m/>
    <m/>
    <s v="2021/Feb"/>
    <n v="0"/>
  </r>
  <r>
    <x v="2"/>
    <s v="ESTUPRO DE VULNERAVEL"/>
    <x v="173"/>
    <s v="FREDERICO WESTPHALEN"/>
    <x v="0"/>
    <m/>
    <s v="FREDERICO WESTPHALEN"/>
    <s v="2021/Jan"/>
    <n v="0"/>
  </r>
  <r>
    <x v="2"/>
    <s v="ESTUPRO DE VULNERAVEL"/>
    <x v="173"/>
    <s v="FREDERICO WESTPHALEN"/>
    <x v="1"/>
    <m/>
    <m/>
    <s v="2021/Feb"/>
    <n v="0"/>
  </r>
  <r>
    <x v="2"/>
    <s v="ESTUPRO DE VULNERAVEL"/>
    <x v="174"/>
    <s v="GARIBALDI"/>
    <x v="0"/>
    <m/>
    <s v="GARIBALDI"/>
    <s v="2021/Jan"/>
    <n v="0"/>
  </r>
  <r>
    <x v="2"/>
    <s v="ESTUPRO DE VULNERAVEL"/>
    <x v="174"/>
    <s v="GARIBALDI"/>
    <x v="1"/>
    <m/>
    <m/>
    <s v="2021/Feb"/>
    <n v="0"/>
  </r>
  <r>
    <x v="2"/>
    <s v="ESTUPRO DE VULNERAVEL"/>
    <x v="175"/>
    <s v="GARRUCHOS"/>
    <x v="0"/>
    <m/>
    <s v="GARRUCHOS"/>
    <s v="2021/Jan"/>
    <n v="0"/>
  </r>
  <r>
    <x v="2"/>
    <s v="ESTUPRO DE VULNERAVEL"/>
    <x v="175"/>
    <s v="GARRUCHOS"/>
    <x v="1"/>
    <m/>
    <m/>
    <s v="2021/Feb"/>
    <n v="0"/>
  </r>
  <r>
    <x v="2"/>
    <s v="ESTUPRO DE VULNERAVEL"/>
    <x v="176"/>
    <s v="GAURAMA"/>
    <x v="0"/>
    <m/>
    <s v="GAURAMA"/>
    <s v="2021/Jan"/>
    <n v="0"/>
  </r>
  <r>
    <x v="2"/>
    <s v="ESTUPRO DE VULNERAVEL"/>
    <x v="176"/>
    <s v="GAURAMA"/>
    <x v="1"/>
    <m/>
    <m/>
    <s v="2021/Feb"/>
    <n v="0"/>
  </r>
  <r>
    <x v="2"/>
    <s v="ESTUPRO DE VULNERAVEL"/>
    <x v="177"/>
    <s v="GENERAL CAMARA"/>
    <x v="0"/>
    <m/>
    <s v="GENERAL CAMARA"/>
    <s v="2021/Jan"/>
    <n v="0"/>
  </r>
  <r>
    <x v="2"/>
    <s v="ESTUPRO DE VULNERAVEL"/>
    <x v="177"/>
    <s v="GENERAL CAMARA"/>
    <x v="1"/>
    <m/>
    <m/>
    <s v="2021/Feb"/>
    <n v="0"/>
  </r>
  <r>
    <x v="2"/>
    <s v="ESTUPRO DE VULNERAVEL"/>
    <x v="178"/>
    <s v="GENTIL"/>
    <x v="0"/>
    <m/>
    <s v="GENTIL"/>
    <s v="2021/Jan"/>
    <n v="0"/>
  </r>
  <r>
    <x v="2"/>
    <s v="ESTUPRO DE VULNERAVEL"/>
    <x v="178"/>
    <s v="GENTIL"/>
    <x v="1"/>
    <m/>
    <m/>
    <s v="2021/Feb"/>
    <n v="0"/>
  </r>
  <r>
    <x v="2"/>
    <s v="ESTUPRO DE VULNERAVEL"/>
    <x v="179"/>
    <s v="GETULIO VARGAS"/>
    <x v="0"/>
    <m/>
    <s v="GETULIO VARGAS"/>
    <s v="2021/Jan"/>
    <n v="0"/>
  </r>
  <r>
    <x v="2"/>
    <s v="ESTUPRO DE VULNERAVEL"/>
    <x v="179"/>
    <s v="GETULIO VARGAS"/>
    <x v="1"/>
    <m/>
    <m/>
    <s v="2021/Feb"/>
    <n v="0"/>
  </r>
  <r>
    <x v="2"/>
    <s v="ESTUPRO DE VULNERAVEL"/>
    <x v="180"/>
    <s v="GIRUA"/>
    <x v="0"/>
    <m/>
    <s v="GIRUA"/>
    <s v="2021/Jan"/>
    <n v="0"/>
  </r>
  <r>
    <x v="2"/>
    <s v="ESTUPRO DE VULNERAVEL"/>
    <x v="180"/>
    <s v="GIRUA"/>
    <x v="1"/>
    <m/>
    <m/>
    <s v="2021/Feb"/>
    <n v="0"/>
  </r>
  <r>
    <x v="2"/>
    <s v="ESTUPRO DE VULNERAVEL"/>
    <x v="181"/>
    <s v="GLORINHA"/>
    <x v="0"/>
    <m/>
    <s v="GLORINHA"/>
    <s v="2021/Jan"/>
    <n v="0"/>
  </r>
  <r>
    <x v="2"/>
    <s v="ESTUPRO DE VULNERAVEL"/>
    <x v="181"/>
    <s v="GLORINHA"/>
    <x v="1"/>
    <m/>
    <m/>
    <s v="2021/Feb"/>
    <n v="0"/>
  </r>
  <r>
    <x v="2"/>
    <s v="ESTUPRO DE VULNERAVEL"/>
    <x v="182"/>
    <s v="GRAMADO"/>
    <x v="0"/>
    <m/>
    <s v="GRAMADO"/>
    <s v="2021/Jan"/>
    <n v="1"/>
  </r>
  <r>
    <x v="2"/>
    <s v="ESTUPRO DE VULNERAVEL"/>
    <x v="182"/>
    <s v="GRAMADO"/>
    <x v="1"/>
    <m/>
    <m/>
    <s v="2021/Feb"/>
    <n v="0"/>
  </r>
  <r>
    <x v="2"/>
    <s v="ESTUPRO DE VULNERAVEL"/>
    <x v="183"/>
    <s v="GRAMADO DOS LOUREIROS"/>
    <x v="0"/>
    <m/>
    <s v="GRAMADO DOS LOUREIROS"/>
    <s v="2021/Jan"/>
    <n v="0"/>
  </r>
  <r>
    <x v="2"/>
    <s v="ESTUPRO DE VULNERAVEL"/>
    <x v="183"/>
    <s v="GRAMADO DOS LOUREIROS"/>
    <x v="1"/>
    <m/>
    <m/>
    <s v="2021/Feb"/>
    <n v="0"/>
  </r>
  <r>
    <x v="2"/>
    <s v="ESTUPRO DE VULNERAVEL"/>
    <x v="184"/>
    <s v="GRAMADO XAVIER"/>
    <x v="0"/>
    <m/>
    <s v="GRAMADO XAVIER"/>
    <s v="2021/Jan"/>
    <n v="0"/>
  </r>
  <r>
    <x v="2"/>
    <s v="ESTUPRO DE VULNERAVEL"/>
    <x v="184"/>
    <s v="GRAMADO XAVIER"/>
    <x v="1"/>
    <m/>
    <m/>
    <s v="2021/Feb"/>
    <n v="0"/>
  </r>
  <r>
    <x v="2"/>
    <s v="ESTUPRO DE VULNERAVEL"/>
    <x v="185"/>
    <s v="GRAVATAI"/>
    <x v="0"/>
    <m/>
    <s v="GRAVATAI"/>
    <s v="2021/Jan"/>
    <n v="8"/>
  </r>
  <r>
    <x v="2"/>
    <s v="ESTUPRO DE VULNERAVEL"/>
    <x v="185"/>
    <s v="GRAVATAI"/>
    <x v="1"/>
    <m/>
    <m/>
    <s v="2021/Feb"/>
    <n v="0"/>
  </r>
  <r>
    <x v="2"/>
    <s v="ESTUPRO DE VULNERAVEL"/>
    <x v="186"/>
    <s v="GUABIJU"/>
    <x v="0"/>
    <m/>
    <s v="GUABIJU"/>
    <s v="2021/Jan"/>
    <n v="0"/>
  </r>
  <r>
    <x v="2"/>
    <s v="ESTUPRO DE VULNERAVEL"/>
    <x v="186"/>
    <s v="GUABIJU"/>
    <x v="1"/>
    <m/>
    <m/>
    <s v="2021/Feb"/>
    <n v="0"/>
  </r>
  <r>
    <x v="2"/>
    <s v="ESTUPRO DE VULNERAVEL"/>
    <x v="187"/>
    <s v="GUAIBA"/>
    <x v="0"/>
    <m/>
    <s v="GUAIBA"/>
    <s v="2021/Jan"/>
    <n v="6"/>
  </r>
  <r>
    <x v="2"/>
    <s v="ESTUPRO DE VULNERAVEL"/>
    <x v="187"/>
    <s v="GUAIBA"/>
    <x v="1"/>
    <m/>
    <m/>
    <s v="2021/Feb"/>
    <n v="0"/>
  </r>
  <r>
    <x v="2"/>
    <s v="ESTUPRO DE VULNERAVEL"/>
    <x v="188"/>
    <s v="GUAPORE"/>
    <x v="0"/>
    <m/>
    <s v="GUAPORE"/>
    <s v="2021/Jan"/>
    <n v="0"/>
  </r>
  <r>
    <x v="2"/>
    <s v="ESTUPRO DE VULNERAVEL"/>
    <x v="188"/>
    <s v="GUAPORE"/>
    <x v="1"/>
    <m/>
    <m/>
    <s v="2021/Feb"/>
    <n v="0"/>
  </r>
  <r>
    <x v="2"/>
    <s v="ESTUPRO DE VULNERAVEL"/>
    <x v="189"/>
    <s v="GUARANI DAS MISSOES"/>
    <x v="0"/>
    <m/>
    <s v="GUARANI DAS MISSOES"/>
    <s v="2021/Jan"/>
    <n v="0"/>
  </r>
  <r>
    <x v="2"/>
    <s v="ESTUPRO DE VULNERAVEL"/>
    <x v="189"/>
    <s v="GUARANI DAS MISSOES"/>
    <x v="1"/>
    <m/>
    <m/>
    <s v="2021/Feb"/>
    <n v="0"/>
  </r>
  <r>
    <x v="2"/>
    <s v="ESTUPRO DE VULNERAVEL"/>
    <x v="190"/>
    <s v="HARMONIA"/>
    <x v="0"/>
    <m/>
    <s v="HARMONIA"/>
    <s v="2021/Jan"/>
    <n v="0"/>
  </r>
  <r>
    <x v="2"/>
    <s v="ESTUPRO DE VULNERAVEL"/>
    <x v="190"/>
    <s v="HARMONIA"/>
    <x v="1"/>
    <m/>
    <m/>
    <s v="2021/Feb"/>
    <n v="0"/>
  </r>
  <r>
    <x v="2"/>
    <s v="ESTUPRO DE VULNERAVEL"/>
    <x v="191"/>
    <s v="HERVAL"/>
    <x v="0"/>
    <m/>
    <s v="HERVAL"/>
    <s v="2021/Jan"/>
    <n v="0"/>
  </r>
  <r>
    <x v="2"/>
    <s v="ESTUPRO DE VULNERAVEL"/>
    <x v="191"/>
    <s v="HERVAL"/>
    <x v="1"/>
    <m/>
    <m/>
    <s v="2021/Feb"/>
    <n v="0"/>
  </r>
  <r>
    <x v="2"/>
    <s v="ESTUPRO DE VULNERAVEL"/>
    <x v="192"/>
    <s v="HERVEIRAS"/>
    <x v="0"/>
    <m/>
    <s v="HERVEIRAS"/>
    <s v="2021/Jan"/>
    <n v="0"/>
  </r>
  <r>
    <x v="2"/>
    <s v="ESTUPRO DE VULNERAVEL"/>
    <x v="192"/>
    <s v="HERVEIRAS"/>
    <x v="1"/>
    <m/>
    <m/>
    <s v="2021/Feb"/>
    <n v="0"/>
  </r>
  <r>
    <x v="2"/>
    <s v="ESTUPRO DE VULNERAVEL"/>
    <x v="193"/>
    <s v="HORIZONTINA"/>
    <x v="0"/>
    <m/>
    <s v="HORIZONTINA"/>
    <s v="2021/Jan"/>
    <n v="0"/>
  </r>
  <r>
    <x v="2"/>
    <s v="ESTUPRO DE VULNERAVEL"/>
    <x v="193"/>
    <s v="HORIZONTINA"/>
    <x v="1"/>
    <m/>
    <m/>
    <s v="2021/Feb"/>
    <n v="0"/>
  </r>
  <r>
    <x v="2"/>
    <s v="ESTUPRO DE VULNERAVEL"/>
    <x v="194"/>
    <s v="HULHA NEGRA"/>
    <x v="0"/>
    <m/>
    <s v="HULHA NEGRA"/>
    <s v="2021/Jan"/>
    <n v="1"/>
  </r>
  <r>
    <x v="2"/>
    <s v="ESTUPRO DE VULNERAVEL"/>
    <x v="194"/>
    <s v="HULHA NEGRA"/>
    <x v="1"/>
    <m/>
    <m/>
    <s v="2021/Feb"/>
    <n v="0"/>
  </r>
  <r>
    <x v="2"/>
    <s v="ESTUPRO DE VULNERAVEL"/>
    <x v="195"/>
    <s v="HUMAITA"/>
    <x v="0"/>
    <m/>
    <s v="HUMAITA"/>
    <s v="2021/Jan"/>
    <n v="0"/>
  </r>
  <r>
    <x v="2"/>
    <s v="ESTUPRO DE VULNERAVEL"/>
    <x v="195"/>
    <s v="HUMAITA"/>
    <x v="1"/>
    <m/>
    <m/>
    <s v="2021/Feb"/>
    <n v="0"/>
  </r>
  <r>
    <x v="2"/>
    <s v="ESTUPRO DE VULNERAVEL"/>
    <x v="196"/>
    <s v="IBARAMA"/>
    <x v="0"/>
    <m/>
    <s v="IBARAMA"/>
    <s v="2021/Jan"/>
    <n v="0"/>
  </r>
  <r>
    <x v="2"/>
    <s v="ESTUPRO DE VULNERAVEL"/>
    <x v="196"/>
    <s v="IBARAMA"/>
    <x v="1"/>
    <m/>
    <m/>
    <s v="2021/Feb"/>
    <n v="0"/>
  </r>
  <r>
    <x v="2"/>
    <s v="ESTUPRO DE VULNERAVEL"/>
    <x v="197"/>
    <s v="IBIACA"/>
    <x v="0"/>
    <m/>
    <s v="IBIACA"/>
    <s v="2021/Jan"/>
    <n v="0"/>
  </r>
  <r>
    <x v="2"/>
    <s v="ESTUPRO DE VULNERAVEL"/>
    <x v="197"/>
    <s v="IBIACA"/>
    <x v="1"/>
    <m/>
    <m/>
    <s v="2021/Feb"/>
    <n v="0"/>
  </r>
  <r>
    <x v="2"/>
    <s v="ESTUPRO DE VULNERAVEL"/>
    <x v="198"/>
    <s v="IBIRAIARAS"/>
    <x v="0"/>
    <m/>
    <s v="IBIRAIARAS"/>
    <s v="2021/Jan"/>
    <n v="0"/>
  </r>
  <r>
    <x v="2"/>
    <s v="ESTUPRO DE VULNERAVEL"/>
    <x v="198"/>
    <s v="IBIRAIARAS"/>
    <x v="1"/>
    <m/>
    <m/>
    <s v="2021/Feb"/>
    <n v="0"/>
  </r>
  <r>
    <x v="2"/>
    <s v="ESTUPRO DE VULNERAVEL"/>
    <x v="199"/>
    <s v="IBIRAPUITA"/>
    <x v="0"/>
    <m/>
    <s v="IBIRAPUITA"/>
    <s v="2021/Jan"/>
    <n v="0"/>
  </r>
  <r>
    <x v="2"/>
    <s v="ESTUPRO DE VULNERAVEL"/>
    <x v="199"/>
    <s v="IBIRAPUITA"/>
    <x v="1"/>
    <m/>
    <m/>
    <s v="2021/Feb"/>
    <n v="0"/>
  </r>
  <r>
    <x v="2"/>
    <s v="ESTUPRO DE VULNERAVEL"/>
    <x v="200"/>
    <s v="IBIRUBA"/>
    <x v="0"/>
    <m/>
    <s v="IBIRUBA"/>
    <s v="2021/Jan"/>
    <n v="1"/>
  </r>
  <r>
    <x v="2"/>
    <s v="ESTUPRO DE VULNERAVEL"/>
    <x v="200"/>
    <s v="IBIRUBA"/>
    <x v="1"/>
    <m/>
    <m/>
    <s v="2021/Feb"/>
    <n v="0"/>
  </r>
  <r>
    <x v="2"/>
    <s v="ESTUPRO DE VULNERAVEL"/>
    <x v="201"/>
    <s v="IGREJINHA"/>
    <x v="0"/>
    <m/>
    <s v="IGREJINHA"/>
    <s v="2021/Jan"/>
    <n v="0"/>
  </r>
  <r>
    <x v="2"/>
    <s v="ESTUPRO DE VULNERAVEL"/>
    <x v="201"/>
    <s v="IGREJINHA"/>
    <x v="1"/>
    <m/>
    <m/>
    <s v="2021/Feb"/>
    <n v="0"/>
  </r>
  <r>
    <x v="2"/>
    <s v="ESTUPRO DE VULNERAVEL"/>
    <x v="202"/>
    <s v="IJUI"/>
    <x v="0"/>
    <m/>
    <s v="IJUI"/>
    <s v="2021/Jan"/>
    <n v="2"/>
  </r>
  <r>
    <x v="2"/>
    <s v="ESTUPRO DE VULNERAVEL"/>
    <x v="202"/>
    <s v="IJUI"/>
    <x v="1"/>
    <m/>
    <m/>
    <s v="2021/Feb"/>
    <n v="0"/>
  </r>
  <r>
    <x v="2"/>
    <s v="ESTUPRO DE VULNERAVEL"/>
    <x v="203"/>
    <s v="ILOPOLIS"/>
    <x v="0"/>
    <m/>
    <s v="ILOPOLIS"/>
    <s v="2021/Jan"/>
    <n v="0"/>
  </r>
  <r>
    <x v="2"/>
    <s v="ESTUPRO DE VULNERAVEL"/>
    <x v="203"/>
    <s v="ILOPOLIS"/>
    <x v="1"/>
    <m/>
    <m/>
    <s v="2021/Feb"/>
    <n v="0"/>
  </r>
  <r>
    <x v="2"/>
    <s v="ESTUPRO DE VULNERAVEL"/>
    <x v="204"/>
    <s v="IMBE"/>
    <x v="0"/>
    <m/>
    <s v="IMBE"/>
    <s v="2021/Jan"/>
    <n v="0"/>
  </r>
  <r>
    <x v="2"/>
    <s v="ESTUPRO DE VULNERAVEL"/>
    <x v="204"/>
    <s v="IMBE"/>
    <x v="1"/>
    <m/>
    <m/>
    <s v="2021/Feb"/>
    <n v="0"/>
  </r>
  <r>
    <x v="2"/>
    <s v="ESTUPRO DE VULNERAVEL"/>
    <x v="205"/>
    <s v="IMIGRANTE"/>
    <x v="0"/>
    <m/>
    <s v="IMIGRANTE"/>
    <s v="2021/Jan"/>
    <n v="0"/>
  </r>
  <r>
    <x v="2"/>
    <s v="ESTUPRO DE VULNERAVEL"/>
    <x v="205"/>
    <s v="IMIGRANTE"/>
    <x v="1"/>
    <m/>
    <m/>
    <s v="2021/Feb"/>
    <n v="0"/>
  </r>
  <r>
    <x v="2"/>
    <s v="ESTUPRO DE VULNERAVEL"/>
    <x v="206"/>
    <s v="INDEPENDENCIA"/>
    <x v="0"/>
    <m/>
    <s v="INDEPENDENCIA"/>
    <s v="2021/Jan"/>
    <n v="0"/>
  </r>
  <r>
    <x v="2"/>
    <s v="ESTUPRO DE VULNERAVEL"/>
    <x v="206"/>
    <s v="INDEPENDENCIA"/>
    <x v="1"/>
    <m/>
    <m/>
    <s v="2021/Feb"/>
    <n v="0"/>
  </r>
  <r>
    <x v="2"/>
    <s v="ESTUPRO DE VULNERAVEL"/>
    <x v="207"/>
    <s v="INHACORA"/>
    <x v="0"/>
    <m/>
    <s v="INHACORA"/>
    <s v="2021/Jan"/>
    <n v="0"/>
  </r>
  <r>
    <x v="2"/>
    <s v="ESTUPRO DE VULNERAVEL"/>
    <x v="207"/>
    <s v="INHACORA"/>
    <x v="1"/>
    <m/>
    <m/>
    <s v="2021/Feb"/>
    <n v="0"/>
  </r>
  <r>
    <x v="2"/>
    <s v="ESTUPRO DE VULNERAVEL"/>
    <x v="208"/>
    <s v="IPE"/>
    <x v="0"/>
    <m/>
    <s v="IPE"/>
    <s v="2021/Jan"/>
    <n v="0"/>
  </r>
  <r>
    <x v="2"/>
    <s v="ESTUPRO DE VULNERAVEL"/>
    <x v="208"/>
    <s v="IPE"/>
    <x v="1"/>
    <m/>
    <m/>
    <s v="2021/Feb"/>
    <n v="0"/>
  </r>
  <r>
    <x v="2"/>
    <s v="ESTUPRO DE VULNERAVEL"/>
    <x v="209"/>
    <s v="IPIRANGA DO SUL"/>
    <x v="0"/>
    <m/>
    <s v="IPIRANGA DO SUL"/>
    <s v="2021/Jan"/>
    <n v="0"/>
  </r>
  <r>
    <x v="2"/>
    <s v="ESTUPRO DE VULNERAVEL"/>
    <x v="209"/>
    <s v="IPIRANGA DO SUL"/>
    <x v="1"/>
    <m/>
    <m/>
    <s v="2021/Feb"/>
    <n v="0"/>
  </r>
  <r>
    <x v="2"/>
    <s v="ESTUPRO DE VULNERAVEL"/>
    <x v="210"/>
    <s v="IRAI"/>
    <x v="0"/>
    <m/>
    <s v="IRAI"/>
    <s v="2021/Jan"/>
    <n v="0"/>
  </r>
  <r>
    <x v="2"/>
    <s v="ESTUPRO DE VULNERAVEL"/>
    <x v="210"/>
    <s v="IRAI"/>
    <x v="1"/>
    <m/>
    <m/>
    <s v="2021/Feb"/>
    <n v="0"/>
  </r>
  <r>
    <x v="2"/>
    <s v="ESTUPRO DE VULNERAVEL"/>
    <x v="211"/>
    <s v="ITAARA"/>
    <x v="0"/>
    <m/>
    <s v="ITAARA"/>
    <s v="2021/Jan"/>
    <n v="1"/>
  </r>
  <r>
    <x v="2"/>
    <s v="ESTUPRO DE VULNERAVEL"/>
    <x v="211"/>
    <s v="ITAARA"/>
    <x v="1"/>
    <m/>
    <m/>
    <s v="2021/Feb"/>
    <n v="0"/>
  </r>
  <r>
    <x v="2"/>
    <s v="ESTUPRO DE VULNERAVEL"/>
    <x v="212"/>
    <s v="ITACURUBI"/>
    <x v="0"/>
    <m/>
    <s v="ITACURUBI"/>
    <s v="2021/Jan"/>
    <n v="0"/>
  </r>
  <r>
    <x v="2"/>
    <s v="ESTUPRO DE VULNERAVEL"/>
    <x v="212"/>
    <s v="ITACURUBI"/>
    <x v="1"/>
    <m/>
    <m/>
    <s v="2021/Feb"/>
    <n v="0"/>
  </r>
  <r>
    <x v="2"/>
    <s v="ESTUPRO DE VULNERAVEL"/>
    <x v="213"/>
    <s v="ITAPUCA"/>
    <x v="0"/>
    <m/>
    <s v="ITAPUCA"/>
    <s v="2021/Jan"/>
    <n v="0"/>
  </r>
  <r>
    <x v="2"/>
    <s v="ESTUPRO DE VULNERAVEL"/>
    <x v="213"/>
    <s v="ITAPUCA"/>
    <x v="1"/>
    <m/>
    <m/>
    <s v="2021/Feb"/>
    <n v="0"/>
  </r>
  <r>
    <x v="2"/>
    <s v="ESTUPRO DE VULNERAVEL"/>
    <x v="214"/>
    <s v="ITAQUI"/>
    <x v="0"/>
    <m/>
    <s v="ITAQUI"/>
    <s v="2021/Jan"/>
    <n v="0"/>
  </r>
  <r>
    <x v="2"/>
    <s v="ESTUPRO DE VULNERAVEL"/>
    <x v="214"/>
    <s v="ITAQUI"/>
    <x v="1"/>
    <m/>
    <m/>
    <s v="2021/Feb"/>
    <n v="0"/>
  </r>
  <r>
    <x v="2"/>
    <s v="ESTUPRO DE VULNERAVEL"/>
    <x v="215"/>
    <s v="ITATI"/>
    <x v="0"/>
    <m/>
    <s v="ITATI"/>
    <s v="2021/Jan"/>
    <n v="0"/>
  </r>
  <r>
    <x v="2"/>
    <s v="ESTUPRO DE VULNERAVEL"/>
    <x v="215"/>
    <s v="ITATI"/>
    <x v="1"/>
    <m/>
    <m/>
    <s v="2021/Feb"/>
    <n v="0"/>
  </r>
  <r>
    <x v="2"/>
    <s v="ESTUPRO DE VULNERAVEL"/>
    <x v="216"/>
    <s v="ITATIBA DO SUL"/>
    <x v="0"/>
    <m/>
    <s v="ITATIBA DO SUL"/>
    <s v="2021/Jan"/>
    <n v="0"/>
  </r>
  <r>
    <x v="2"/>
    <s v="ESTUPRO DE VULNERAVEL"/>
    <x v="216"/>
    <s v="ITATIBA DO SUL"/>
    <x v="1"/>
    <m/>
    <m/>
    <s v="2021/Feb"/>
    <n v="0"/>
  </r>
  <r>
    <x v="2"/>
    <s v="ESTUPRO DE VULNERAVEL"/>
    <x v="217"/>
    <s v="IVORA"/>
    <x v="0"/>
    <m/>
    <s v="IVORA"/>
    <s v="2021/Jan"/>
    <n v="0"/>
  </r>
  <r>
    <x v="2"/>
    <s v="ESTUPRO DE VULNERAVEL"/>
    <x v="217"/>
    <s v="IVORA"/>
    <x v="1"/>
    <m/>
    <m/>
    <s v="2021/Feb"/>
    <n v="0"/>
  </r>
  <r>
    <x v="2"/>
    <s v="ESTUPRO DE VULNERAVEL"/>
    <x v="218"/>
    <s v="IVOTI"/>
    <x v="0"/>
    <m/>
    <s v="IVOTI"/>
    <s v="2021/Jan"/>
    <n v="1"/>
  </r>
  <r>
    <x v="2"/>
    <s v="ESTUPRO DE VULNERAVEL"/>
    <x v="218"/>
    <s v="IVOTI"/>
    <x v="1"/>
    <m/>
    <m/>
    <s v="2021/Feb"/>
    <n v="0"/>
  </r>
  <r>
    <x v="2"/>
    <s v="ESTUPRO DE VULNERAVEL"/>
    <x v="219"/>
    <s v="JABOTICABA"/>
    <x v="0"/>
    <m/>
    <s v="JABOTICABA"/>
    <s v="2021/Jan"/>
    <n v="0"/>
  </r>
  <r>
    <x v="2"/>
    <s v="ESTUPRO DE VULNERAVEL"/>
    <x v="219"/>
    <s v="JABOTICABA"/>
    <x v="1"/>
    <m/>
    <m/>
    <s v="2021/Feb"/>
    <n v="0"/>
  </r>
  <r>
    <x v="2"/>
    <s v="ESTUPRO DE VULNERAVEL"/>
    <x v="220"/>
    <s v="JACUIZINHO"/>
    <x v="0"/>
    <m/>
    <s v="JACUIZINHO"/>
    <s v="2021/Jan"/>
    <n v="0"/>
  </r>
  <r>
    <x v="2"/>
    <s v="ESTUPRO DE VULNERAVEL"/>
    <x v="220"/>
    <s v="JACUIZINHO"/>
    <x v="1"/>
    <m/>
    <m/>
    <s v="2021/Feb"/>
    <n v="0"/>
  </r>
  <r>
    <x v="2"/>
    <s v="ESTUPRO DE VULNERAVEL"/>
    <x v="221"/>
    <s v="JACUTINGA"/>
    <x v="0"/>
    <m/>
    <s v="JACUTINGA"/>
    <s v="2021/Jan"/>
    <n v="0"/>
  </r>
  <r>
    <x v="2"/>
    <s v="ESTUPRO DE VULNERAVEL"/>
    <x v="221"/>
    <s v="JACUTINGA"/>
    <x v="1"/>
    <m/>
    <m/>
    <s v="2021/Feb"/>
    <n v="0"/>
  </r>
  <r>
    <x v="2"/>
    <s v="ESTUPRO DE VULNERAVEL"/>
    <x v="222"/>
    <s v="JAGUARAO"/>
    <x v="0"/>
    <m/>
    <s v="JAGUARAO"/>
    <s v="2021/Jan"/>
    <n v="1"/>
  </r>
  <r>
    <x v="2"/>
    <s v="ESTUPRO DE VULNERAVEL"/>
    <x v="222"/>
    <s v="JAGUARAO"/>
    <x v="1"/>
    <m/>
    <m/>
    <s v="2021/Feb"/>
    <n v="0"/>
  </r>
  <r>
    <x v="2"/>
    <s v="ESTUPRO DE VULNERAVEL"/>
    <x v="223"/>
    <s v="JAGUARI"/>
    <x v="0"/>
    <m/>
    <s v="JAGUARI"/>
    <s v="2021/Jan"/>
    <n v="0"/>
  </r>
  <r>
    <x v="2"/>
    <s v="ESTUPRO DE VULNERAVEL"/>
    <x v="223"/>
    <s v="JAGUARI"/>
    <x v="1"/>
    <m/>
    <m/>
    <s v="2021/Feb"/>
    <n v="0"/>
  </r>
  <r>
    <x v="2"/>
    <s v="ESTUPRO DE VULNERAVEL"/>
    <x v="224"/>
    <s v="JAQUIRANA"/>
    <x v="0"/>
    <m/>
    <s v="JAQUIRANA"/>
    <s v="2021/Jan"/>
    <n v="1"/>
  </r>
  <r>
    <x v="2"/>
    <s v="ESTUPRO DE VULNERAVEL"/>
    <x v="224"/>
    <s v="JAQUIRANA"/>
    <x v="1"/>
    <m/>
    <m/>
    <s v="2021/Feb"/>
    <n v="0"/>
  </r>
  <r>
    <x v="2"/>
    <s v="ESTUPRO DE VULNERAVEL"/>
    <x v="225"/>
    <s v="JARI"/>
    <x v="0"/>
    <m/>
    <s v="JARI"/>
    <s v="2021/Jan"/>
    <n v="0"/>
  </r>
  <r>
    <x v="2"/>
    <s v="ESTUPRO DE VULNERAVEL"/>
    <x v="225"/>
    <s v="JARI"/>
    <x v="1"/>
    <m/>
    <m/>
    <s v="2021/Feb"/>
    <n v="0"/>
  </r>
  <r>
    <x v="2"/>
    <s v="ESTUPRO DE VULNERAVEL"/>
    <x v="226"/>
    <s v="JOIA"/>
    <x v="0"/>
    <m/>
    <s v="JOIA"/>
    <s v="2021/Jan"/>
    <n v="0"/>
  </r>
  <r>
    <x v="2"/>
    <s v="ESTUPRO DE VULNERAVEL"/>
    <x v="226"/>
    <s v="JOIA"/>
    <x v="1"/>
    <m/>
    <m/>
    <s v="2021/Feb"/>
    <n v="0"/>
  </r>
  <r>
    <x v="2"/>
    <s v="ESTUPRO DE VULNERAVEL"/>
    <x v="227"/>
    <s v="JULIO DE CASTILHOS"/>
    <x v="0"/>
    <m/>
    <s v="JULIO DE CASTILHOS"/>
    <s v="2021/Jan"/>
    <n v="0"/>
  </r>
  <r>
    <x v="2"/>
    <s v="ESTUPRO DE VULNERAVEL"/>
    <x v="227"/>
    <s v="JULIO DE CASTILHOS"/>
    <x v="1"/>
    <m/>
    <m/>
    <s v="2021/Feb"/>
    <n v="0"/>
  </r>
  <r>
    <x v="2"/>
    <s v="ESTUPRO DE VULNERAVEL"/>
    <x v="228"/>
    <s v="LAGOA BONITA DO SUL"/>
    <x v="0"/>
    <m/>
    <s v="LAGOA BONITA DO SUL"/>
    <s v="2021/Jan"/>
    <n v="0"/>
  </r>
  <r>
    <x v="2"/>
    <s v="ESTUPRO DE VULNERAVEL"/>
    <x v="228"/>
    <s v="LAGOA BONITA DO SUL"/>
    <x v="1"/>
    <m/>
    <m/>
    <s v="2021/Feb"/>
    <n v="0"/>
  </r>
  <r>
    <x v="2"/>
    <s v="ESTUPRO DE VULNERAVEL"/>
    <x v="229"/>
    <s v="LAGOA DOS TRES CANTOS"/>
    <x v="0"/>
    <m/>
    <s v="LAGOA DOS TRES CANTOS"/>
    <s v="2021/Jan"/>
    <n v="0"/>
  </r>
  <r>
    <x v="2"/>
    <s v="ESTUPRO DE VULNERAVEL"/>
    <x v="229"/>
    <s v="LAGOA DOS TRES CANTOS"/>
    <x v="1"/>
    <m/>
    <m/>
    <s v="2021/Feb"/>
    <n v="0"/>
  </r>
  <r>
    <x v="2"/>
    <s v="ESTUPRO DE VULNERAVEL"/>
    <x v="230"/>
    <s v="LAGOA VERMELHA"/>
    <x v="0"/>
    <m/>
    <s v="LAGOA VERMELHA"/>
    <s v="2021/Jan"/>
    <n v="0"/>
  </r>
  <r>
    <x v="2"/>
    <s v="ESTUPRO DE VULNERAVEL"/>
    <x v="230"/>
    <s v="LAGOA VERMELHA"/>
    <x v="1"/>
    <m/>
    <m/>
    <s v="2021/Feb"/>
    <n v="0"/>
  </r>
  <r>
    <x v="2"/>
    <s v="ESTUPRO DE VULNERAVEL"/>
    <x v="231"/>
    <s v="LAGOAO"/>
    <x v="0"/>
    <m/>
    <s v="LAGOAO"/>
    <s v="2021/Jan"/>
    <n v="0"/>
  </r>
  <r>
    <x v="2"/>
    <s v="ESTUPRO DE VULNERAVEL"/>
    <x v="231"/>
    <s v="LAGOAO"/>
    <x v="1"/>
    <m/>
    <m/>
    <s v="2021/Feb"/>
    <n v="0"/>
  </r>
  <r>
    <x v="2"/>
    <s v="ESTUPRO DE VULNERAVEL"/>
    <x v="232"/>
    <s v="LAJEADO"/>
    <x v="0"/>
    <m/>
    <s v="LAJEADO"/>
    <s v="2021/Jan"/>
    <n v="0"/>
  </r>
  <r>
    <x v="2"/>
    <s v="ESTUPRO DE VULNERAVEL"/>
    <x v="232"/>
    <s v="LAJEADO"/>
    <x v="1"/>
    <m/>
    <m/>
    <s v="2021/Feb"/>
    <n v="0"/>
  </r>
  <r>
    <x v="2"/>
    <s v="ESTUPRO DE VULNERAVEL"/>
    <x v="233"/>
    <s v="LAJEADO DO BUGRE"/>
    <x v="0"/>
    <m/>
    <s v="LAJEADO DO BUGRE"/>
    <s v="2021/Jan"/>
    <n v="0"/>
  </r>
  <r>
    <x v="2"/>
    <s v="ESTUPRO DE VULNERAVEL"/>
    <x v="233"/>
    <s v="LAJEADO DO BUGRE"/>
    <x v="1"/>
    <m/>
    <m/>
    <s v="2021/Feb"/>
    <n v="0"/>
  </r>
  <r>
    <x v="2"/>
    <s v="ESTUPRO DE VULNERAVEL"/>
    <x v="234"/>
    <s v="LAVRAS DO SUL"/>
    <x v="0"/>
    <m/>
    <s v="LAVRAS DO SUL"/>
    <s v="2021/Jan"/>
    <n v="2"/>
  </r>
  <r>
    <x v="2"/>
    <s v="ESTUPRO DE VULNERAVEL"/>
    <x v="234"/>
    <s v="LAVRAS DO SUL"/>
    <x v="1"/>
    <m/>
    <m/>
    <s v="2021/Feb"/>
    <n v="0"/>
  </r>
  <r>
    <x v="2"/>
    <s v="ESTUPRO DE VULNERAVEL"/>
    <x v="235"/>
    <s v="LIBERATO SALZANO"/>
    <x v="0"/>
    <m/>
    <s v="LIBERATO SALZANO"/>
    <s v="2021/Jan"/>
    <n v="0"/>
  </r>
  <r>
    <x v="2"/>
    <s v="ESTUPRO DE VULNERAVEL"/>
    <x v="235"/>
    <s v="LIBERATO SALZANO"/>
    <x v="1"/>
    <m/>
    <m/>
    <s v="2021/Feb"/>
    <n v="0"/>
  </r>
  <r>
    <x v="2"/>
    <s v="ESTUPRO DE VULNERAVEL"/>
    <x v="236"/>
    <s v="LINDOLFO COLLOR"/>
    <x v="0"/>
    <m/>
    <s v="LINDOLFO COLLOR"/>
    <s v="2021/Jan"/>
    <n v="0"/>
  </r>
  <r>
    <x v="2"/>
    <s v="ESTUPRO DE VULNERAVEL"/>
    <x v="236"/>
    <s v="LINDOLFO COLLOR"/>
    <x v="1"/>
    <m/>
    <m/>
    <s v="2021/Feb"/>
    <n v="0"/>
  </r>
  <r>
    <x v="2"/>
    <s v="ESTUPRO DE VULNERAVEL"/>
    <x v="237"/>
    <s v="LINHA NOVA"/>
    <x v="0"/>
    <m/>
    <s v="LINHA NOVA"/>
    <s v="2021/Jan"/>
    <n v="0"/>
  </r>
  <r>
    <x v="2"/>
    <s v="ESTUPRO DE VULNERAVEL"/>
    <x v="237"/>
    <s v="LINHA NOVA"/>
    <x v="1"/>
    <m/>
    <m/>
    <s v="2021/Feb"/>
    <n v="0"/>
  </r>
  <r>
    <x v="2"/>
    <s v="ESTUPRO DE VULNERAVEL"/>
    <x v="238"/>
    <s v="MACAMBARA"/>
    <x v="0"/>
    <m/>
    <s v="MACAMBARA"/>
    <s v="2021/Jan"/>
    <n v="0"/>
  </r>
  <r>
    <x v="2"/>
    <s v="ESTUPRO DE VULNERAVEL"/>
    <x v="238"/>
    <s v="MACAMBARA"/>
    <x v="1"/>
    <m/>
    <m/>
    <s v="2021/Feb"/>
    <n v="0"/>
  </r>
  <r>
    <x v="2"/>
    <s v="ESTUPRO DE VULNERAVEL"/>
    <x v="239"/>
    <s v="MACHADINHO"/>
    <x v="0"/>
    <m/>
    <s v="MACHADINHO"/>
    <s v="2021/Jan"/>
    <n v="0"/>
  </r>
  <r>
    <x v="2"/>
    <s v="ESTUPRO DE VULNERAVEL"/>
    <x v="239"/>
    <s v="MACHADINHO"/>
    <x v="1"/>
    <m/>
    <m/>
    <s v="2021/Feb"/>
    <n v="0"/>
  </r>
  <r>
    <x v="2"/>
    <s v="ESTUPRO DE VULNERAVEL"/>
    <x v="240"/>
    <s v="MAMPITUBA"/>
    <x v="0"/>
    <m/>
    <s v="MAMPITUBA"/>
    <s v="2021/Jan"/>
    <n v="0"/>
  </r>
  <r>
    <x v="2"/>
    <s v="ESTUPRO DE VULNERAVEL"/>
    <x v="240"/>
    <s v="MAMPITUBA"/>
    <x v="1"/>
    <m/>
    <m/>
    <s v="2021/Feb"/>
    <n v="0"/>
  </r>
  <r>
    <x v="2"/>
    <s v="ESTUPRO DE VULNERAVEL"/>
    <x v="241"/>
    <s v="MANOEL VIANA"/>
    <x v="0"/>
    <m/>
    <s v="MANOEL VIANA"/>
    <s v="2021/Jan"/>
    <n v="0"/>
  </r>
  <r>
    <x v="2"/>
    <s v="ESTUPRO DE VULNERAVEL"/>
    <x v="241"/>
    <s v="MANOEL VIANA"/>
    <x v="1"/>
    <m/>
    <m/>
    <s v="2021/Feb"/>
    <n v="0"/>
  </r>
  <r>
    <x v="2"/>
    <s v="ESTUPRO DE VULNERAVEL"/>
    <x v="242"/>
    <s v="MAQUINE"/>
    <x v="0"/>
    <m/>
    <s v="MAQUINE"/>
    <s v="2021/Jan"/>
    <n v="0"/>
  </r>
  <r>
    <x v="2"/>
    <s v="ESTUPRO DE VULNERAVEL"/>
    <x v="242"/>
    <s v="MAQUINE"/>
    <x v="1"/>
    <m/>
    <m/>
    <s v="2021/Feb"/>
    <n v="0"/>
  </r>
  <r>
    <x v="2"/>
    <s v="ESTUPRO DE VULNERAVEL"/>
    <x v="243"/>
    <s v="MARATA"/>
    <x v="0"/>
    <m/>
    <s v="MARATA"/>
    <s v="2021/Jan"/>
    <n v="0"/>
  </r>
  <r>
    <x v="2"/>
    <s v="ESTUPRO DE VULNERAVEL"/>
    <x v="243"/>
    <s v="MARATA"/>
    <x v="1"/>
    <m/>
    <m/>
    <s v="2021/Feb"/>
    <n v="0"/>
  </r>
  <r>
    <x v="2"/>
    <s v="ESTUPRO DE VULNERAVEL"/>
    <x v="244"/>
    <s v="MARAU"/>
    <x v="0"/>
    <m/>
    <s v="MARAU"/>
    <s v="2021/Jan"/>
    <n v="0"/>
  </r>
  <r>
    <x v="2"/>
    <s v="ESTUPRO DE VULNERAVEL"/>
    <x v="244"/>
    <s v="MARAU"/>
    <x v="1"/>
    <m/>
    <m/>
    <s v="2021/Feb"/>
    <n v="0"/>
  </r>
  <r>
    <x v="2"/>
    <s v="ESTUPRO DE VULNERAVEL"/>
    <x v="245"/>
    <s v="MARCELINO RAMOS"/>
    <x v="0"/>
    <m/>
    <s v="MARCELINO RAMOS"/>
    <s v="2021/Jan"/>
    <n v="0"/>
  </r>
  <r>
    <x v="2"/>
    <s v="ESTUPRO DE VULNERAVEL"/>
    <x v="245"/>
    <s v="MARCELINO RAMOS"/>
    <x v="1"/>
    <m/>
    <m/>
    <s v="2021/Feb"/>
    <n v="0"/>
  </r>
  <r>
    <x v="2"/>
    <s v="ESTUPRO DE VULNERAVEL"/>
    <x v="246"/>
    <s v="MARIANA PIMENTEL"/>
    <x v="0"/>
    <m/>
    <s v="MARIANA PIMENTEL"/>
    <s v="2021/Jan"/>
    <n v="0"/>
  </r>
  <r>
    <x v="2"/>
    <s v="ESTUPRO DE VULNERAVEL"/>
    <x v="246"/>
    <s v="MARIANA PIMENTEL"/>
    <x v="1"/>
    <m/>
    <m/>
    <s v="2021/Feb"/>
    <n v="0"/>
  </r>
  <r>
    <x v="2"/>
    <s v="ESTUPRO DE VULNERAVEL"/>
    <x v="247"/>
    <s v="MARIANO MORO"/>
    <x v="0"/>
    <m/>
    <s v="MARIANO MORO"/>
    <s v="2021/Jan"/>
    <n v="0"/>
  </r>
  <r>
    <x v="2"/>
    <s v="ESTUPRO DE VULNERAVEL"/>
    <x v="247"/>
    <s v="MARIANO MORO"/>
    <x v="1"/>
    <m/>
    <m/>
    <s v="2021/Feb"/>
    <n v="0"/>
  </r>
  <r>
    <x v="2"/>
    <s v="ESTUPRO DE VULNERAVEL"/>
    <x v="248"/>
    <s v="MARQUES DE SOUZA"/>
    <x v="0"/>
    <m/>
    <s v="MARQUES DE SOUZA"/>
    <s v="2021/Jan"/>
    <n v="0"/>
  </r>
  <r>
    <x v="2"/>
    <s v="ESTUPRO DE VULNERAVEL"/>
    <x v="248"/>
    <s v="MARQUES DE SOUZA"/>
    <x v="1"/>
    <m/>
    <m/>
    <s v="2021/Feb"/>
    <n v="0"/>
  </r>
  <r>
    <x v="2"/>
    <s v="ESTUPRO DE VULNERAVEL"/>
    <x v="249"/>
    <s v="MATA"/>
    <x v="0"/>
    <m/>
    <s v="MATA"/>
    <s v="2021/Jan"/>
    <n v="0"/>
  </r>
  <r>
    <x v="2"/>
    <s v="ESTUPRO DE VULNERAVEL"/>
    <x v="249"/>
    <s v="MATA"/>
    <x v="1"/>
    <m/>
    <m/>
    <s v="2021/Feb"/>
    <n v="0"/>
  </r>
  <r>
    <x v="2"/>
    <s v="ESTUPRO DE VULNERAVEL"/>
    <x v="250"/>
    <s v="MATO CASTELHANO"/>
    <x v="0"/>
    <m/>
    <s v="MATO CASTELHANO"/>
    <s v="2021/Jan"/>
    <n v="0"/>
  </r>
  <r>
    <x v="2"/>
    <s v="ESTUPRO DE VULNERAVEL"/>
    <x v="250"/>
    <s v="MATO CASTELHANO"/>
    <x v="1"/>
    <m/>
    <m/>
    <s v="2021/Feb"/>
    <n v="0"/>
  </r>
  <r>
    <x v="2"/>
    <s v="ESTUPRO DE VULNERAVEL"/>
    <x v="251"/>
    <s v="MATO LEITAO"/>
    <x v="0"/>
    <m/>
    <s v="MATO LEITAO"/>
    <s v="2021/Jan"/>
    <n v="0"/>
  </r>
  <r>
    <x v="2"/>
    <s v="ESTUPRO DE VULNERAVEL"/>
    <x v="251"/>
    <s v="MATO LEITAO"/>
    <x v="1"/>
    <m/>
    <m/>
    <s v="2021/Feb"/>
    <n v="0"/>
  </r>
  <r>
    <x v="2"/>
    <s v="ESTUPRO DE VULNERAVEL"/>
    <x v="252"/>
    <s v="MATO QUEIMADO"/>
    <x v="0"/>
    <m/>
    <s v="MATO QUEIMADO"/>
    <s v="2021/Jan"/>
    <n v="0"/>
  </r>
  <r>
    <x v="2"/>
    <s v="ESTUPRO DE VULNERAVEL"/>
    <x v="252"/>
    <s v="MATO QUEIMADO"/>
    <x v="1"/>
    <m/>
    <m/>
    <s v="2021/Feb"/>
    <n v="0"/>
  </r>
  <r>
    <x v="2"/>
    <s v="ESTUPRO DE VULNERAVEL"/>
    <x v="253"/>
    <s v="MAXIMILIANO DE ALMEIDA"/>
    <x v="0"/>
    <m/>
    <s v="MAXIMILIANO DE ALMEIDA"/>
    <s v="2021/Jan"/>
    <n v="0"/>
  </r>
  <r>
    <x v="2"/>
    <s v="ESTUPRO DE VULNERAVEL"/>
    <x v="253"/>
    <s v="MAXIMILIANO DE ALMEIDA"/>
    <x v="1"/>
    <m/>
    <m/>
    <s v="2021/Feb"/>
    <n v="0"/>
  </r>
  <r>
    <x v="2"/>
    <s v="ESTUPRO DE VULNERAVEL"/>
    <x v="254"/>
    <s v="MINAS DO LEAO"/>
    <x v="0"/>
    <m/>
    <s v="MINAS DO LEAO"/>
    <s v="2021/Jan"/>
    <n v="0"/>
  </r>
  <r>
    <x v="2"/>
    <s v="ESTUPRO DE VULNERAVEL"/>
    <x v="254"/>
    <s v="MINAS DO LEAO"/>
    <x v="1"/>
    <m/>
    <m/>
    <s v="2021/Feb"/>
    <n v="0"/>
  </r>
  <r>
    <x v="2"/>
    <s v="ESTUPRO DE VULNERAVEL"/>
    <x v="255"/>
    <s v="MIRAGUAI"/>
    <x v="0"/>
    <m/>
    <s v="MIRAGUAI"/>
    <s v="2021/Jan"/>
    <n v="0"/>
  </r>
  <r>
    <x v="2"/>
    <s v="ESTUPRO DE VULNERAVEL"/>
    <x v="255"/>
    <s v="MIRAGUAI"/>
    <x v="1"/>
    <m/>
    <m/>
    <s v="2021/Feb"/>
    <n v="0"/>
  </r>
  <r>
    <x v="2"/>
    <s v="ESTUPRO DE VULNERAVEL"/>
    <x v="256"/>
    <s v="MONTAURI"/>
    <x v="0"/>
    <m/>
    <s v="MONTAURI"/>
    <s v="2021/Jan"/>
    <n v="0"/>
  </r>
  <r>
    <x v="2"/>
    <s v="ESTUPRO DE VULNERAVEL"/>
    <x v="256"/>
    <s v="MONTAURI"/>
    <x v="1"/>
    <m/>
    <m/>
    <s v="2021/Feb"/>
    <n v="0"/>
  </r>
  <r>
    <x v="2"/>
    <s v="ESTUPRO DE VULNERAVEL"/>
    <x v="257"/>
    <s v="MONTE ALEGRE DOS CAMPOS"/>
    <x v="0"/>
    <m/>
    <s v="MONTE ALEGRE DOS CAMPOS"/>
    <s v="2021/Jan"/>
    <n v="0"/>
  </r>
  <r>
    <x v="2"/>
    <s v="ESTUPRO DE VULNERAVEL"/>
    <x v="257"/>
    <s v="MONTE ALEGRE DOS CAMPOS"/>
    <x v="1"/>
    <m/>
    <m/>
    <s v="2021/Feb"/>
    <n v="0"/>
  </r>
  <r>
    <x v="2"/>
    <s v="ESTUPRO DE VULNERAVEL"/>
    <x v="258"/>
    <s v="MONTE BELO DO SUL"/>
    <x v="0"/>
    <m/>
    <s v="MONTE BELO DO SUL"/>
    <s v="2021/Jan"/>
    <n v="0"/>
  </r>
  <r>
    <x v="2"/>
    <s v="ESTUPRO DE VULNERAVEL"/>
    <x v="258"/>
    <s v="MONTE BELO DO SUL"/>
    <x v="1"/>
    <m/>
    <m/>
    <s v="2021/Feb"/>
    <n v="0"/>
  </r>
  <r>
    <x v="2"/>
    <s v="ESTUPRO DE VULNERAVEL"/>
    <x v="259"/>
    <s v="MONTENEGRO"/>
    <x v="0"/>
    <m/>
    <s v="MONTENEGRO"/>
    <s v="2021/Jan"/>
    <n v="2"/>
  </r>
  <r>
    <x v="2"/>
    <s v="ESTUPRO DE VULNERAVEL"/>
    <x v="259"/>
    <s v="MONTENEGRO"/>
    <x v="1"/>
    <m/>
    <m/>
    <s v="2021/Feb"/>
    <n v="0"/>
  </r>
  <r>
    <x v="2"/>
    <s v="ESTUPRO DE VULNERAVEL"/>
    <x v="260"/>
    <s v="MORMACO"/>
    <x v="0"/>
    <m/>
    <s v="MORMACO"/>
    <s v="2021/Jan"/>
    <n v="0"/>
  </r>
  <r>
    <x v="2"/>
    <s v="ESTUPRO DE VULNERAVEL"/>
    <x v="260"/>
    <s v="MORMACO"/>
    <x v="1"/>
    <m/>
    <m/>
    <s v="2021/Feb"/>
    <n v="0"/>
  </r>
  <r>
    <x v="2"/>
    <s v="ESTUPRO DE VULNERAVEL"/>
    <x v="261"/>
    <s v="MORRINHOS DO SUL"/>
    <x v="0"/>
    <m/>
    <s v="MORRINHOS DO SUL"/>
    <s v="2021/Jan"/>
    <n v="0"/>
  </r>
  <r>
    <x v="2"/>
    <s v="ESTUPRO DE VULNERAVEL"/>
    <x v="261"/>
    <s v="MORRINHOS DO SUL"/>
    <x v="1"/>
    <m/>
    <m/>
    <s v="2021/Feb"/>
    <n v="0"/>
  </r>
  <r>
    <x v="2"/>
    <s v="ESTUPRO DE VULNERAVEL"/>
    <x v="262"/>
    <s v="MORRO REDONDO"/>
    <x v="0"/>
    <m/>
    <s v="MORRO REDONDO"/>
    <s v="2021/Jan"/>
    <n v="0"/>
  </r>
  <r>
    <x v="2"/>
    <s v="ESTUPRO DE VULNERAVEL"/>
    <x v="262"/>
    <s v="MORRO REDONDO"/>
    <x v="1"/>
    <m/>
    <m/>
    <s v="2021/Feb"/>
    <n v="0"/>
  </r>
  <r>
    <x v="2"/>
    <s v="ESTUPRO DE VULNERAVEL"/>
    <x v="263"/>
    <s v="MORRO REUTER"/>
    <x v="0"/>
    <m/>
    <s v="MORRO REUTER"/>
    <s v="2021/Jan"/>
    <n v="0"/>
  </r>
  <r>
    <x v="2"/>
    <s v="ESTUPRO DE VULNERAVEL"/>
    <x v="263"/>
    <s v="MORRO REUTER"/>
    <x v="1"/>
    <m/>
    <m/>
    <s v="2021/Feb"/>
    <n v="0"/>
  </r>
  <r>
    <x v="2"/>
    <s v="ESTUPRO DE VULNERAVEL"/>
    <x v="264"/>
    <s v="MOSTARDAS"/>
    <x v="0"/>
    <m/>
    <s v="MOSTARDAS"/>
    <s v="2021/Jan"/>
    <n v="0"/>
  </r>
  <r>
    <x v="2"/>
    <s v="ESTUPRO DE VULNERAVEL"/>
    <x v="264"/>
    <s v="MOSTARDAS"/>
    <x v="1"/>
    <m/>
    <m/>
    <s v="2021/Feb"/>
    <n v="0"/>
  </r>
  <r>
    <x v="2"/>
    <s v="ESTUPRO DE VULNERAVEL"/>
    <x v="265"/>
    <s v="MUCUM"/>
    <x v="0"/>
    <m/>
    <s v="MUCUM"/>
    <s v="2021/Jan"/>
    <n v="0"/>
  </r>
  <r>
    <x v="2"/>
    <s v="ESTUPRO DE VULNERAVEL"/>
    <x v="265"/>
    <s v="MUCUM"/>
    <x v="1"/>
    <m/>
    <m/>
    <s v="2021/Feb"/>
    <n v="0"/>
  </r>
  <r>
    <x v="2"/>
    <s v="ESTUPRO DE VULNERAVEL"/>
    <x v="266"/>
    <s v="MUITOS CAPOES"/>
    <x v="0"/>
    <m/>
    <s v="MUITOS CAPOES"/>
    <s v="2021/Jan"/>
    <n v="0"/>
  </r>
  <r>
    <x v="2"/>
    <s v="ESTUPRO DE VULNERAVEL"/>
    <x v="266"/>
    <s v="MUITOS CAPOES"/>
    <x v="1"/>
    <m/>
    <m/>
    <s v="2021/Feb"/>
    <n v="0"/>
  </r>
  <r>
    <x v="2"/>
    <s v="ESTUPRO DE VULNERAVEL"/>
    <x v="267"/>
    <s v="MULITERNO"/>
    <x v="0"/>
    <m/>
    <s v="MULITERNO"/>
    <s v="2021/Jan"/>
    <n v="0"/>
  </r>
  <r>
    <x v="2"/>
    <s v="ESTUPRO DE VULNERAVEL"/>
    <x v="267"/>
    <s v="MULITERNO"/>
    <x v="1"/>
    <m/>
    <m/>
    <s v="2021/Feb"/>
    <n v="0"/>
  </r>
  <r>
    <x v="2"/>
    <s v="ESTUPRO DE VULNERAVEL"/>
    <x v="268"/>
    <s v="NAO-ME-TOQUE"/>
    <x v="0"/>
    <m/>
    <s v="NAO-ME-TOQUE"/>
    <s v="2021/Jan"/>
    <n v="0"/>
  </r>
  <r>
    <x v="2"/>
    <s v="ESTUPRO DE VULNERAVEL"/>
    <x v="268"/>
    <s v="NAO-ME-TOQUE"/>
    <x v="1"/>
    <m/>
    <m/>
    <s v="2021/Feb"/>
    <n v="0"/>
  </r>
  <r>
    <x v="2"/>
    <s v="ESTUPRO DE VULNERAVEL"/>
    <x v="0"/>
    <s v="NAO INFORMA"/>
    <x v="0"/>
    <m/>
    <s v="NAO INFORMA"/>
    <s v="2021/Jan"/>
    <n v="0"/>
  </r>
  <r>
    <x v="2"/>
    <s v="ESTUPRO DE VULNERAVEL"/>
    <x v="0"/>
    <s v="NAO INFORMA"/>
    <x v="1"/>
    <m/>
    <m/>
    <s v="2021/Feb"/>
    <n v="0"/>
  </r>
  <r>
    <x v="2"/>
    <s v="ESTUPRO DE VULNERAVEL"/>
    <x v="269"/>
    <s v="NICOLAU VERGUEIRO"/>
    <x v="0"/>
    <m/>
    <s v="NICOLAU VERGUEIRO"/>
    <s v="2021/Jan"/>
    <n v="0"/>
  </r>
  <r>
    <x v="2"/>
    <s v="ESTUPRO DE VULNERAVEL"/>
    <x v="269"/>
    <s v="NICOLAU VERGUEIRO"/>
    <x v="1"/>
    <m/>
    <m/>
    <s v="2021/Feb"/>
    <n v="0"/>
  </r>
  <r>
    <x v="2"/>
    <s v="ESTUPRO DE VULNERAVEL"/>
    <x v="270"/>
    <s v="NONOAI"/>
    <x v="0"/>
    <m/>
    <s v="NONOAI"/>
    <s v="2021/Jan"/>
    <n v="0"/>
  </r>
  <r>
    <x v="2"/>
    <s v="ESTUPRO DE VULNERAVEL"/>
    <x v="270"/>
    <s v="NONOAI"/>
    <x v="1"/>
    <m/>
    <m/>
    <s v="2021/Feb"/>
    <n v="0"/>
  </r>
  <r>
    <x v="2"/>
    <s v="ESTUPRO DE VULNERAVEL"/>
    <x v="271"/>
    <s v="NOVA ALVORADA"/>
    <x v="0"/>
    <m/>
    <s v="NOVA ALVORADA"/>
    <s v="2021/Jan"/>
    <n v="0"/>
  </r>
  <r>
    <x v="2"/>
    <s v="ESTUPRO DE VULNERAVEL"/>
    <x v="271"/>
    <s v="NOVA ALVORADA"/>
    <x v="1"/>
    <m/>
    <m/>
    <s v="2021/Feb"/>
    <n v="0"/>
  </r>
  <r>
    <x v="2"/>
    <s v="ESTUPRO DE VULNERAVEL"/>
    <x v="272"/>
    <s v="NOVA ARACA"/>
    <x v="0"/>
    <m/>
    <s v="NOVA ARACA"/>
    <s v="2021/Jan"/>
    <n v="0"/>
  </r>
  <r>
    <x v="2"/>
    <s v="ESTUPRO DE VULNERAVEL"/>
    <x v="272"/>
    <s v="NOVA ARACA"/>
    <x v="1"/>
    <m/>
    <m/>
    <s v="2021/Feb"/>
    <n v="0"/>
  </r>
  <r>
    <x v="2"/>
    <s v="ESTUPRO DE VULNERAVEL"/>
    <x v="273"/>
    <s v="NOVA BASSANO"/>
    <x v="0"/>
    <m/>
    <s v="NOVA BASSANO"/>
    <s v="2021/Jan"/>
    <n v="0"/>
  </r>
  <r>
    <x v="2"/>
    <s v="ESTUPRO DE VULNERAVEL"/>
    <x v="273"/>
    <s v="NOVA BASSANO"/>
    <x v="1"/>
    <m/>
    <m/>
    <s v="2021/Feb"/>
    <n v="0"/>
  </r>
  <r>
    <x v="2"/>
    <s v="ESTUPRO DE VULNERAVEL"/>
    <x v="274"/>
    <s v="NOVA BOA VISTA"/>
    <x v="0"/>
    <m/>
    <s v="NOVA BOA VISTA"/>
    <s v="2021/Jan"/>
    <n v="0"/>
  </r>
  <r>
    <x v="2"/>
    <s v="ESTUPRO DE VULNERAVEL"/>
    <x v="274"/>
    <s v="NOVA BOA VISTA"/>
    <x v="1"/>
    <m/>
    <m/>
    <s v="2021/Feb"/>
    <n v="0"/>
  </r>
  <r>
    <x v="2"/>
    <s v="ESTUPRO DE VULNERAVEL"/>
    <x v="275"/>
    <s v="NOVA BRESCIA"/>
    <x v="0"/>
    <m/>
    <s v="NOVA BRESCIA"/>
    <s v="2021/Jan"/>
    <n v="1"/>
  </r>
  <r>
    <x v="2"/>
    <s v="ESTUPRO DE VULNERAVEL"/>
    <x v="275"/>
    <s v="NOVA BRESCIA"/>
    <x v="1"/>
    <m/>
    <m/>
    <s v="2021/Feb"/>
    <n v="0"/>
  </r>
  <r>
    <x v="2"/>
    <s v="ESTUPRO DE VULNERAVEL"/>
    <x v="276"/>
    <s v="NOVA CANDELARIA"/>
    <x v="0"/>
    <m/>
    <s v="NOVA CANDELARIA"/>
    <s v="2021/Jan"/>
    <n v="0"/>
  </r>
  <r>
    <x v="2"/>
    <s v="ESTUPRO DE VULNERAVEL"/>
    <x v="276"/>
    <s v="NOVA CANDELARIA"/>
    <x v="1"/>
    <m/>
    <m/>
    <s v="2021/Feb"/>
    <n v="0"/>
  </r>
  <r>
    <x v="2"/>
    <s v="ESTUPRO DE VULNERAVEL"/>
    <x v="277"/>
    <s v="NOVA ESPERANCA DO SUL"/>
    <x v="0"/>
    <m/>
    <s v="NOVA ESPERANCA DO SUL"/>
    <s v="2021/Jan"/>
    <n v="0"/>
  </r>
  <r>
    <x v="2"/>
    <s v="ESTUPRO DE VULNERAVEL"/>
    <x v="277"/>
    <s v="NOVA ESPERANCA DO SUL"/>
    <x v="1"/>
    <m/>
    <m/>
    <s v="2021/Feb"/>
    <n v="0"/>
  </r>
  <r>
    <x v="2"/>
    <s v="ESTUPRO DE VULNERAVEL"/>
    <x v="278"/>
    <s v="NOVA HARTZ"/>
    <x v="0"/>
    <m/>
    <s v="NOVA HARTZ"/>
    <s v="2021/Jan"/>
    <n v="1"/>
  </r>
  <r>
    <x v="2"/>
    <s v="ESTUPRO DE VULNERAVEL"/>
    <x v="278"/>
    <s v="NOVA HARTZ"/>
    <x v="1"/>
    <m/>
    <m/>
    <s v="2021/Feb"/>
    <n v="0"/>
  </r>
  <r>
    <x v="2"/>
    <s v="ESTUPRO DE VULNERAVEL"/>
    <x v="279"/>
    <s v="NOVA PADUA"/>
    <x v="0"/>
    <m/>
    <s v="NOVA PADUA"/>
    <s v="2021/Jan"/>
    <n v="0"/>
  </r>
  <r>
    <x v="2"/>
    <s v="ESTUPRO DE VULNERAVEL"/>
    <x v="279"/>
    <s v="NOVA PADUA"/>
    <x v="1"/>
    <m/>
    <m/>
    <s v="2021/Feb"/>
    <n v="0"/>
  </r>
  <r>
    <x v="2"/>
    <s v="ESTUPRO DE VULNERAVEL"/>
    <x v="280"/>
    <s v="NOVA PALMA"/>
    <x v="0"/>
    <m/>
    <s v="NOVA PALMA"/>
    <s v="2021/Jan"/>
    <n v="0"/>
  </r>
  <r>
    <x v="2"/>
    <s v="ESTUPRO DE VULNERAVEL"/>
    <x v="280"/>
    <s v="NOVA PALMA"/>
    <x v="1"/>
    <m/>
    <m/>
    <s v="2021/Feb"/>
    <n v="0"/>
  </r>
  <r>
    <x v="2"/>
    <s v="ESTUPRO DE VULNERAVEL"/>
    <x v="281"/>
    <s v="NOVA PETROPOLIS"/>
    <x v="0"/>
    <m/>
    <s v="NOVA PETROPOLIS"/>
    <s v="2021/Jan"/>
    <n v="0"/>
  </r>
  <r>
    <x v="2"/>
    <s v="ESTUPRO DE VULNERAVEL"/>
    <x v="281"/>
    <s v="NOVA PETROPOLIS"/>
    <x v="1"/>
    <m/>
    <m/>
    <s v="2021/Feb"/>
    <n v="0"/>
  </r>
  <r>
    <x v="2"/>
    <s v="ESTUPRO DE VULNERAVEL"/>
    <x v="282"/>
    <s v="NOVA PRATA"/>
    <x v="0"/>
    <m/>
    <s v="NOVA PRATA"/>
    <s v="2021/Jan"/>
    <n v="0"/>
  </r>
  <r>
    <x v="2"/>
    <s v="ESTUPRO DE VULNERAVEL"/>
    <x v="282"/>
    <s v="NOVA PRATA"/>
    <x v="1"/>
    <m/>
    <m/>
    <s v="2021/Feb"/>
    <n v="0"/>
  </r>
  <r>
    <x v="2"/>
    <s v="ESTUPRO DE VULNERAVEL"/>
    <x v="283"/>
    <s v="NOVA RAMADA"/>
    <x v="0"/>
    <m/>
    <s v="NOVA RAMADA"/>
    <s v="2021/Jan"/>
    <n v="0"/>
  </r>
  <r>
    <x v="2"/>
    <s v="ESTUPRO DE VULNERAVEL"/>
    <x v="283"/>
    <s v="NOVA RAMADA"/>
    <x v="1"/>
    <m/>
    <m/>
    <s v="2021/Feb"/>
    <n v="0"/>
  </r>
  <r>
    <x v="2"/>
    <s v="ESTUPRO DE VULNERAVEL"/>
    <x v="284"/>
    <s v="NOVA ROMA DO SUL"/>
    <x v="0"/>
    <m/>
    <s v="NOVA ROMA DO SUL"/>
    <s v="2021/Jan"/>
    <n v="0"/>
  </r>
  <r>
    <x v="2"/>
    <s v="ESTUPRO DE VULNERAVEL"/>
    <x v="284"/>
    <s v="NOVA ROMA DO SUL"/>
    <x v="1"/>
    <m/>
    <m/>
    <s v="2021/Feb"/>
    <n v="0"/>
  </r>
  <r>
    <x v="2"/>
    <s v="ESTUPRO DE VULNERAVEL"/>
    <x v="285"/>
    <s v="NOVA SANTA RITA"/>
    <x v="0"/>
    <m/>
    <s v="NOVA SANTA RITA"/>
    <s v="2021/Jan"/>
    <n v="0"/>
  </r>
  <r>
    <x v="2"/>
    <s v="ESTUPRO DE VULNERAVEL"/>
    <x v="285"/>
    <s v="NOVA SANTA RITA"/>
    <x v="1"/>
    <m/>
    <m/>
    <s v="2021/Feb"/>
    <n v="0"/>
  </r>
  <r>
    <x v="2"/>
    <s v="ESTUPRO DE VULNERAVEL"/>
    <x v="286"/>
    <s v="NOVO BARREIRO"/>
    <x v="0"/>
    <m/>
    <s v="NOVO BARREIRO"/>
    <s v="2021/Jan"/>
    <n v="0"/>
  </r>
  <r>
    <x v="2"/>
    <s v="ESTUPRO DE VULNERAVEL"/>
    <x v="286"/>
    <s v="NOVO BARREIRO"/>
    <x v="1"/>
    <m/>
    <m/>
    <s v="2021/Feb"/>
    <n v="0"/>
  </r>
  <r>
    <x v="2"/>
    <s v="ESTUPRO DE VULNERAVEL"/>
    <x v="287"/>
    <s v="NOVO CABRAIS"/>
    <x v="0"/>
    <m/>
    <s v="NOVO CABRAIS"/>
    <s v="2021/Jan"/>
    <n v="0"/>
  </r>
  <r>
    <x v="2"/>
    <s v="ESTUPRO DE VULNERAVEL"/>
    <x v="287"/>
    <s v="NOVO CABRAIS"/>
    <x v="1"/>
    <m/>
    <m/>
    <s v="2021/Feb"/>
    <n v="0"/>
  </r>
  <r>
    <x v="2"/>
    <s v="ESTUPRO DE VULNERAVEL"/>
    <x v="288"/>
    <s v="NOVO HAMBURGO"/>
    <x v="0"/>
    <m/>
    <s v="NOVO HAMBURGO"/>
    <s v="2021/Jan"/>
    <n v="2"/>
  </r>
  <r>
    <x v="2"/>
    <s v="ESTUPRO DE VULNERAVEL"/>
    <x v="288"/>
    <s v="NOVO HAMBURGO"/>
    <x v="1"/>
    <m/>
    <m/>
    <s v="2021/Feb"/>
    <n v="0"/>
  </r>
  <r>
    <x v="2"/>
    <s v="ESTUPRO DE VULNERAVEL"/>
    <x v="289"/>
    <s v="NOVO MACHADO"/>
    <x v="0"/>
    <m/>
    <s v="NOVO MACHADO"/>
    <s v="2021/Jan"/>
    <n v="0"/>
  </r>
  <r>
    <x v="2"/>
    <s v="ESTUPRO DE VULNERAVEL"/>
    <x v="289"/>
    <s v="NOVO MACHADO"/>
    <x v="1"/>
    <m/>
    <m/>
    <s v="2021/Feb"/>
    <n v="0"/>
  </r>
  <r>
    <x v="2"/>
    <s v="ESTUPRO DE VULNERAVEL"/>
    <x v="290"/>
    <s v="NOVO TIRADENTES"/>
    <x v="0"/>
    <m/>
    <s v="NOVO TIRADENTES"/>
    <s v="2021/Jan"/>
    <n v="0"/>
  </r>
  <r>
    <x v="2"/>
    <s v="ESTUPRO DE VULNERAVEL"/>
    <x v="290"/>
    <s v="NOVO TIRADENTES"/>
    <x v="1"/>
    <m/>
    <m/>
    <s v="2021/Feb"/>
    <n v="0"/>
  </r>
  <r>
    <x v="2"/>
    <s v="ESTUPRO DE VULNERAVEL"/>
    <x v="291"/>
    <s v="NOVO XINGU"/>
    <x v="0"/>
    <m/>
    <s v="NOVO XINGU"/>
    <s v="2021/Jan"/>
    <n v="0"/>
  </r>
  <r>
    <x v="2"/>
    <s v="ESTUPRO DE VULNERAVEL"/>
    <x v="291"/>
    <s v="NOVO XINGU"/>
    <x v="1"/>
    <m/>
    <m/>
    <s v="2021/Feb"/>
    <n v="0"/>
  </r>
  <r>
    <x v="2"/>
    <s v="ESTUPRO DE VULNERAVEL"/>
    <x v="292"/>
    <s v="OSORIO"/>
    <x v="0"/>
    <m/>
    <s v="OSORIO"/>
    <s v="2021/Jan"/>
    <n v="0"/>
  </r>
  <r>
    <x v="2"/>
    <s v="ESTUPRO DE VULNERAVEL"/>
    <x v="292"/>
    <s v="OSORIO"/>
    <x v="1"/>
    <m/>
    <m/>
    <s v="2021/Feb"/>
    <n v="0"/>
  </r>
  <r>
    <x v="2"/>
    <s v="ESTUPRO DE VULNERAVEL"/>
    <x v="293"/>
    <s v="PAIM FILHO"/>
    <x v="0"/>
    <m/>
    <s v="PAIM FILHO"/>
    <s v="2021/Jan"/>
    <n v="0"/>
  </r>
  <r>
    <x v="2"/>
    <s v="ESTUPRO DE VULNERAVEL"/>
    <x v="293"/>
    <s v="PAIM FILHO"/>
    <x v="1"/>
    <m/>
    <m/>
    <s v="2021/Feb"/>
    <n v="0"/>
  </r>
  <r>
    <x v="2"/>
    <s v="ESTUPRO DE VULNERAVEL"/>
    <x v="294"/>
    <s v="PALMARES DO SUL"/>
    <x v="0"/>
    <m/>
    <s v="PALMARES DO SUL"/>
    <s v="2021/Jan"/>
    <n v="0"/>
  </r>
  <r>
    <x v="2"/>
    <s v="ESTUPRO DE VULNERAVEL"/>
    <x v="294"/>
    <s v="PALMARES DO SUL"/>
    <x v="1"/>
    <m/>
    <m/>
    <s v="2021/Feb"/>
    <n v="0"/>
  </r>
  <r>
    <x v="2"/>
    <s v="ESTUPRO DE VULNERAVEL"/>
    <x v="295"/>
    <s v="PALMEIRA DAS MISSOES"/>
    <x v="0"/>
    <m/>
    <s v="PALMEIRA DAS MISSOES"/>
    <s v="2021/Jan"/>
    <n v="0"/>
  </r>
  <r>
    <x v="2"/>
    <s v="ESTUPRO DE VULNERAVEL"/>
    <x v="295"/>
    <s v="PALMEIRA DAS MISSOES"/>
    <x v="1"/>
    <m/>
    <m/>
    <s v="2021/Feb"/>
    <n v="0"/>
  </r>
  <r>
    <x v="2"/>
    <s v="ESTUPRO DE VULNERAVEL"/>
    <x v="296"/>
    <s v="PALMITINHO"/>
    <x v="0"/>
    <m/>
    <s v="PALMITINHO"/>
    <s v="2021/Jan"/>
    <n v="0"/>
  </r>
  <r>
    <x v="2"/>
    <s v="ESTUPRO DE VULNERAVEL"/>
    <x v="296"/>
    <s v="PALMITINHO"/>
    <x v="1"/>
    <m/>
    <m/>
    <s v="2021/Feb"/>
    <n v="0"/>
  </r>
  <r>
    <x v="2"/>
    <s v="ESTUPRO DE VULNERAVEL"/>
    <x v="297"/>
    <s v="PANAMBI"/>
    <x v="0"/>
    <m/>
    <s v="PANAMBI"/>
    <s v="2021/Jan"/>
    <n v="0"/>
  </r>
  <r>
    <x v="2"/>
    <s v="ESTUPRO DE VULNERAVEL"/>
    <x v="297"/>
    <s v="PANAMBI"/>
    <x v="1"/>
    <m/>
    <m/>
    <s v="2021/Feb"/>
    <n v="0"/>
  </r>
  <r>
    <x v="2"/>
    <s v="ESTUPRO DE VULNERAVEL"/>
    <x v="298"/>
    <s v="PANTANO GRANDE"/>
    <x v="0"/>
    <m/>
    <s v="PANTANO GRANDE"/>
    <s v="2021/Jan"/>
    <n v="0"/>
  </r>
  <r>
    <x v="2"/>
    <s v="ESTUPRO DE VULNERAVEL"/>
    <x v="298"/>
    <s v="PANTANO GRANDE"/>
    <x v="1"/>
    <m/>
    <m/>
    <s v="2021/Feb"/>
    <n v="0"/>
  </r>
  <r>
    <x v="2"/>
    <s v="ESTUPRO DE VULNERAVEL"/>
    <x v="299"/>
    <s v="PARAI"/>
    <x v="0"/>
    <m/>
    <s v="PARAI"/>
    <s v="2021/Jan"/>
    <n v="0"/>
  </r>
  <r>
    <x v="2"/>
    <s v="ESTUPRO DE VULNERAVEL"/>
    <x v="299"/>
    <s v="PARAI"/>
    <x v="1"/>
    <m/>
    <m/>
    <s v="2021/Feb"/>
    <n v="0"/>
  </r>
  <r>
    <x v="2"/>
    <s v="ESTUPRO DE VULNERAVEL"/>
    <x v="300"/>
    <s v="PARAISO DO SUL"/>
    <x v="0"/>
    <m/>
    <s v="PARAISO DO SUL"/>
    <s v="2021/Jan"/>
    <n v="0"/>
  </r>
  <r>
    <x v="2"/>
    <s v="ESTUPRO DE VULNERAVEL"/>
    <x v="300"/>
    <s v="PARAISO DO SUL"/>
    <x v="1"/>
    <m/>
    <m/>
    <s v="2021/Feb"/>
    <n v="0"/>
  </r>
  <r>
    <x v="2"/>
    <s v="ESTUPRO DE VULNERAVEL"/>
    <x v="301"/>
    <s v="PARECI NOVO"/>
    <x v="0"/>
    <m/>
    <s v="PARECI NOVO"/>
    <s v="2021/Jan"/>
    <n v="0"/>
  </r>
  <r>
    <x v="2"/>
    <s v="ESTUPRO DE VULNERAVEL"/>
    <x v="301"/>
    <s v="PARECI NOVO"/>
    <x v="1"/>
    <m/>
    <m/>
    <s v="2021/Feb"/>
    <n v="0"/>
  </r>
  <r>
    <x v="2"/>
    <s v="ESTUPRO DE VULNERAVEL"/>
    <x v="302"/>
    <s v="PAROBE"/>
    <x v="0"/>
    <m/>
    <s v="PAROBE"/>
    <s v="2021/Jan"/>
    <n v="1"/>
  </r>
  <r>
    <x v="2"/>
    <s v="ESTUPRO DE VULNERAVEL"/>
    <x v="302"/>
    <s v="PAROBE"/>
    <x v="1"/>
    <m/>
    <m/>
    <s v="2021/Feb"/>
    <n v="0"/>
  </r>
  <r>
    <x v="2"/>
    <s v="ESTUPRO DE VULNERAVEL"/>
    <x v="303"/>
    <s v="PASSA SETE"/>
    <x v="0"/>
    <m/>
    <s v="PASSA SETE"/>
    <s v="2021/Jan"/>
    <n v="0"/>
  </r>
  <r>
    <x v="2"/>
    <s v="ESTUPRO DE VULNERAVEL"/>
    <x v="303"/>
    <s v="PASSA SETE"/>
    <x v="1"/>
    <m/>
    <m/>
    <s v="2021/Feb"/>
    <n v="0"/>
  </r>
  <r>
    <x v="2"/>
    <s v="ESTUPRO DE VULNERAVEL"/>
    <x v="304"/>
    <s v="PASSO DO SOBRADO"/>
    <x v="0"/>
    <m/>
    <s v="PASSO DO SOBRADO"/>
    <s v="2021/Jan"/>
    <n v="0"/>
  </r>
  <r>
    <x v="2"/>
    <s v="ESTUPRO DE VULNERAVEL"/>
    <x v="304"/>
    <s v="PASSO DO SOBRADO"/>
    <x v="1"/>
    <m/>
    <m/>
    <s v="2021/Feb"/>
    <n v="0"/>
  </r>
  <r>
    <x v="2"/>
    <s v="ESTUPRO DE VULNERAVEL"/>
    <x v="305"/>
    <s v="PASSO FUNDO"/>
    <x v="0"/>
    <m/>
    <s v="PASSO FUNDO"/>
    <s v="2021/Jan"/>
    <n v="3"/>
  </r>
  <r>
    <x v="2"/>
    <s v="ESTUPRO DE VULNERAVEL"/>
    <x v="305"/>
    <s v="PASSO FUNDO"/>
    <x v="1"/>
    <m/>
    <m/>
    <s v="2021/Feb"/>
    <n v="0"/>
  </r>
  <r>
    <x v="2"/>
    <s v="ESTUPRO DE VULNERAVEL"/>
    <x v="306"/>
    <s v="PAULO BENTO"/>
    <x v="0"/>
    <m/>
    <s v="PAULO BENTO"/>
    <s v="2021/Jan"/>
    <n v="0"/>
  </r>
  <r>
    <x v="2"/>
    <s v="ESTUPRO DE VULNERAVEL"/>
    <x v="306"/>
    <s v="PAULO BENTO"/>
    <x v="1"/>
    <m/>
    <m/>
    <s v="2021/Feb"/>
    <n v="0"/>
  </r>
  <r>
    <x v="2"/>
    <s v="ESTUPRO DE VULNERAVEL"/>
    <x v="307"/>
    <s v="PAVERAMA"/>
    <x v="0"/>
    <m/>
    <s v="PAVERAMA"/>
    <s v="2021/Jan"/>
    <n v="0"/>
  </r>
  <r>
    <x v="2"/>
    <s v="ESTUPRO DE VULNERAVEL"/>
    <x v="307"/>
    <s v="PAVERAMA"/>
    <x v="1"/>
    <m/>
    <m/>
    <s v="2021/Feb"/>
    <n v="0"/>
  </r>
  <r>
    <x v="2"/>
    <s v="ESTUPRO DE VULNERAVEL"/>
    <x v="308"/>
    <s v="PEDRAS ALTAS"/>
    <x v="0"/>
    <m/>
    <s v="PEDRAS ALTAS"/>
    <s v="2021/Jan"/>
    <n v="0"/>
  </r>
  <r>
    <x v="2"/>
    <s v="ESTUPRO DE VULNERAVEL"/>
    <x v="308"/>
    <s v="PEDRAS ALTAS"/>
    <x v="1"/>
    <m/>
    <m/>
    <s v="2021/Feb"/>
    <n v="0"/>
  </r>
  <r>
    <x v="2"/>
    <s v="ESTUPRO DE VULNERAVEL"/>
    <x v="309"/>
    <s v="PEDRO OSORIO"/>
    <x v="0"/>
    <m/>
    <s v="PEDRO OSORIO"/>
    <s v="2021/Jan"/>
    <n v="0"/>
  </r>
  <r>
    <x v="2"/>
    <s v="ESTUPRO DE VULNERAVEL"/>
    <x v="309"/>
    <s v="PEDRO OSORIO"/>
    <x v="1"/>
    <m/>
    <m/>
    <s v="2021/Feb"/>
    <n v="0"/>
  </r>
  <r>
    <x v="2"/>
    <s v="ESTUPRO DE VULNERAVEL"/>
    <x v="310"/>
    <s v="PEJUCARA"/>
    <x v="0"/>
    <m/>
    <s v="PEJUCARA"/>
    <s v="2021/Jan"/>
    <n v="0"/>
  </r>
  <r>
    <x v="2"/>
    <s v="ESTUPRO DE VULNERAVEL"/>
    <x v="310"/>
    <s v="PEJUCARA"/>
    <x v="1"/>
    <m/>
    <m/>
    <s v="2021/Feb"/>
    <n v="0"/>
  </r>
  <r>
    <x v="2"/>
    <s v="ESTUPRO DE VULNERAVEL"/>
    <x v="311"/>
    <s v="PELOTAS"/>
    <x v="0"/>
    <m/>
    <s v="PELOTAS"/>
    <s v="2021/Jan"/>
    <n v="0"/>
  </r>
  <r>
    <x v="2"/>
    <s v="ESTUPRO DE VULNERAVEL"/>
    <x v="311"/>
    <s v="PELOTAS"/>
    <x v="1"/>
    <m/>
    <m/>
    <s v="2021/Feb"/>
    <n v="0"/>
  </r>
  <r>
    <x v="2"/>
    <s v="ESTUPRO DE VULNERAVEL"/>
    <x v="312"/>
    <s v="PICADA CAFE"/>
    <x v="0"/>
    <m/>
    <s v="PICADA CAFE"/>
    <s v="2021/Jan"/>
    <n v="0"/>
  </r>
  <r>
    <x v="2"/>
    <s v="ESTUPRO DE VULNERAVEL"/>
    <x v="312"/>
    <s v="PICADA CAFE"/>
    <x v="1"/>
    <m/>
    <m/>
    <s v="2021/Feb"/>
    <n v="0"/>
  </r>
  <r>
    <x v="2"/>
    <s v="ESTUPRO DE VULNERAVEL"/>
    <x v="313"/>
    <s v="PINHAL"/>
    <x v="0"/>
    <m/>
    <s v="PINHAL"/>
    <s v="2021/Jan"/>
    <n v="0"/>
  </r>
  <r>
    <x v="2"/>
    <s v="ESTUPRO DE VULNERAVEL"/>
    <x v="313"/>
    <s v="PINHAL"/>
    <x v="1"/>
    <m/>
    <m/>
    <s v="2021/Feb"/>
    <n v="0"/>
  </r>
  <r>
    <x v="2"/>
    <s v="ESTUPRO DE VULNERAVEL"/>
    <x v="314"/>
    <s v="PINHAL DA SERRA"/>
    <x v="0"/>
    <m/>
    <s v="PINHAL DA SERRA"/>
    <s v="2021/Jan"/>
    <n v="0"/>
  </r>
  <r>
    <x v="2"/>
    <s v="ESTUPRO DE VULNERAVEL"/>
    <x v="314"/>
    <s v="PINHAL DA SERRA"/>
    <x v="1"/>
    <m/>
    <m/>
    <s v="2021/Feb"/>
    <n v="0"/>
  </r>
  <r>
    <x v="2"/>
    <s v="ESTUPRO DE VULNERAVEL"/>
    <x v="315"/>
    <s v="PINHAL GRANDE"/>
    <x v="0"/>
    <m/>
    <s v="PINHAL GRANDE"/>
    <s v="2021/Jan"/>
    <n v="0"/>
  </r>
  <r>
    <x v="2"/>
    <s v="ESTUPRO DE VULNERAVEL"/>
    <x v="315"/>
    <s v="PINHAL GRANDE"/>
    <x v="1"/>
    <m/>
    <m/>
    <s v="2021/Feb"/>
    <n v="0"/>
  </r>
  <r>
    <x v="2"/>
    <s v="ESTUPRO DE VULNERAVEL"/>
    <x v="316"/>
    <s v="PINHEIRINHO DO VALE"/>
    <x v="0"/>
    <m/>
    <s v="PINHEIRINHO DO VALE"/>
    <s v="2021/Jan"/>
    <n v="0"/>
  </r>
  <r>
    <x v="2"/>
    <s v="ESTUPRO DE VULNERAVEL"/>
    <x v="316"/>
    <s v="PINHEIRINHO DO VALE"/>
    <x v="1"/>
    <m/>
    <m/>
    <s v="2021/Feb"/>
    <n v="0"/>
  </r>
  <r>
    <x v="2"/>
    <s v="ESTUPRO DE VULNERAVEL"/>
    <x v="317"/>
    <s v="PINHEIRO MACHADO"/>
    <x v="0"/>
    <m/>
    <s v="PINHEIRO MACHADO"/>
    <s v="2021/Jan"/>
    <n v="0"/>
  </r>
  <r>
    <x v="2"/>
    <s v="ESTUPRO DE VULNERAVEL"/>
    <x v="317"/>
    <s v="PINHEIRO MACHADO"/>
    <x v="1"/>
    <m/>
    <m/>
    <s v="2021/Feb"/>
    <n v="0"/>
  </r>
  <r>
    <x v="2"/>
    <s v="ESTUPRO DE VULNERAVEL"/>
    <x v="318"/>
    <s v="PINTO BANDEIRA (BENTO GONC)"/>
    <x v="0"/>
    <m/>
    <s v="PINTO BANDEIRA (BENTO GONC)"/>
    <s v="2021/Jan"/>
    <n v="0"/>
  </r>
  <r>
    <x v="2"/>
    <s v="ESTUPRO DE VULNERAVEL"/>
    <x v="318"/>
    <s v="PINTO BANDEIRA (BENTO GONC)"/>
    <x v="1"/>
    <m/>
    <m/>
    <s v="2021/Feb"/>
    <n v="0"/>
  </r>
  <r>
    <x v="2"/>
    <s v="ESTUPRO DE VULNERAVEL"/>
    <x v="319"/>
    <s v="PIRAPO"/>
    <x v="0"/>
    <m/>
    <s v="PIRAPO"/>
    <s v="2021/Jan"/>
    <n v="0"/>
  </r>
  <r>
    <x v="2"/>
    <s v="ESTUPRO DE VULNERAVEL"/>
    <x v="319"/>
    <s v="PIRAPO"/>
    <x v="1"/>
    <m/>
    <m/>
    <s v="2021/Feb"/>
    <n v="0"/>
  </r>
  <r>
    <x v="2"/>
    <s v="ESTUPRO DE VULNERAVEL"/>
    <x v="320"/>
    <s v="PIRATINI"/>
    <x v="0"/>
    <m/>
    <s v="PIRATINI"/>
    <s v="2021/Jan"/>
    <n v="0"/>
  </r>
  <r>
    <x v="2"/>
    <s v="ESTUPRO DE VULNERAVEL"/>
    <x v="320"/>
    <s v="PIRATINI"/>
    <x v="1"/>
    <m/>
    <m/>
    <s v="2021/Feb"/>
    <n v="0"/>
  </r>
  <r>
    <x v="2"/>
    <s v="ESTUPRO DE VULNERAVEL"/>
    <x v="321"/>
    <s v="PLANALTO"/>
    <x v="0"/>
    <m/>
    <s v="PLANALTO"/>
    <s v="2021/Jan"/>
    <n v="0"/>
  </r>
  <r>
    <x v="2"/>
    <s v="ESTUPRO DE VULNERAVEL"/>
    <x v="321"/>
    <s v="PLANALTO"/>
    <x v="1"/>
    <m/>
    <m/>
    <s v="2021/Feb"/>
    <n v="0"/>
  </r>
  <r>
    <x v="2"/>
    <s v="ESTUPRO DE VULNERAVEL"/>
    <x v="322"/>
    <s v="POCO DAS ANTAS"/>
    <x v="0"/>
    <m/>
    <s v="POCO DAS ANTAS"/>
    <s v="2021/Jan"/>
    <n v="0"/>
  </r>
  <r>
    <x v="2"/>
    <s v="ESTUPRO DE VULNERAVEL"/>
    <x v="322"/>
    <s v="POCO DAS ANTAS"/>
    <x v="1"/>
    <m/>
    <m/>
    <s v="2021/Feb"/>
    <n v="0"/>
  </r>
  <r>
    <x v="2"/>
    <s v="ESTUPRO DE VULNERAVEL"/>
    <x v="323"/>
    <s v="PONTAO"/>
    <x v="0"/>
    <m/>
    <s v="PONTAO"/>
    <s v="2021/Jan"/>
    <n v="0"/>
  </r>
  <r>
    <x v="2"/>
    <s v="ESTUPRO DE VULNERAVEL"/>
    <x v="323"/>
    <s v="PONTAO"/>
    <x v="1"/>
    <m/>
    <m/>
    <s v="2021/Feb"/>
    <n v="0"/>
  </r>
  <r>
    <x v="2"/>
    <s v="ESTUPRO DE VULNERAVEL"/>
    <x v="324"/>
    <s v="PONTE PRETA"/>
    <x v="0"/>
    <m/>
    <s v="PONTE PRETA"/>
    <s v="2021/Jan"/>
    <n v="0"/>
  </r>
  <r>
    <x v="2"/>
    <s v="ESTUPRO DE VULNERAVEL"/>
    <x v="324"/>
    <s v="PONTE PRETA"/>
    <x v="1"/>
    <m/>
    <m/>
    <s v="2021/Feb"/>
    <n v="0"/>
  </r>
  <r>
    <x v="2"/>
    <s v="ESTUPRO DE VULNERAVEL"/>
    <x v="325"/>
    <s v="PORTAO"/>
    <x v="0"/>
    <m/>
    <s v="PORTAO"/>
    <s v="2021/Jan"/>
    <n v="2"/>
  </r>
  <r>
    <x v="2"/>
    <s v="ESTUPRO DE VULNERAVEL"/>
    <x v="325"/>
    <s v="PORTAO"/>
    <x v="1"/>
    <m/>
    <m/>
    <s v="2021/Feb"/>
    <n v="0"/>
  </r>
  <r>
    <x v="2"/>
    <s v="ESTUPRO DE VULNERAVEL"/>
    <x v="326"/>
    <s v="PORTO ALEGRE"/>
    <x v="0"/>
    <m/>
    <s v="PORTO ALEGRE"/>
    <s v="2021/Jan"/>
    <n v="8"/>
  </r>
  <r>
    <x v="2"/>
    <s v="ESTUPRO DE VULNERAVEL"/>
    <x v="326"/>
    <s v="PORTO ALEGRE"/>
    <x v="1"/>
    <m/>
    <m/>
    <s v="2021/Feb"/>
    <n v="2"/>
  </r>
  <r>
    <x v="2"/>
    <s v="ESTUPRO DE VULNERAVEL"/>
    <x v="327"/>
    <s v="PORTO LUCENA"/>
    <x v="0"/>
    <m/>
    <s v="PORTO LUCENA"/>
    <s v="2021/Jan"/>
    <n v="0"/>
  </r>
  <r>
    <x v="2"/>
    <s v="ESTUPRO DE VULNERAVEL"/>
    <x v="327"/>
    <s v="PORTO LUCENA"/>
    <x v="1"/>
    <m/>
    <m/>
    <s v="2021/Feb"/>
    <n v="0"/>
  </r>
  <r>
    <x v="2"/>
    <s v="ESTUPRO DE VULNERAVEL"/>
    <x v="328"/>
    <s v="PORTO MAUA"/>
    <x v="0"/>
    <m/>
    <s v="PORTO MAUA"/>
    <s v="2021/Jan"/>
    <n v="0"/>
  </r>
  <r>
    <x v="2"/>
    <s v="ESTUPRO DE VULNERAVEL"/>
    <x v="328"/>
    <s v="PORTO MAUA"/>
    <x v="1"/>
    <m/>
    <m/>
    <s v="2021/Feb"/>
    <n v="0"/>
  </r>
  <r>
    <x v="2"/>
    <s v="ESTUPRO DE VULNERAVEL"/>
    <x v="329"/>
    <s v="PORTO VERA CRUZ"/>
    <x v="0"/>
    <m/>
    <s v="PORTO VERA CRUZ"/>
    <s v="2021/Jan"/>
    <n v="0"/>
  </r>
  <r>
    <x v="2"/>
    <s v="ESTUPRO DE VULNERAVEL"/>
    <x v="329"/>
    <s v="PORTO VERA CRUZ"/>
    <x v="1"/>
    <m/>
    <m/>
    <s v="2021/Feb"/>
    <n v="0"/>
  </r>
  <r>
    <x v="2"/>
    <s v="ESTUPRO DE VULNERAVEL"/>
    <x v="330"/>
    <s v="PORTO XAVIER"/>
    <x v="0"/>
    <m/>
    <s v="PORTO XAVIER"/>
    <s v="2021/Jan"/>
    <n v="0"/>
  </r>
  <r>
    <x v="2"/>
    <s v="ESTUPRO DE VULNERAVEL"/>
    <x v="330"/>
    <s v="PORTO XAVIER"/>
    <x v="1"/>
    <m/>
    <m/>
    <s v="2021/Feb"/>
    <n v="0"/>
  </r>
  <r>
    <x v="2"/>
    <s v="ESTUPRO DE VULNERAVEL"/>
    <x v="331"/>
    <s v="POUSO NOVO"/>
    <x v="0"/>
    <m/>
    <s v="POUSO NOVO"/>
    <s v="2021/Jan"/>
    <n v="0"/>
  </r>
  <r>
    <x v="2"/>
    <s v="ESTUPRO DE VULNERAVEL"/>
    <x v="331"/>
    <s v="POUSO NOVO"/>
    <x v="1"/>
    <m/>
    <m/>
    <s v="2021/Feb"/>
    <n v="0"/>
  </r>
  <r>
    <x v="2"/>
    <s v="ESTUPRO DE VULNERAVEL"/>
    <x v="332"/>
    <s v="PRESIDENTE LUCENA"/>
    <x v="0"/>
    <m/>
    <s v="PRESIDENTE LUCENA"/>
    <s v="2021/Jan"/>
    <n v="0"/>
  </r>
  <r>
    <x v="2"/>
    <s v="ESTUPRO DE VULNERAVEL"/>
    <x v="332"/>
    <s v="PRESIDENTE LUCENA"/>
    <x v="1"/>
    <m/>
    <m/>
    <s v="2021/Feb"/>
    <n v="0"/>
  </r>
  <r>
    <x v="2"/>
    <s v="ESTUPRO DE VULNERAVEL"/>
    <x v="333"/>
    <s v="PROGRESSO"/>
    <x v="0"/>
    <m/>
    <s v="PROGRESSO"/>
    <s v="2021/Jan"/>
    <n v="0"/>
  </r>
  <r>
    <x v="2"/>
    <s v="ESTUPRO DE VULNERAVEL"/>
    <x v="333"/>
    <s v="PROGRESSO"/>
    <x v="1"/>
    <m/>
    <m/>
    <s v="2021/Feb"/>
    <n v="0"/>
  </r>
  <r>
    <x v="2"/>
    <s v="ESTUPRO DE VULNERAVEL"/>
    <x v="334"/>
    <s v="PROTASIO ALVES"/>
    <x v="0"/>
    <m/>
    <s v="PROTASIO ALVES"/>
    <s v="2021/Jan"/>
    <n v="0"/>
  </r>
  <r>
    <x v="2"/>
    <s v="ESTUPRO DE VULNERAVEL"/>
    <x v="334"/>
    <s v="PROTASIO ALVES"/>
    <x v="1"/>
    <m/>
    <m/>
    <s v="2021/Feb"/>
    <n v="0"/>
  </r>
  <r>
    <x v="2"/>
    <s v="ESTUPRO DE VULNERAVEL"/>
    <x v="335"/>
    <s v="PUTINGA"/>
    <x v="0"/>
    <m/>
    <s v="PUTINGA"/>
    <s v="2021/Jan"/>
    <n v="0"/>
  </r>
  <r>
    <x v="2"/>
    <s v="ESTUPRO DE VULNERAVEL"/>
    <x v="335"/>
    <s v="PUTINGA"/>
    <x v="1"/>
    <m/>
    <m/>
    <s v="2021/Feb"/>
    <n v="0"/>
  </r>
  <r>
    <x v="2"/>
    <s v="ESTUPRO DE VULNERAVEL"/>
    <x v="336"/>
    <s v="QUARAI"/>
    <x v="0"/>
    <m/>
    <s v="QUARAI"/>
    <s v="2021/Jan"/>
    <n v="0"/>
  </r>
  <r>
    <x v="2"/>
    <s v="ESTUPRO DE VULNERAVEL"/>
    <x v="336"/>
    <s v="QUARAI"/>
    <x v="1"/>
    <m/>
    <m/>
    <s v="2021/Feb"/>
    <n v="0"/>
  </r>
  <r>
    <x v="2"/>
    <s v="ESTUPRO DE VULNERAVEL"/>
    <x v="337"/>
    <s v="QUATRO IRMAOS"/>
    <x v="0"/>
    <m/>
    <s v="QUATRO IRMAOS"/>
    <s v="2021/Jan"/>
    <n v="0"/>
  </r>
  <r>
    <x v="2"/>
    <s v="ESTUPRO DE VULNERAVEL"/>
    <x v="337"/>
    <s v="QUATRO IRMAOS"/>
    <x v="1"/>
    <m/>
    <m/>
    <s v="2021/Feb"/>
    <n v="0"/>
  </r>
  <r>
    <x v="2"/>
    <s v="ESTUPRO DE VULNERAVEL"/>
    <x v="338"/>
    <s v="QUEVEDOS"/>
    <x v="0"/>
    <m/>
    <s v="QUEVEDOS"/>
    <s v="2021/Jan"/>
    <n v="0"/>
  </r>
  <r>
    <x v="2"/>
    <s v="ESTUPRO DE VULNERAVEL"/>
    <x v="338"/>
    <s v="QUEVEDOS"/>
    <x v="1"/>
    <m/>
    <m/>
    <s v="2021/Feb"/>
    <n v="0"/>
  </r>
  <r>
    <x v="2"/>
    <s v="ESTUPRO DE VULNERAVEL"/>
    <x v="339"/>
    <s v="QUINZE DE NOVEMBRO"/>
    <x v="0"/>
    <m/>
    <s v="QUINZE DE NOVEMBRO"/>
    <s v="2021/Jan"/>
    <n v="0"/>
  </r>
  <r>
    <x v="2"/>
    <s v="ESTUPRO DE VULNERAVEL"/>
    <x v="339"/>
    <s v="QUINZE DE NOVEMBRO"/>
    <x v="1"/>
    <m/>
    <m/>
    <s v="2021/Feb"/>
    <n v="0"/>
  </r>
  <r>
    <x v="2"/>
    <s v="ESTUPRO DE VULNERAVEL"/>
    <x v="340"/>
    <s v="REDENTORA"/>
    <x v="0"/>
    <m/>
    <s v="REDENTORA"/>
    <s v="2021/Jan"/>
    <n v="0"/>
  </r>
  <r>
    <x v="2"/>
    <s v="ESTUPRO DE VULNERAVEL"/>
    <x v="340"/>
    <s v="REDENTORA"/>
    <x v="1"/>
    <m/>
    <m/>
    <s v="2021/Feb"/>
    <n v="0"/>
  </r>
  <r>
    <x v="2"/>
    <s v="ESTUPRO DE VULNERAVEL"/>
    <x v="341"/>
    <s v="RELVADO"/>
    <x v="0"/>
    <m/>
    <s v="RELVADO"/>
    <s v="2021/Jan"/>
    <n v="0"/>
  </r>
  <r>
    <x v="2"/>
    <s v="ESTUPRO DE VULNERAVEL"/>
    <x v="341"/>
    <s v="RELVADO"/>
    <x v="1"/>
    <m/>
    <m/>
    <s v="2021/Feb"/>
    <n v="0"/>
  </r>
  <r>
    <x v="2"/>
    <s v="ESTUPRO DE VULNERAVEL"/>
    <x v="342"/>
    <s v="RESTINGA SECA"/>
    <x v="0"/>
    <m/>
    <s v="RESTINGA SECA"/>
    <s v="2021/Jan"/>
    <n v="0"/>
  </r>
  <r>
    <x v="2"/>
    <s v="ESTUPRO DE VULNERAVEL"/>
    <x v="342"/>
    <s v="RESTINGA SECA"/>
    <x v="1"/>
    <m/>
    <m/>
    <s v="2021/Feb"/>
    <n v="0"/>
  </r>
  <r>
    <x v="2"/>
    <s v="ESTUPRO DE VULNERAVEL"/>
    <x v="343"/>
    <s v="RIO DOS INDIOS"/>
    <x v="0"/>
    <m/>
    <s v="RIO DOS INDIOS"/>
    <s v="2021/Jan"/>
    <n v="0"/>
  </r>
  <r>
    <x v="2"/>
    <s v="ESTUPRO DE VULNERAVEL"/>
    <x v="343"/>
    <s v="RIO DOS INDIOS"/>
    <x v="1"/>
    <m/>
    <m/>
    <s v="2021/Feb"/>
    <n v="0"/>
  </r>
  <r>
    <x v="2"/>
    <s v="ESTUPRO DE VULNERAVEL"/>
    <x v="344"/>
    <s v="RIO GRANDE"/>
    <x v="0"/>
    <m/>
    <s v="RIO GRANDE"/>
    <s v="2021/Jan"/>
    <n v="1"/>
  </r>
  <r>
    <x v="2"/>
    <s v="ESTUPRO DE VULNERAVEL"/>
    <x v="344"/>
    <s v="RIO GRANDE"/>
    <x v="1"/>
    <m/>
    <m/>
    <s v="2021/Feb"/>
    <n v="0"/>
  </r>
  <r>
    <x v="2"/>
    <s v="ESTUPRO DE VULNERAVEL"/>
    <x v="345"/>
    <s v="RIO PARDO"/>
    <x v="0"/>
    <m/>
    <s v="RIO PARDO"/>
    <s v="2021/Jan"/>
    <n v="0"/>
  </r>
  <r>
    <x v="2"/>
    <s v="ESTUPRO DE VULNERAVEL"/>
    <x v="345"/>
    <s v="RIO PARDO"/>
    <x v="1"/>
    <m/>
    <m/>
    <s v="2021/Feb"/>
    <n v="0"/>
  </r>
  <r>
    <x v="2"/>
    <s v="ESTUPRO DE VULNERAVEL"/>
    <x v="346"/>
    <s v="RIOZINHO"/>
    <x v="0"/>
    <m/>
    <s v="RIOZINHO"/>
    <s v="2021/Jan"/>
    <n v="0"/>
  </r>
  <r>
    <x v="2"/>
    <s v="ESTUPRO DE VULNERAVEL"/>
    <x v="346"/>
    <s v="RIOZINHO"/>
    <x v="1"/>
    <m/>
    <m/>
    <s v="2021/Feb"/>
    <n v="0"/>
  </r>
  <r>
    <x v="2"/>
    <s v="ESTUPRO DE VULNERAVEL"/>
    <x v="347"/>
    <s v="ROCA SALES"/>
    <x v="0"/>
    <m/>
    <s v="ROCA SALES"/>
    <s v="2021/Jan"/>
    <n v="0"/>
  </r>
  <r>
    <x v="2"/>
    <s v="ESTUPRO DE VULNERAVEL"/>
    <x v="347"/>
    <s v="ROCA SALES"/>
    <x v="1"/>
    <m/>
    <m/>
    <s v="2021/Feb"/>
    <n v="0"/>
  </r>
  <r>
    <x v="2"/>
    <s v="ESTUPRO DE VULNERAVEL"/>
    <x v="348"/>
    <s v="RODEIO BONITO"/>
    <x v="0"/>
    <m/>
    <s v="RODEIO BONITO"/>
    <s v="2021/Jan"/>
    <n v="0"/>
  </r>
  <r>
    <x v="2"/>
    <s v="ESTUPRO DE VULNERAVEL"/>
    <x v="348"/>
    <s v="RODEIO BONITO"/>
    <x v="1"/>
    <m/>
    <m/>
    <s v="2021/Feb"/>
    <n v="0"/>
  </r>
  <r>
    <x v="2"/>
    <s v="ESTUPRO DE VULNERAVEL"/>
    <x v="349"/>
    <s v="ROLADOR"/>
    <x v="0"/>
    <m/>
    <s v="ROLADOR"/>
    <s v="2021/Jan"/>
    <n v="0"/>
  </r>
  <r>
    <x v="2"/>
    <s v="ESTUPRO DE VULNERAVEL"/>
    <x v="349"/>
    <s v="ROLADOR"/>
    <x v="1"/>
    <m/>
    <m/>
    <s v="2021/Feb"/>
    <n v="0"/>
  </r>
  <r>
    <x v="2"/>
    <s v="ESTUPRO DE VULNERAVEL"/>
    <x v="350"/>
    <s v="ROLANTE"/>
    <x v="0"/>
    <m/>
    <s v="ROLANTE"/>
    <s v="2021/Jan"/>
    <n v="0"/>
  </r>
  <r>
    <x v="2"/>
    <s v="ESTUPRO DE VULNERAVEL"/>
    <x v="350"/>
    <s v="ROLANTE"/>
    <x v="1"/>
    <m/>
    <m/>
    <s v="2021/Feb"/>
    <n v="0"/>
  </r>
  <r>
    <x v="2"/>
    <s v="ESTUPRO DE VULNERAVEL"/>
    <x v="351"/>
    <s v="RONDA ALTA"/>
    <x v="0"/>
    <m/>
    <s v="RONDA ALTA"/>
    <s v="2021/Jan"/>
    <n v="0"/>
  </r>
  <r>
    <x v="2"/>
    <s v="ESTUPRO DE VULNERAVEL"/>
    <x v="351"/>
    <s v="RONDA ALTA"/>
    <x v="1"/>
    <m/>
    <m/>
    <s v="2021/Feb"/>
    <n v="0"/>
  </r>
  <r>
    <x v="2"/>
    <s v="ESTUPRO DE VULNERAVEL"/>
    <x v="352"/>
    <s v="RONDINHA"/>
    <x v="0"/>
    <m/>
    <s v="RONDINHA"/>
    <s v="2021/Jan"/>
    <n v="0"/>
  </r>
  <r>
    <x v="2"/>
    <s v="ESTUPRO DE VULNERAVEL"/>
    <x v="352"/>
    <s v="RONDINHA"/>
    <x v="1"/>
    <m/>
    <m/>
    <s v="2021/Feb"/>
    <n v="0"/>
  </r>
  <r>
    <x v="2"/>
    <s v="ESTUPRO DE VULNERAVEL"/>
    <x v="353"/>
    <s v="ROQUE GONZALES"/>
    <x v="0"/>
    <m/>
    <s v="ROQUE GONZALES"/>
    <s v="2021/Jan"/>
    <n v="0"/>
  </r>
  <r>
    <x v="2"/>
    <s v="ESTUPRO DE VULNERAVEL"/>
    <x v="353"/>
    <s v="ROQUE GONZALES"/>
    <x v="1"/>
    <m/>
    <m/>
    <s v="2021/Feb"/>
    <n v="0"/>
  </r>
  <r>
    <x v="2"/>
    <s v="ESTUPRO DE VULNERAVEL"/>
    <x v="354"/>
    <s v="ROSARIO DO SUL"/>
    <x v="0"/>
    <m/>
    <s v="ROSARIO DO SUL"/>
    <s v="2021/Jan"/>
    <n v="1"/>
  </r>
  <r>
    <x v="2"/>
    <s v="ESTUPRO DE VULNERAVEL"/>
    <x v="354"/>
    <s v="ROSARIO DO SUL"/>
    <x v="1"/>
    <m/>
    <m/>
    <s v="2021/Feb"/>
    <n v="0"/>
  </r>
  <r>
    <x v="2"/>
    <s v="ESTUPRO DE VULNERAVEL"/>
    <x v="355"/>
    <s v="SAGRADA FAMILIA"/>
    <x v="0"/>
    <m/>
    <s v="SAGRADA FAMILIA"/>
    <s v="2021/Jan"/>
    <n v="0"/>
  </r>
  <r>
    <x v="2"/>
    <s v="ESTUPRO DE VULNERAVEL"/>
    <x v="355"/>
    <s v="SAGRADA FAMILIA"/>
    <x v="1"/>
    <m/>
    <m/>
    <s v="2021/Feb"/>
    <n v="0"/>
  </r>
  <r>
    <x v="2"/>
    <s v="ESTUPRO DE VULNERAVEL"/>
    <x v="356"/>
    <s v="SALDANHA MARINHO"/>
    <x v="0"/>
    <m/>
    <s v="SALDANHA MARINHO"/>
    <s v="2021/Jan"/>
    <n v="0"/>
  </r>
  <r>
    <x v="2"/>
    <s v="ESTUPRO DE VULNERAVEL"/>
    <x v="356"/>
    <s v="SALDANHA MARINHO"/>
    <x v="1"/>
    <m/>
    <m/>
    <s v="2021/Feb"/>
    <n v="0"/>
  </r>
  <r>
    <x v="2"/>
    <s v="ESTUPRO DE VULNERAVEL"/>
    <x v="357"/>
    <s v="SALTO DO JACUI"/>
    <x v="0"/>
    <m/>
    <s v="SALTO DO JACUI"/>
    <s v="2021/Jan"/>
    <n v="0"/>
  </r>
  <r>
    <x v="2"/>
    <s v="ESTUPRO DE VULNERAVEL"/>
    <x v="357"/>
    <s v="SALTO DO JACUI"/>
    <x v="1"/>
    <m/>
    <m/>
    <s v="2021/Feb"/>
    <n v="0"/>
  </r>
  <r>
    <x v="2"/>
    <s v="ESTUPRO DE VULNERAVEL"/>
    <x v="358"/>
    <s v="SALVADOR DAS MISSOES"/>
    <x v="0"/>
    <m/>
    <s v="SALVADOR DAS MISSOES"/>
    <s v="2021/Jan"/>
    <n v="0"/>
  </r>
  <r>
    <x v="2"/>
    <s v="ESTUPRO DE VULNERAVEL"/>
    <x v="358"/>
    <s v="SALVADOR DAS MISSOES"/>
    <x v="1"/>
    <m/>
    <m/>
    <s v="2021/Feb"/>
    <n v="0"/>
  </r>
  <r>
    <x v="2"/>
    <s v="ESTUPRO DE VULNERAVEL"/>
    <x v="359"/>
    <s v="SALVADOR DO SUL"/>
    <x v="0"/>
    <m/>
    <s v="SALVADOR DO SUL"/>
    <s v="2021/Jan"/>
    <n v="0"/>
  </r>
  <r>
    <x v="2"/>
    <s v="ESTUPRO DE VULNERAVEL"/>
    <x v="359"/>
    <s v="SALVADOR DO SUL"/>
    <x v="1"/>
    <m/>
    <m/>
    <s v="2021/Feb"/>
    <n v="0"/>
  </r>
  <r>
    <x v="2"/>
    <s v="ESTUPRO DE VULNERAVEL"/>
    <x v="360"/>
    <s v="SANANDUVA"/>
    <x v="0"/>
    <m/>
    <s v="SANANDUVA"/>
    <s v="2021/Jan"/>
    <n v="0"/>
  </r>
  <r>
    <x v="2"/>
    <s v="ESTUPRO DE VULNERAVEL"/>
    <x v="360"/>
    <s v="SANANDUVA"/>
    <x v="1"/>
    <m/>
    <m/>
    <s v="2021/Feb"/>
    <n v="0"/>
  </r>
  <r>
    <x v="2"/>
    <s v="ESTUPRO DE VULNERAVEL"/>
    <x v="361"/>
    <s v="SANTA BARBARA DO SUL"/>
    <x v="0"/>
    <m/>
    <s v="SANTA BARBARA DO SUL"/>
    <s v="2021/Jan"/>
    <n v="0"/>
  </r>
  <r>
    <x v="2"/>
    <s v="ESTUPRO DE VULNERAVEL"/>
    <x v="361"/>
    <s v="SANTA BARBARA DO SUL"/>
    <x v="1"/>
    <m/>
    <m/>
    <s v="2021/Feb"/>
    <n v="0"/>
  </r>
  <r>
    <x v="2"/>
    <s v="ESTUPRO DE VULNERAVEL"/>
    <x v="362"/>
    <s v="SANTA CECILIA DO SUL"/>
    <x v="0"/>
    <m/>
    <s v="SANTA CECILIA DO SUL"/>
    <s v="2021/Jan"/>
    <n v="0"/>
  </r>
  <r>
    <x v="2"/>
    <s v="ESTUPRO DE VULNERAVEL"/>
    <x v="362"/>
    <s v="SANTA CECILIA DO SUL"/>
    <x v="1"/>
    <m/>
    <m/>
    <s v="2021/Feb"/>
    <n v="0"/>
  </r>
  <r>
    <x v="2"/>
    <s v="ESTUPRO DE VULNERAVEL"/>
    <x v="363"/>
    <s v="SANTA CLARA DO SUL"/>
    <x v="0"/>
    <m/>
    <s v="SANTA CLARA DO SUL"/>
    <s v="2021/Jan"/>
    <n v="0"/>
  </r>
  <r>
    <x v="2"/>
    <s v="ESTUPRO DE VULNERAVEL"/>
    <x v="363"/>
    <s v="SANTA CLARA DO SUL"/>
    <x v="1"/>
    <m/>
    <m/>
    <s v="2021/Feb"/>
    <n v="0"/>
  </r>
  <r>
    <x v="2"/>
    <s v="ESTUPRO DE VULNERAVEL"/>
    <x v="364"/>
    <s v="SANTA CRUZ DO SUL"/>
    <x v="0"/>
    <m/>
    <s v="SANTA CRUZ DO SUL"/>
    <s v="2021/Jan"/>
    <n v="3"/>
  </r>
  <r>
    <x v="2"/>
    <s v="ESTUPRO DE VULNERAVEL"/>
    <x v="364"/>
    <s v="SANTA CRUZ DO SUL"/>
    <x v="1"/>
    <m/>
    <m/>
    <s v="2021/Feb"/>
    <n v="0"/>
  </r>
  <r>
    <x v="2"/>
    <s v="ESTUPRO DE VULNERAVEL"/>
    <x v="365"/>
    <s v="SANTA MARGARIDA DO SUL"/>
    <x v="0"/>
    <m/>
    <s v="SANTA MARGARIDA DO SUL"/>
    <s v="2021/Jan"/>
    <n v="0"/>
  </r>
  <r>
    <x v="2"/>
    <s v="ESTUPRO DE VULNERAVEL"/>
    <x v="365"/>
    <s v="SANTA MARGARIDA DO SUL"/>
    <x v="1"/>
    <m/>
    <m/>
    <s v="2021/Feb"/>
    <n v="0"/>
  </r>
  <r>
    <x v="2"/>
    <s v="ESTUPRO DE VULNERAVEL"/>
    <x v="366"/>
    <s v="SANTA MARIA"/>
    <x v="0"/>
    <m/>
    <s v="SANTA MARIA"/>
    <s v="2021/Jan"/>
    <n v="5"/>
  </r>
  <r>
    <x v="2"/>
    <s v="ESTUPRO DE VULNERAVEL"/>
    <x v="366"/>
    <s v="SANTA MARIA"/>
    <x v="1"/>
    <m/>
    <m/>
    <s v="2021/Feb"/>
    <n v="1"/>
  </r>
  <r>
    <x v="2"/>
    <s v="ESTUPRO DE VULNERAVEL"/>
    <x v="367"/>
    <s v="SANTA MARIA DO HERVAL"/>
    <x v="0"/>
    <m/>
    <s v="SANTA MARIA DO HERVAL"/>
    <s v="2021/Jan"/>
    <n v="0"/>
  </r>
  <r>
    <x v="2"/>
    <s v="ESTUPRO DE VULNERAVEL"/>
    <x v="367"/>
    <s v="SANTA MARIA DO HERVAL"/>
    <x v="1"/>
    <m/>
    <m/>
    <s v="2021/Feb"/>
    <n v="0"/>
  </r>
  <r>
    <x v="2"/>
    <s v="ESTUPRO DE VULNERAVEL"/>
    <x v="368"/>
    <s v="SANTA ROSA"/>
    <x v="0"/>
    <m/>
    <s v="SANTA ROSA"/>
    <s v="2021/Jan"/>
    <n v="0"/>
  </r>
  <r>
    <x v="2"/>
    <s v="ESTUPRO DE VULNERAVEL"/>
    <x v="368"/>
    <s v="SANTA ROSA"/>
    <x v="1"/>
    <m/>
    <m/>
    <s v="2021/Feb"/>
    <n v="0"/>
  </r>
  <r>
    <x v="2"/>
    <s v="ESTUPRO DE VULNERAVEL"/>
    <x v="369"/>
    <s v="SANTA TEREZA"/>
    <x v="0"/>
    <m/>
    <s v="SANTA TEREZA"/>
    <s v="2021/Jan"/>
    <n v="0"/>
  </r>
  <r>
    <x v="2"/>
    <s v="ESTUPRO DE VULNERAVEL"/>
    <x v="369"/>
    <s v="SANTA TEREZA"/>
    <x v="1"/>
    <m/>
    <m/>
    <s v="2021/Feb"/>
    <n v="0"/>
  </r>
  <r>
    <x v="2"/>
    <s v="ESTUPRO DE VULNERAVEL"/>
    <x v="370"/>
    <s v="SANTA VITORIA DO PALMAR"/>
    <x v="0"/>
    <m/>
    <s v="SANTA VITORIA DO PALMAR"/>
    <s v="2021/Jan"/>
    <n v="0"/>
  </r>
  <r>
    <x v="2"/>
    <s v="ESTUPRO DE VULNERAVEL"/>
    <x v="370"/>
    <s v="SANTA VITORIA DO PALMAR"/>
    <x v="1"/>
    <m/>
    <m/>
    <s v="2021/Feb"/>
    <n v="0"/>
  </r>
  <r>
    <x v="2"/>
    <s v="ESTUPRO DE VULNERAVEL"/>
    <x v="371"/>
    <s v="SANTANA DA BOA VISTA"/>
    <x v="0"/>
    <m/>
    <s v="SANTANA DA BOA VISTA"/>
    <s v="2021/Jan"/>
    <n v="0"/>
  </r>
  <r>
    <x v="2"/>
    <s v="ESTUPRO DE VULNERAVEL"/>
    <x v="371"/>
    <s v="SANTANA DA BOA VISTA"/>
    <x v="1"/>
    <m/>
    <m/>
    <s v="2021/Feb"/>
    <n v="0"/>
  </r>
  <r>
    <x v="2"/>
    <s v="ESTUPRO DE VULNERAVEL"/>
    <x v="372"/>
    <s v="SANTANA DO LIVRAMENTO"/>
    <x v="0"/>
    <m/>
    <s v="SANTANA DO LIVRAMENTO"/>
    <s v="2021/Jan"/>
    <n v="2"/>
  </r>
  <r>
    <x v="2"/>
    <s v="ESTUPRO DE VULNERAVEL"/>
    <x v="372"/>
    <s v="SANTANA DO LIVRAMENTO"/>
    <x v="1"/>
    <m/>
    <m/>
    <s v="2021/Feb"/>
    <n v="0"/>
  </r>
  <r>
    <x v="2"/>
    <s v="ESTUPRO DE VULNERAVEL"/>
    <x v="373"/>
    <s v="SANTIAGO"/>
    <x v="0"/>
    <m/>
    <s v="SANTIAGO"/>
    <s v="2021/Jan"/>
    <n v="1"/>
  </r>
  <r>
    <x v="2"/>
    <s v="ESTUPRO DE VULNERAVEL"/>
    <x v="373"/>
    <s v="SANTIAGO"/>
    <x v="1"/>
    <m/>
    <m/>
    <s v="2021/Feb"/>
    <n v="0"/>
  </r>
  <r>
    <x v="2"/>
    <s v="ESTUPRO DE VULNERAVEL"/>
    <x v="374"/>
    <s v="SANTO ANGELO"/>
    <x v="0"/>
    <m/>
    <s v="SANTO ANGELO"/>
    <s v="2021/Jan"/>
    <n v="1"/>
  </r>
  <r>
    <x v="2"/>
    <s v="ESTUPRO DE VULNERAVEL"/>
    <x v="374"/>
    <s v="SANTO ANGELO"/>
    <x v="1"/>
    <m/>
    <m/>
    <s v="2021/Feb"/>
    <n v="0"/>
  </r>
  <r>
    <x v="2"/>
    <s v="ESTUPRO DE VULNERAVEL"/>
    <x v="375"/>
    <s v="SANTO ANTONIO DA PATRULHA"/>
    <x v="0"/>
    <m/>
    <s v="SANTO ANTONIO DA PATRULHA"/>
    <s v="2021/Jan"/>
    <n v="0"/>
  </r>
  <r>
    <x v="2"/>
    <s v="ESTUPRO DE VULNERAVEL"/>
    <x v="375"/>
    <s v="SANTO ANTONIO DA PATRULHA"/>
    <x v="1"/>
    <m/>
    <m/>
    <s v="2021/Feb"/>
    <n v="0"/>
  </r>
  <r>
    <x v="2"/>
    <s v="ESTUPRO DE VULNERAVEL"/>
    <x v="376"/>
    <s v="SANTO ANTONIO DAS MISSOES"/>
    <x v="0"/>
    <m/>
    <s v="SANTO ANTONIO DAS MISSOES"/>
    <s v="2021/Jan"/>
    <n v="0"/>
  </r>
  <r>
    <x v="2"/>
    <s v="ESTUPRO DE VULNERAVEL"/>
    <x v="376"/>
    <s v="SANTO ANTONIO DAS MISSOES"/>
    <x v="1"/>
    <m/>
    <m/>
    <s v="2021/Feb"/>
    <n v="0"/>
  </r>
  <r>
    <x v="2"/>
    <s v="ESTUPRO DE VULNERAVEL"/>
    <x v="377"/>
    <s v="SANTO ANTONIO DO PALMA"/>
    <x v="0"/>
    <m/>
    <s v="SANTO ANTONIO DO PALMA"/>
    <s v="2021/Jan"/>
    <n v="0"/>
  </r>
  <r>
    <x v="2"/>
    <s v="ESTUPRO DE VULNERAVEL"/>
    <x v="377"/>
    <s v="SANTO ANTONIO DO PALMA"/>
    <x v="1"/>
    <m/>
    <m/>
    <s v="2021/Feb"/>
    <n v="0"/>
  </r>
  <r>
    <x v="2"/>
    <s v="ESTUPRO DE VULNERAVEL"/>
    <x v="378"/>
    <s v="SANTO ANTONIO DO PLANALTO"/>
    <x v="0"/>
    <m/>
    <s v="SANTO ANTONIO DO PLANALTO"/>
    <s v="2021/Jan"/>
    <n v="0"/>
  </r>
  <r>
    <x v="2"/>
    <s v="ESTUPRO DE VULNERAVEL"/>
    <x v="378"/>
    <s v="SANTO ANTONIO DO PLANALTO"/>
    <x v="1"/>
    <m/>
    <m/>
    <s v="2021/Feb"/>
    <n v="0"/>
  </r>
  <r>
    <x v="2"/>
    <s v="ESTUPRO DE VULNERAVEL"/>
    <x v="379"/>
    <s v="SANTO AUGUSTO"/>
    <x v="0"/>
    <m/>
    <s v="SANTO AUGUSTO"/>
    <s v="2021/Jan"/>
    <n v="0"/>
  </r>
  <r>
    <x v="2"/>
    <s v="ESTUPRO DE VULNERAVEL"/>
    <x v="379"/>
    <s v="SANTO AUGUSTO"/>
    <x v="1"/>
    <m/>
    <m/>
    <s v="2021/Feb"/>
    <n v="0"/>
  </r>
  <r>
    <x v="2"/>
    <s v="ESTUPRO DE VULNERAVEL"/>
    <x v="380"/>
    <s v="SANTO CRISTO"/>
    <x v="0"/>
    <m/>
    <s v="SANTO CRISTO"/>
    <s v="2021/Jan"/>
    <n v="0"/>
  </r>
  <r>
    <x v="2"/>
    <s v="ESTUPRO DE VULNERAVEL"/>
    <x v="380"/>
    <s v="SANTO CRISTO"/>
    <x v="1"/>
    <m/>
    <m/>
    <s v="2021/Feb"/>
    <n v="0"/>
  </r>
  <r>
    <x v="2"/>
    <s v="ESTUPRO DE VULNERAVEL"/>
    <x v="381"/>
    <s v="SANTO EXPEDITO DO SUL"/>
    <x v="0"/>
    <m/>
    <s v="SANTO EXPEDITO DO SUL"/>
    <s v="2021/Jan"/>
    <n v="0"/>
  </r>
  <r>
    <x v="2"/>
    <s v="ESTUPRO DE VULNERAVEL"/>
    <x v="381"/>
    <s v="SANTO EXPEDITO DO SUL"/>
    <x v="1"/>
    <m/>
    <m/>
    <s v="2021/Feb"/>
    <n v="0"/>
  </r>
  <r>
    <x v="2"/>
    <s v="ESTUPRO DE VULNERAVEL"/>
    <x v="382"/>
    <s v="SAO BORJA"/>
    <x v="0"/>
    <m/>
    <s v="SAO BORJA"/>
    <s v="2021/Jan"/>
    <n v="0"/>
  </r>
  <r>
    <x v="2"/>
    <s v="ESTUPRO DE VULNERAVEL"/>
    <x v="382"/>
    <s v="SAO BORJA"/>
    <x v="1"/>
    <m/>
    <m/>
    <s v="2021/Feb"/>
    <n v="0"/>
  </r>
  <r>
    <x v="2"/>
    <s v="ESTUPRO DE VULNERAVEL"/>
    <x v="383"/>
    <s v="SAO DOMINGOS DO SUL"/>
    <x v="0"/>
    <m/>
    <s v="SAO DOMINGOS DO SUL"/>
    <s v="2021/Jan"/>
    <n v="0"/>
  </r>
  <r>
    <x v="2"/>
    <s v="ESTUPRO DE VULNERAVEL"/>
    <x v="383"/>
    <s v="SAO DOMINGOS DO SUL"/>
    <x v="1"/>
    <m/>
    <m/>
    <s v="2021/Feb"/>
    <n v="0"/>
  </r>
  <r>
    <x v="2"/>
    <s v="ESTUPRO DE VULNERAVEL"/>
    <x v="384"/>
    <s v="SAO FRANCISCO DE ASSIS"/>
    <x v="0"/>
    <m/>
    <s v="SAO FRANCISCO DE ASSIS"/>
    <s v="2021/Jan"/>
    <n v="0"/>
  </r>
  <r>
    <x v="2"/>
    <s v="ESTUPRO DE VULNERAVEL"/>
    <x v="384"/>
    <s v="SAO FRANCISCO DE ASSIS"/>
    <x v="1"/>
    <m/>
    <m/>
    <s v="2021/Feb"/>
    <n v="0"/>
  </r>
  <r>
    <x v="2"/>
    <s v="ESTUPRO DE VULNERAVEL"/>
    <x v="385"/>
    <s v="SAO FRANCISCO DE PAULA"/>
    <x v="0"/>
    <m/>
    <s v="SAO FRANCISCO DE PAULA"/>
    <s v="2021/Jan"/>
    <n v="0"/>
  </r>
  <r>
    <x v="2"/>
    <s v="ESTUPRO DE VULNERAVEL"/>
    <x v="385"/>
    <s v="SAO FRANCISCO DE PAULA"/>
    <x v="1"/>
    <m/>
    <m/>
    <s v="2021/Feb"/>
    <n v="0"/>
  </r>
  <r>
    <x v="2"/>
    <s v="ESTUPRO DE VULNERAVEL"/>
    <x v="386"/>
    <s v="SAO GABRIEL"/>
    <x v="0"/>
    <m/>
    <s v="SAO GABRIEL"/>
    <s v="2021/Jan"/>
    <n v="0"/>
  </r>
  <r>
    <x v="2"/>
    <s v="ESTUPRO DE VULNERAVEL"/>
    <x v="386"/>
    <s v="SAO GABRIEL"/>
    <x v="1"/>
    <m/>
    <m/>
    <s v="2021/Feb"/>
    <n v="0"/>
  </r>
  <r>
    <x v="2"/>
    <s v="ESTUPRO DE VULNERAVEL"/>
    <x v="387"/>
    <s v="SAO JERONIMO"/>
    <x v="0"/>
    <m/>
    <s v="SAO JERONIMO"/>
    <s v="2021/Jan"/>
    <n v="0"/>
  </r>
  <r>
    <x v="2"/>
    <s v="ESTUPRO DE VULNERAVEL"/>
    <x v="387"/>
    <s v="SAO JERONIMO"/>
    <x v="1"/>
    <m/>
    <m/>
    <s v="2021/Feb"/>
    <n v="0"/>
  </r>
  <r>
    <x v="2"/>
    <s v="ESTUPRO DE VULNERAVEL"/>
    <x v="388"/>
    <s v="SAO JOAO DA URTIGA"/>
    <x v="0"/>
    <m/>
    <s v="SAO JOAO DA URTIGA"/>
    <s v="2021/Jan"/>
    <n v="0"/>
  </r>
  <r>
    <x v="2"/>
    <s v="ESTUPRO DE VULNERAVEL"/>
    <x v="388"/>
    <s v="SAO JOAO DA URTIGA"/>
    <x v="1"/>
    <m/>
    <m/>
    <s v="2021/Feb"/>
    <n v="0"/>
  </r>
  <r>
    <x v="2"/>
    <s v="ESTUPRO DE VULNERAVEL"/>
    <x v="389"/>
    <s v="SAO JOAO DO POLESINE"/>
    <x v="0"/>
    <m/>
    <s v="SAO JOAO DO POLESINE"/>
    <s v="2021/Jan"/>
    <n v="0"/>
  </r>
  <r>
    <x v="2"/>
    <s v="ESTUPRO DE VULNERAVEL"/>
    <x v="389"/>
    <s v="SAO JOAO DO POLESINE"/>
    <x v="1"/>
    <m/>
    <m/>
    <s v="2021/Feb"/>
    <n v="0"/>
  </r>
  <r>
    <x v="2"/>
    <s v="ESTUPRO DE VULNERAVEL"/>
    <x v="390"/>
    <s v="SAO JORGE"/>
    <x v="0"/>
    <m/>
    <s v="SAO JORGE"/>
    <s v="2021/Jan"/>
    <n v="0"/>
  </r>
  <r>
    <x v="2"/>
    <s v="ESTUPRO DE VULNERAVEL"/>
    <x v="390"/>
    <s v="SAO JORGE"/>
    <x v="1"/>
    <m/>
    <m/>
    <s v="2021/Feb"/>
    <n v="0"/>
  </r>
  <r>
    <x v="2"/>
    <s v="ESTUPRO DE VULNERAVEL"/>
    <x v="391"/>
    <s v="SAO JOSE DAS MISSOES"/>
    <x v="0"/>
    <m/>
    <s v="SAO JOSE DAS MISSOES"/>
    <s v="2021/Jan"/>
    <n v="0"/>
  </r>
  <r>
    <x v="2"/>
    <s v="ESTUPRO DE VULNERAVEL"/>
    <x v="391"/>
    <s v="SAO JOSE DAS MISSOES"/>
    <x v="1"/>
    <m/>
    <m/>
    <s v="2021/Feb"/>
    <n v="0"/>
  </r>
  <r>
    <x v="2"/>
    <s v="ESTUPRO DE VULNERAVEL"/>
    <x v="392"/>
    <s v="SAO JOSE DO HERVAL"/>
    <x v="0"/>
    <m/>
    <s v="SAO JOSE DO HERVAL"/>
    <s v="2021/Jan"/>
    <n v="0"/>
  </r>
  <r>
    <x v="2"/>
    <s v="ESTUPRO DE VULNERAVEL"/>
    <x v="392"/>
    <s v="SAO JOSE DO HERVAL"/>
    <x v="1"/>
    <m/>
    <m/>
    <s v="2021/Feb"/>
    <n v="0"/>
  </r>
  <r>
    <x v="2"/>
    <s v="ESTUPRO DE VULNERAVEL"/>
    <x v="393"/>
    <s v="SAO JOSE DO HORTENCIO"/>
    <x v="0"/>
    <m/>
    <s v="SAO JOSE DO HORTENCIO"/>
    <s v="2021/Jan"/>
    <n v="0"/>
  </r>
  <r>
    <x v="2"/>
    <s v="ESTUPRO DE VULNERAVEL"/>
    <x v="393"/>
    <s v="SAO JOSE DO HORTENCIO"/>
    <x v="1"/>
    <m/>
    <m/>
    <s v="2021/Feb"/>
    <n v="0"/>
  </r>
  <r>
    <x v="2"/>
    <s v="ESTUPRO DE VULNERAVEL"/>
    <x v="394"/>
    <s v="SAO JOSE DO INHACORA"/>
    <x v="0"/>
    <m/>
    <s v="SAO JOSE DO INHACORA"/>
    <s v="2021/Jan"/>
    <n v="0"/>
  </r>
  <r>
    <x v="2"/>
    <s v="ESTUPRO DE VULNERAVEL"/>
    <x v="394"/>
    <s v="SAO JOSE DO INHACORA"/>
    <x v="1"/>
    <m/>
    <m/>
    <s v="2021/Feb"/>
    <n v="0"/>
  </r>
  <r>
    <x v="2"/>
    <s v="ESTUPRO DE VULNERAVEL"/>
    <x v="395"/>
    <s v="SAO JOSE DO NORTE"/>
    <x v="0"/>
    <m/>
    <s v="SAO JOSE DO NORTE"/>
    <s v="2021/Jan"/>
    <n v="2"/>
  </r>
  <r>
    <x v="2"/>
    <s v="ESTUPRO DE VULNERAVEL"/>
    <x v="395"/>
    <s v="SAO JOSE DO NORTE"/>
    <x v="1"/>
    <m/>
    <m/>
    <s v="2021/Feb"/>
    <n v="0"/>
  </r>
  <r>
    <x v="2"/>
    <s v="ESTUPRO DE VULNERAVEL"/>
    <x v="396"/>
    <s v="SAO JOSE DO OURO"/>
    <x v="0"/>
    <m/>
    <s v="SAO JOSE DO OURO"/>
    <s v="2021/Jan"/>
    <n v="0"/>
  </r>
  <r>
    <x v="2"/>
    <s v="ESTUPRO DE VULNERAVEL"/>
    <x v="396"/>
    <s v="SAO JOSE DO OURO"/>
    <x v="1"/>
    <m/>
    <m/>
    <s v="2021/Feb"/>
    <n v="0"/>
  </r>
  <r>
    <x v="2"/>
    <s v="ESTUPRO DE VULNERAVEL"/>
    <x v="397"/>
    <s v="SAO JOSE DO SUL"/>
    <x v="0"/>
    <m/>
    <s v="SAO JOSE DO SUL"/>
    <s v="2021/Jan"/>
    <n v="0"/>
  </r>
  <r>
    <x v="2"/>
    <s v="ESTUPRO DE VULNERAVEL"/>
    <x v="397"/>
    <s v="SAO JOSE DO SUL"/>
    <x v="1"/>
    <m/>
    <m/>
    <s v="2021/Feb"/>
    <n v="0"/>
  </r>
  <r>
    <x v="2"/>
    <s v="ESTUPRO DE VULNERAVEL"/>
    <x v="398"/>
    <s v="SAO JOSE DOS AUSENTES"/>
    <x v="0"/>
    <m/>
    <s v="SAO JOSE DOS AUSENTES"/>
    <s v="2021/Jan"/>
    <n v="0"/>
  </r>
  <r>
    <x v="2"/>
    <s v="ESTUPRO DE VULNERAVEL"/>
    <x v="398"/>
    <s v="SAO JOSE DOS AUSENTES"/>
    <x v="1"/>
    <m/>
    <m/>
    <s v="2021/Feb"/>
    <n v="0"/>
  </r>
  <r>
    <x v="2"/>
    <s v="ESTUPRO DE VULNERAVEL"/>
    <x v="399"/>
    <s v="SAO LEOPOLDO"/>
    <x v="0"/>
    <m/>
    <s v="SAO LEOPOLDO"/>
    <s v="2021/Jan"/>
    <n v="1"/>
  </r>
  <r>
    <x v="2"/>
    <s v="ESTUPRO DE VULNERAVEL"/>
    <x v="399"/>
    <s v="SAO LEOPOLDO"/>
    <x v="1"/>
    <m/>
    <m/>
    <s v="2021/Feb"/>
    <n v="1"/>
  </r>
  <r>
    <x v="2"/>
    <s v="ESTUPRO DE VULNERAVEL"/>
    <x v="400"/>
    <s v="SAO LOURENCO DO SUL"/>
    <x v="0"/>
    <m/>
    <s v="SAO LOURENCO DO SUL"/>
    <s v="2021/Jan"/>
    <n v="1"/>
  </r>
  <r>
    <x v="2"/>
    <s v="ESTUPRO DE VULNERAVEL"/>
    <x v="400"/>
    <s v="SAO LOURENCO DO SUL"/>
    <x v="1"/>
    <m/>
    <m/>
    <s v="2021/Feb"/>
    <n v="0"/>
  </r>
  <r>
    <x v="2"/>
    <s v="ESTUPRO DE VULNERAVEL"/>
    <x v="401"/>
    <s v="SAO LUIZ GONZAGA"/>
    <x v="0"/>
    <m/>
    <s v="SAO LUIZ GONZAGA"/>
    <s v="2021/Jan"/>
    <n v="2"/>
  </r>
  <r>
    <x v="2"/>
    <s v="ESTUPRO DE VULNERAVEL"/>
    <x v="401"/>
    <s v="SAO LUIZ GONZAGA"/>
    <x v="1"/>
    <m/>
    <m/>
    <s v="2021/Feb"/>
    <n v="0"/>
  </r>
  <r>
    <x v="2"/>
    <s v="ESTUPRO DE VULNERAVEL"/>
    <x v="402"/>
    <s v="SAO MARCOS"/>
    <x v="0"/>
    <m/>
    <s v="SAO MARCOS"/>
    <s v="2021/Jan"/>
    <n v="0"/>
  </r>
  <r>
    <x v="2"/>
    <s v="ESTUPRO DE VULNERAVEL"/>
    <x v="402"/>
    <s v="SAO MARCOS"/>
    <x v="1"/>
    <m/>
    <m/>
    <s v="2021/Feb"/>
    <n v="0"/>
  </r>
  <r>
    <x v="2"/>
    <s v="ESTUPRO DE VULNERAVEL"/>
    <x v="403"/>
    <s v="SAO MARTINHO"/>
    <x v="0"/>
    <m/>
    <s v="SAO MARTINHO"/>
    <s v="2021/Jan"/>
    <n v="0"/>
  </r>
  <r>
    <x v="2"/>
    <s v="ESTUPRO DE VULNERAVEL"/>
    <x v="403"/>
    <s v="SAO MARTINHO"/>
    <x v="1"/>
    <m/>
    <m/>
    <s v="2021/Feb"/>
    <n v="0"/>
  </r>
  <r>
    <x v="2"/>
    <s v="ESTUPRO DE VULNERAVEL"/>
    <x v="404"/>
    <s v="SAO MARTINHO DA SERRA"/>
    <x v="0"/>
    <m/>
    <s v="SAO MARTINHO DA SERRA"/>
    <s v="2021/Jan"/>
    <n v="0"/>
  </r>
  <r>
    <x v="2"/>
    <s v="ESTUPRO DE VULNERAVEL"/>
    <x v="404"/>
    <s v="SAO MARTINHO DA SERRA"/>
    <x v="1"/>
    <m/>
    <m/>
    <s v="2021/Feb"/>
    <n v="0"/>
  </r>
  <r>
    <x v="2"/>
    <s v="ESTUPRO DE VULNERAVEL"/>
    <x v="405"/>
    <s v="SAO MIGUEL DAS MISSOES"/>
    <x v="0"/>
    <m/>
    <s v="SAO MIGUEL DAS MISSOES"/>
    <s v="2021/Jan"/>
    <n v="0"/>
  </r>
  <r>
    <x v="2"/>
    <s v="ESTUPRO DE VULNERAVEL"/>
    <x v="405"/>
    <s v="SAO MIGUEL DAS MISSOES"/>
    <x v="1"/>
    <m/>
    <m/>
    <s v="2021/Feb"/>
    <n v="0"/>
  </r>
  <r>
    <x v="2"/>
    <s v="ESTUPRO DE VULNERAVEL"/>
    <x v="406"/>
    <s v="SAO NICOLAU"/>
    <x v="0"/>
    <m/>
    <s v="SAO NICOLAU"/>
    <s v="2021/Jan"/>
    <n v="0"/>
  </r>
  <r>
    <x v="2"/>
    <s v="ESTUPRO DE VULNERAVEL"/>
    <x v="406"/>
    <s v="SAO NICOLAU"/>
    <x v="1"/>
    <m/>
    <m/>
    <s v="2021/Feb"/>
    <n v="0"/>
  </r>
  <r>
    <x v="2"/>
    <s v="ESTUPRO DE VULNERAVEL"/>
    <x v="407"/>
    <s v="SAO PAULO DAS MISSOES"/>
    <x v="0"/>
    <m/>
    <s v="SAO PAULO DAS MISSOES"/>
    <s v="2021/Jan"/>
    <n v="0"/>
  </r>
  <r>
    <x v="2"/>
    <s v="ESTUPRO DE VULNERAVEL"/>
    <x v="407"/>
    <s v="SAO PAULO DAS MISSOES"/>
    <x v="1"/>
    <m/>
    <m/>
    <s v="2021/Feb"/>
    <n v="0"/>
  </r>
  <r>
    <x v="2"/>
    <s v="ESTUPRO DE VULNERAVEL"/>
    <x v="408"/>
    <s v="SAO PEDRO DA SERRA"/>
    <x v="0"/>
    <m/>
    <s v="SAO PEDRO DA SERRA"/>
    <s v="2021/Jan"/>
    <n v="0"/>
  </r>
  <r>
    <x v="2"/>
    <s v="ESTUPRO DE VULNERAVEL"/>
    <x v="408"/>
    <s v="SAO PEDRO DA SERRA"/>
    <x v="1"/>
    <m/>
    <m/>
    <s v="2021/Feb"/>
    <n v="0"/>
  </r>
  <r>
    <x v="2"/>
    <s v="ESTUPRO DE VULNERAVEL"/>
    <x v="409"/>
    <s v="SAO PEDRO DAS MISSOES"/>
    <x v="0"/>
    <m/>
    <s v="SAO PEDRO DAS MISSOES"/>
    <s v="2021/Jan"/>
    <n v="0"/>
  </r>
  <r>
    <x v="2"/>
    <s v="ESTUPRO DE VULNERAVEL"/>
    <x v="409"/>
    <s v="SAO PEDRO DAS MISSOES"/>
    <x v="1"/>
    <m/>
    <m/>
    <s v="2021/Feb"/>
    <n v="0"/>
  </r>
  <r>
    <x v="2"/>
    <s v="ESTUPRO DE VULNERAVEL"/>
    <x v="410"/>
    <s v="SAO PEDRO DO BUTIA"/>
    <x v="0"/>
    <m/>
    <s v="SAO PEDRO DO BUTIA"/>
    <s v="2021/Jan"/>
    <n v="0"/>
  </r>
  <r>
    <x v="2"/>
    <s v="ESTUPRO DE VULNERAVEL"/>
    <x v="410"/>
    <s v="SAO PEDRO DO BUTIA"/>
    <x v="1"/>
    <m/>
    <m/>
    <s v="2021/Feb"/>
    <n v="0"/>
  </r>
  <r>
    <x v="2"/>
    <s v="ESTUPRO DE VULNERAVEL"/>
    <x v="411"/>
    <s v="SAO PEDRO DO SUL"/>
    <x v="0"/>
    <m/>
    <s v="SAO PEDRO DO SUL"/>
    <s v="2021/Jan"/>
    <n v="0"/>
  </r>
  <r>
    <x v="2"/>
    <s v="ESTUPRO DE VULNERAVEL"/>
    <x v="411"/>
    <s v="SAO PEDRO DO SUL"/>
    <x v="1"/>
    <m/>
    <m/>
    <s v="2021/Feb"/>
    <n v="0"/>
  </r>
  <r>
    <x v="2"/>
    <s v="ESTUPRO DE VULNERAVEL"/>
    <x v="412"/>
    <s v="SAO SEBASTIAO DO CAI"/>
    <x v="0"/>
    <m/>
    <s v="SAO SEBASTIAO DO CAI"/>
    <s v="2021/Jan"/>
    <n v="0"/>
  </r>
  <r>
    <x v="2"/>
    <s v="ESTUPRO DE VULNERAVEL"/>
    <x v="412"/>
    <s v="SAO SEBASTIAO DO CAI"/>
    <x v="1"/>
    <m/>
    <m/>
    <s v="2021/Feb"/>
    <n v="0"/>
  </r>
  <r>
    <x v="2"/>
    <s v="ESTUPRO DE VULNERAVEL"/>
    <x v="413"/>
    <s v="SAO SEPE"/>
    <x v="0"/>
    <m/>
    <s v="SAO SEPE"/>
    <s v="2021/Jan"/>
    <n v="0"/>
  </r>
  <r>
    <x v="2"/>
    <s v="ESTUPRO DE VULNERAVEL"/>
    <x v="413"/>
    <s v="SAO SEPE"/>
    <x v="1"/>
    <m/>
    <m/>
    <s v="2021/Feb"/>
    <n v="0"/>
  </r>
  <r>
    <x v="2"/>
    <s v="ESTUPRO DE VULNERAVEL"/>
    <x v="414"/>
    <s v="SAO VALENTIM"/>
    <x v="0"/>
    <m/>
    <s v="SAO VALENTIM"/>
    <s v="2021/Jan"/>
    <n v="0"/>
  </r>
  <r>
    <x v="2"/>
    <s v="ESTUPRO DE VULNERAVEL"/>
    <x v="414"/>
    <s v="SAO VALENTIM"/>
    <x v="1"/>
    <m/>
    <m/>
    <s v="2021/Feb"/>
    <n v="0"/>
  </r>
  <r>
    <x v="2"/>
    <s v="ESTUPRO DE VULNERAVEL"/>
    <x v="415"/>
    <s v="SAO VALENTIM DO SUL"/>
    <x v="0"/>
    <m/>
    <s v="SAO VALENTIM DO SUL"/>
    <s v="2021/Jan"/>
    <n v="0"/>
  </r>
  <r>
    <x v="2"/>
    <s v="ESTUPRO DE VULNERAVEL"/>
    <x v="415"/>
    <s v="SAO VALENTIM DO SUL"/>
    <x v="1"/>
    <m/>
    <m/>
    <s v="2021/Feb"/>
    <n v="0"/>
  </r>
  <r>
    <x v="2"/>
    <s v="ESTUPRO DE VULNERAVEL"/>
    <x v="416"/>
    <s v="SAO VALERIO DO SUL"/>
    <x v="0"/>
    <m/>
    <s v="SAO VALERIO DO SUL"/>
    <s v="2021/Jan"/>
    <n v="0"/>
  </r>
  <r>
    <x v="2"/>
    <s v="ESTUPRO DE VULNERAVEL"/>
    <x v="416"/>
    <s v="SAO VALERIO DO SUL"/>
    <x v="1"/>
    <m/>
    <m/>
    <s v="2021/Feb"/>
    <n v="0"/>
  </r>
  <r>
    <x v="2"/>
    <s v="ESTUPRO DE VULNERAVEL"/>
    <x v="417"/>
    <s v="SAO VENDELINO"/>
    <x v="0"/>
    <m/>
    <s v="SAO VENDELINO"/>
    <s v="2021/Jan"/>
    <n v="0"/>
  </r>
  <r>
    <x v="2"/>
    <s v="ESTUPRO DE VULNERAVEL"/>
    <x v="417"/>
    <s v="SAO VENDELINO"/>
    <x v="1"/>
    <m/>
    <m/>
    <s v="2021/Feb"/>
    <n v="0"/>
  </r>
  <r>
    <x v="2"/>
    <s v="ESTUPRO DE VULNERAVEL"/>
    <x v="418"/>
    <s v="SAO VICENTE DO SUL"/>
    <x v="0"/>
    <m/>
    <s v="SAO VICENTE DO SUL"/>
    <s v="2021/Jan"/>
    <n v="0"/>
  </r>
  <r>
    <x v="2"/>
    <s v="ESTUPRO DE VULNERAVEL"/>
    <x v="418"/>
    <s v="SAO VICENTE DO SUL"/>
    <x v="1"/>
    <m/>
    <m/>
    <s v="2021/Feb"/>
    <n v="0"/>
  </r>
  <r>
    <x v="2"/>
    <s v="ESTUPRO DE VULNERAVEL"/>
    <x v="419"/>
    <s v="SAPIRANGA"/>
    <x v="0"/>
    <m/>
    <s v="SAPIRANGA"/>
    <s v="2021/Jan"/>
    <n v="1"/>
  </r>
  <r>
    <x v="2"/>
    <s v="ESTUPRO DE VULNERAVEL"/>
    <x v="419"/>
    <s v="SAPIRANGA"/>
    <x v="1"/>
    <m/>
    <m/>
    <s v="2021/Feb"/>
    <n v="0"/>
  </r>
  <r>
    <x v="2"/>
    <s v="ESTUPRO DE VULNERAVEL"/>
    <x v="420"/>
    <s v="SAPUCAIA DO SUL"/>
    <x v="0"/>
    <m/>
    <s v="SAPUCAIA DO SUL"/>
    <s v="2021/Jan"/>
    <n v="2"/>
  </r>
  <r>
    <x v="2"/>
    <s v="ESTUPRO DE VULNERAVEL"/>
    <x v="420"/>
    <s v="SAPUCAIA DO SUL"/>
    <x v="1"/>
    <m/>
    <m/>
    <s v="2021/Feb"/>
    <n v="0"/>
  </r>
  <r>
    <x v="2"/>
    <s v="ESTUPRO DE VULNERAVEL"/>
    <x v="421"/>
    <s v="SARANDI"/>
    <x v="0"/>
    <m/>
    <s v="SARANDI"/>
    <s v="2021/Jan"/>
    <n v="0"/>
  </r>
  <r>
    <x v="2"/>
    <s v="ESTUPRO DE VULNERAVEL"/>
    <x v="421"/>
    <s v="SARANDI"/>
    <x v="1"/>
    <m/>
    <m/>
    <s v="2021/Feb"/>
    <n v="0"/>
  </r>
  <r>
    <x v="2"/>
    <s v="ESTUPRO DE VULNERAVEL"/>
    <x v="422"/>
    <s v="SEBERI"/>
    <x v="0"/>
    <m/>
    <s v="SEBERI"/>
    <s v="2021/Jan"/>
    <n v="0"/>
  </r>
  <r>
    <x v="2"/>
    <s v="ESTUPRO DE VULNERAVEL"/>
    <x v="422"/>
    <s v="SEBERI"/>
    <x v="1"/>
    <m/>
    <m/>
    <s v="2021/Feb"/>
    <n v="0"/>
  </r>
  <r>
    <x v="2"/>
    <s v="ESTUPRO DE VULNERAVEL"/>
    <x v="423"/>
    <s v="SEDE NOVA"/>
    <x v="0"/>
    <m/>
    <s v="SEDE NOVA"/>
    <s v="2021/Jan"/>
    <n v="0"/>
  </r>
  <r>
    <x v="2"/>
    <s v="ESTUPRO DE VULNERAVEL"/>
    <x v="423"/>
    <s v="SEDE NOVA"/>
    <x v="1"/>
    <m/>
    <m/>
    <s v="2021/Feb"/>
    <n v="0"/>
  </r>
  <r>
    <x v="2"/>
    <s v="ESTUPRO DE VULNERAVEL"/>
    <x v="424"/>
    <s v="SEGREDO"/>
    <x v="0"/>
    <m/>
    <s v="SEGREDO"/>
    <s v="2021/Jan"/>
    <n v="0"/>
  </r>
  <r>
    <x v="2"/>
    <s v="ESTUPRO DE VULNERAVEL"/>
    <x v="424"/>
    <s v="SEGREDO"/>
    <x v="1"/>
    <m/>
    <m/>
    <s v="2021/Feb"/>
    <n v="0"/>
  </r>
  <r>
    <x v="2"/>
    <s v="ESTUPRO DE VULNERAVEL"/>
    <x v="425"/>
    <s v="SELBACH"/>
    <x v="0"/>
    <m/>
    <s v="SELBACH"/>
    <s v="2021/Jan"/>
    <n v="0"/>
  </r>
  <r>
    <x v="2"/>
    <s v="ESTUPRO DE VULNERAVEL"/>
    <x v="425"/>
    <s v="SELBACH"/>
    <x v="1"/>
    <m/>
    <m/>
    <s v="2021/Feb"/>
    <n v="0"/>
  </r>
  <r>
    <x v="2"/>
    <s v="ESTUPRO DE VULNERAVEL"/>
    <x v="426"/>
    <s v="SENADOR SALGADO FILHO"/>
    <x v="0"/>
    <m/>
    <s v="SENADOR SALGADO FILHO"/>
    <s v="2021/Jan"/>
    <n v="0"/>
  </r>
  <r>
    <x v="2"/>
    <s v="ESTUPRO DE VULNERAVEL"/>
    <x v="426"/>
    <s v="SENADOR SALGADO FILHO"/>
    <x v="1"/>
    <m/>
    <m/>
    <s v="2021/Feb"/>
    <n v="0"/>
  </r>
  <r>
    <x v="2"/>
    <s v="ESTUPRO DE VULNERAVEL"/>
    <x v="427"/>
    <s v="SENTINELA DO SUL"/>
    <x v="0"/>
    <m/>
    <s v="SENTINELA DO SUL"/>
    <s v="2021/Jan"/>
    <n v="0"/>
  </r>
  <r>
    <x v="2"/>
    <s v="ESTUPRO DE VULNERAVEL"/>
    <x v="427"/>
    <s v="SENTINELA DO SUL"/>
    <x v="1"/>
    <m/>
    <m/>
    <s v="2021/Feb"/>
    <n v="0"/>
  </r>
  <r>
    <x v="2"/>
    <s v="ESTUPRO DE VULNERAVEL"/>
    <x v="428"/>
    <s v="SERAFINA CORREA"/>
    <x v="0"/>
    <m/>
    <s v="SERAFINA CORREA"/>
    <s v="2021/Jan"/>
    <n v="1"/>
  </r>
  <r>
    <x v="2"/>
    <s v="ESTUPRO DE VULNERAVEL"/>
    <x v="428"/>
    <s v="SERAFINA CORREA"/>
    <x v="1"/>
    <m/>
    <m/>
    <s v="2021/Feb"/>
    <n v="0"/>
  </r>
  <r>
    <x v="2"/>
    <s v="ESTUPRO DE VULNERAVEL"/>
    <x v="429"/>
    <s v="SERIO"/>
    <x v="0"/>
    <m/>
    <s v="SERIO"/>
    <s v="2021/Jan"/>
    <n v="1"/>
  </r>
  <r>
    <x v="2"/>
    <s v="ESTUPRO DE VULNERAVEL"/>
    <x v="429"/>
    <s v="SERIO"/>
    <x v="1"/>
    <m/>
    <m/>
    <s v="2021/Feb"/>
    <n v="0"/>
  </r>
  <r>
    <x v="2"/>
    <s v="ESTUPRO DE VULNERAVEL"/>
    <x v="430"/>
    <s v="SERTAO"/>
    <x v="0"/>
    <m/>
    <s v="SERTAO"/>
    <s v="2021/Jan"/>
    <n v="0"/>
  </r>
  <r>
    <x v="2"/>
    <s v="ESTUPRO DE VULNERAVEL"/>
    <x v="430"/>
    <s v="SERTAO"/>
    <x v="1"/>
    <m/>
    <m/>
    <s v="2021/Feb"/>
    <n v="0"/>
  </r>
  <r>
    <x v="2"/>
    <s v="ESTUPRO DE VULNERAVEL"/>
    <x v="431"/>
    <s v="SERTAO SANTANA"/>
    <x v="0"/>
    <m/>
    <s v="SERTAO SANTANA"/>
    <s v="2021/Jan"/>
    <n v="0"/>
  </r>
  <r>
    <x v="2"/>
    <s v="ESTUPRO DE VULNERAVEL"/>
    <x v="431"/>
    <s v="SERTAO SANTANA"/>
    <x v="1"/>
    <m/>
    <m/>
    <s v="2021/Feb"/>
    <n v="0"/>
  </r>
  <r>
    <x v="2"/>
    <s v="ESTUPRO DE VULNERAVEL"/>
    <x v="432"/>
    <s v="SETE DE SETEMBRO"/>
    <x v="0"/>
    <m/>
    <s v="SETE DE SETEMBRO"/>
    <s v="2021/Jan"/>
    <n v="0"/>
  </r>
  <r>
    <x v="2"/>
    <s v="ESTUPRO DE VULNERAVEL"/>
    <x v="432"/>
    <s v="SETE DE SETEMBRO"/>
    <x v="1"/>
    <m/>
    <m/>
    <s v="2021/Feb"/>
    <n v="0"/>
  </r>
  <r>
    <x v="2"/>
    <s v="ESTUPRO DE VULNERAVEL"/>
    <x v="433"/>
    <s v="SEVERIANO DE ALMEIDA"/>
    <x v="0"/>
    <m/>
    <s v="SEVERIANO DE ALMEIDA"/>
    <s v="2021/Jan"/>
    <n v="0"/>
  </r>
  <r>
    <x v="2"/>
    <s v="ESTUPRO DE VULNERAVEL"/>
    <x v="433"/>
    <s v="SEVERIANO DE ALMEIDA"/>
    <x v="1"/>
    <m/>
    <m/>
    <s v="2021/Feb"/>
    <n v="0"/>
  </r>
  <r>
    <x v="2"/>
    <s v="ESTUPRO DE VULNERAVEL"/>
    <x v="434"/>
    <s v="SILVEIRA MARTINS"/>
    <x v="0"/>
    <m/>
    <s v="SILVEIRA MARTINS"/>
    <s v="2021/Jan"/>
    <n v="0"/>
  </r>
  <r>
    <x v="2"/>
    <s v="ESTUPRO DE VULNERAVEL"/>
    <x v="434"/>
    <s v="SILVEIRA MARTINS"/>
    <x v="1"/>
    <m/>
    <m/>
    <s v="2021/Feb"/>
    <n v="0"/>
  </r>
  <r>
    <x v="2"/>
    <s v="ESTUPRO DE VULNERAVEL"/>
    <x v="435"/>
    <s v="SINIMBU"/>
    <x v="0"/>
    <m/>
    <s v="SINIMBU"/>
    <s v="2021/Jan"/>
    <n v="0"/>
  </r>
  <r>
    <x v="2"/>
    <s v="ESTUPRO DE VULNERAVEL"/>
    <x v="435"/>
    <s v="SINIMBU"/>
    <x v="1"/>
    <m/>
    <m/>
    <s v="2021/Feb"/>
    <n v="0"/>
  </r>
  <r>
    <x v="2"/>
    <s v="ESTUPRO DE VULNERAVEL"/>
    <x v="436"/>
    <s v="SOBRADINHO"/>
    <x v="0"/>
    <m/>
    <s v="SOBRADINHO"/>
    <s v="2021/Jan"/>
    <n v="0"/>
  </r>
  <r>
    <x v="2"/>
    <s v="ESTUPRO DE VULNERAVEL"/>
    <x v="436"/>
    <s v="SOBRADINHO"/>
    <x v="1"/>
    <m/>
    <m/>
    <s v="2021/Feb"/>
    <n v="0"/>
  </r>
  <r>
    <x v="2"/>
    <s v="ESTUPRO DE VULNERAVEL"/>
    <x v="437"/>
    <s v="SOLEDADE"/>
    <x v="0"/>
    <m/>
    <s v="SOLEDADE"/>
    <s v="2021/Jan"/>
    <n v="0"/>
  </r>
  <r>
    <x v="2"/>
    <s v="ESTUPRO DE VULNERAVEL"/>
    <x v="437"/>
    <s v="SOLEDADE"/>
    <x v="1"/>
    <m/>
    <m/>
    <s v="2021/Feb"/>
    <n v="0"/>
  </r>
  <r>
    <x v="2"/>
    <s v="ESTUPRO DE VULNERAVEL"/>
    <x v="438"/>
    <s v="TABAI"/>
    <x v="0"/>
    <m/>
    <s v="TABAI"/>
    <s v="2021/Jan"/>
    <n v="0"/>
  </r>
  <r>
    <x v="2"/>
    <s v="ESTUPRO DE VULNERAVEL"/>
    <x v="438"/>
    <s v="TABAI"/>
    <x v="1"/>
    <m/>
    <m/>
    <s v="2021/Feb"/>
    <n v="0"/>
  </r>
  <r>
    <x v="2"/>
    <s v="ESTUPRO DE VULNERAVEL"/>
    <x v="439"/>
    <s v="TAPEJARA"/>
    <x v="0"/>
    <m/>
    <s v="TAPEJARA"/>
    <s v="2021/Jan"/>
    <n v="0"/>
  </r>
  <r>
    <x v="2"/>
    <s v="ESTUPRO DE VULNERAVEL"/>
    <x v="439"/>
    <s v="TAPEJARA"/>
    <x v="1"/>
    <m/>
    <m/>
    <s v="2021/Feb"/>
    <n v="1"/>
  </r>
  <r>
    <x v="2"/>
    <s v="ESTUPRO DE VULNERAVEL"/>
    <x v="440"/>
    <s v="TAPERA"/>
    <x v="0"/>
    <m/>
    <s v="TAPERA"/>
    <s v="2021/Jan"/>
    <n v="2"/>
  </r>
  <r>
    <x v="2"/>
    <s v="ESTUPRO DE VULNERAVEL"/>
    <x v="440"/>
    <s v="TAPERA"/>
    <x v="1"/>
    <m/>
    <m/>
    <s v="2021/Feb"/>
    <n v="0"/>
  </r>
  <r>
    <x v="2"/>
    <s v="ESTUPRO DE VULNERAVEL"/>
    <x v="441"/>
    <s v="TAPES"/>
    <x v="0"/>
    <m/>
    <s v="TAPES"/>
    <s v="2021/Jan"/>
    <n v="1"/>
  </r>
  <r>
    <x v="2"/>
    <s v="ESTUPRO DE VULNERAVEL"/>
    <x v="441"/>
    <s v="TAPES"/>
    <x v="1"/>
    <m/>
    <m/>
    <s v="2021/Feb"/>
    <n v="0"/>
  </r>
  <r>
    <x v="2"/>
    <s v="ESTUPRO DE VULNERAVEL"/>
    <x v="442"/>
    <s v="TAQUARA"/>
    <x v="0"/>
    <m/>
    <s v="TAQUARA"/>
    <s v="2021/Jan"/>
    <n v="0"/>
  </r>
  <r>
    <x v="2"/>
    <s v="ESTUPRO DE VULNERAVEL"/>
    <x v="442"/>
    <s v="TAQUARA"/>
    <x v="1"/>
    <m/>
    <m/>
    <s v="2021/Feb"/>
    <n v="0"/>
  </r>
  <r>
    <x v="2"/>
    <s v="ESTUPRO DE VULNERAVEL"/>
    <x v="443"/>
    <s v="TAQUARI"/>
    <x v="0"/>
    <m/>
    <s v="TAQUARI"/>
    <s v="2021/Jan"/>
    <n v="0"/>
  </r>
  <r>
    <x v="2"/>
    <s v="ESTUPRO DE VULNERAVEL"/>
    <x v="443"/>
    <s v="TAQUARI"/>
    <x v="1"/>
    <m/>
    <m/>
    <s v="2021/Feb"/>
    <n v="0"/>
  </r>
  <r>
    <x v="2"/>
    <s v="ESTUPRO DE VULNERAVEL"/>
    <x v="444"/>
    <s v="TAQUARUCU DO SUL"/>
    <x v="0"/>
    <m/>
    <s v="TAQUARUCU DO SUL"/>
    <s v="2021/Jan"/>
    <n v="0"/>
  </r>
  <r>
    <x v="2"/>
    <s v="ESTUPRO DE VULNERAVEL"/>
    <x v="444"/>
    <s v="TAQUARUCU DO SUL"/>
    <x v="1"/>
    <m/>
    <m/>
    <s v="2021/Feb"/>
    <n v="0"/>
  </r>
  <r>
    <x v="2"/>
    <s v="ESTUPRO DE VULNERAVEL"/>
    <x v="445"/>
    <s v="TAVARES"/>
    <x v="0"/>
    <m/>
    <s v="TAVARES"/>
    <s v="2021/Jan"/>
    <n v="0"/>
  </r>
  <r>
    <x v="2"/>
    <s v="ESTUPRO DE VULNERAVEL"/>
    <x v="445"/>
    <s v="TAVARES"/>
    <x v="1"/>
    <m/>
    <m/>
    <s v="2021/Feb"/>
    <n v="0"/>
  </r>
  <r>
    <x v="2"/>
    <s v="ESTUPRO DE VULNERAVEL"/>
    <x v="446"/>
    <s v="TENENTE PORTELA"/>
    <x v="0"/>
    <m/>
    <s v="TENENTE PORTELA"/>
    <s v="2021/Jan"/>
    <n v="0"/>
  </r>
  <r>
    <x v="2"/>
    <s v="ESTUPRO DE VULNERAVEL"/>
    <x v="446"/>
    <s v="TENENTE PORTELA"/>
    <x v="1"/>
    <m/>
    <m/>
    <s v="2021/Feb"/>
    <n v="0"/>
  </r>
  <r>
    <x v="2"/>
    <s v="ESTUPRO DE VULNERAVEL"/>
    <x v="447"/>
    <s v="TERRA DE AREIA"/>
    <x v="0"/>
    <m/>
    <s v="TERRA DE AREIA"/>
    <s v="2021/Jan"/>
    <n v="0"/>
  </r>
  <r>
    <x v="2"/>
    <s v="ESTUPRO DE VULNERAVEL"/>
    <x v="447"/>
    <s v="TERRA DE AREIA"/>
    <x v="1"/>
    <m/>
    <m/>
    <s v="2021/Feb"/>
    <n v="0"/>
  </r>
  <r>
    <x v="2"/>
    <s v="ESTUPRO DE VULNERAVEL"/>
    <x v="448"/>
    <s v="TEUTONIA"/>
    <x v="0"/>
    <m/>
    <s v="TEUTONIA"/>
    <s v="2021/Jan"/>
    <n v="0"/>
  </r>
  <r>
    <x v="2"/>
    <s v="ESTUPRO DE VULNERAVEL"/>
    <x v="448"/>
    <s v="TEUTONIA"/>
    <x v="1"/>
    <m/>
    <m/>
    <s v="2021/Feb"/>
    <n v="0"/>
  </r>
  <r>
    <x v="2"/>
    <s v="ESTUPRO DE VULNERAVEL"/>
    <x v="449"/>
    <s v="TIO HUGO"/>
    <x v="0"/>
    <m/>
    <s v="TIO HUGO"/>
    <s v="2021/Jan"/>
    <n v="0"/>
  </r>
  <r>
    <x v="2"/>
    <s v="ESTUPRO DE VULNERAVEL"/>
    <x v="449"/>
    <s v="TIO HUGO"/>
    <x v="1"/>
    <m/>
    <m/>
    <s v="2021/Feb"/>
    <n v="0"/>
  </r>
  <r>
    <x v="2"/>
    <s v="ESTUPRO DE VULNERAVEL"/>
    <x v="450"/>
    <s v="TIRADENTES DO SUL"/>
    <x v="0"/>
    <m/>
    <s v="TIRADENTES DO SUL"/>
    <s v="2021/Jan"/>
    <n v="0"/>
  </r>
  <r>
    <x v="2"/>
    <s v="ESTUPRO DE VULNERAVEL"/>
    <x v="450"/>
    <s v="TIRADENTES DO SUL"/>
    <x v="1"/>
    <m/>
    <m/>
    <s v="2021/Feb"/>
    <n v="0"/>
  </r>
  <r>
    <x v="2"/>
    <s v="ESTUPRO DE VULNERAVEL"/>
    <x v="451"/>
    <s v="TOROPI"/>
    <x v="0"/>
    <m/>
    <s v="TOROPI"/>
    <s v="2021/Jan"/>
    <n v="0"/>
  </r>
  <r>
    <x v="2"/>
    <s v="ESTUPRO DE VULNERAVEL"/>
    <x v="451"/>
    <s v="TOROPI"/>
    <x v="1"/>
    <m/>
    <m/>
    <s v="2021/Feb"/>
    <n v="0"/>
  </r>
  <r>
    <x v="2"/>
    <s v="ESTUPRO DE VULNERAVEL"/>
    <x v="452"/>
    <s v="TORRES"/>
    <x v="0"/>
    <m/>
    <s v="TORRES"/>
    <s v="2021/Jan"/>
    <n v="0"/>
  </r>
  <r>
    <x v="2"/>
    <s v="ESTUPRO DE VULNERAVEL"/>
    <x v="452"/>
    <s v="TORRES"/>
    <x v="1"/>
    <m/>
    <m/>
    <s v="2021/Feb"/>
    <n v="0"/>
  </r>
  <r>
    <x v="2"/>
    <s v="ESTUPRO DE VULNERAVEL"/>
    <x v="453"/>
    <s v="TRAMANDAI"/>
    <x v="0"/>
    <m/>
    <s v="TRAMANDAI"/>
    <s v="2021/Jan"/>
    <n v="5"/>
  </r>
  <r>
    <x v="2"/>
    <s v="ESTUPRO DE VULNERAVEL"/>
    <x v="453"/>
    <s v="TRAMANDAI"/>
    <x v="1"/>
    <m/>
    <m/>
    <s v="2021/Feb"/>
    <n v="0"/>
  </r>
  <r>
    <x v="2"/>
    <s v="ESTUPRO DE VULNERAVEL"/>
    <x v="454"/>
    <s v="TRAVESSEIRO"/>
    <x v="0"/>
    <m/>
    <s v="TRAVESSEIRO"/>
    <s v="2021/Jan"/>
    <n v="0"/>
  </r>
  <r>
    <x v="2"/>
    <s v="ESTUPRO DE VULNERAVEL"/>
    <x v="454"/>
    <s v="TRAVESSEIRO"/>
    <x v="1"/>
    <m/>
    <m/>
    <s v="2021/Feb"/>
    <n v="0"/>
  </r>
  <r>
    <x v="2"/>
    <s v="ESTUPRO DE VULNERAVEL"/>
    <x v="455"/>
    <s v="TRES ARROIOS"/>
    <x v="0"/>
    <m/>
    <s v="TRES ARROIOS"/>
    <s v="2021/Jan"/>
    <n v="0"/>
  </r>
  <r>
    <x v="2"/>
    <s v="ESTUPRO DE VULNERAVEL"/>
    <x v="455"/>
    <s v="TRES ARROIOS"/>
    <x v="1"/>
    <m/>
    <m/>
    <s v="2021/Feb"/>
    <n v="0"/>
  </r>
  <r>
    <x v="2"/>
    <s v="ESTUPRO DE VULNERAVEL"/>
    <x v="456"/>
    <s v="TRES CACHOEIRAS"/>
    <x v="0"/>
    <m/>
    <s v="TRES CACHOEIRAS"/>
    <s v="2021/Jan"/>
    <n v="0"/>
  </r>
  <r>
    <x v="2"/>
    <s v="ESTUPRO DE VULNERAVEL"/>
    <x v="456"/>
    <s v="TRES CACHOEIRAS"/>
    <x v="1"/>
    <m/>
    <m/>
    <s v="2021/Feb"/>
    <n v="0"/>
  </r>
  <r>
    <x v="2"/>
    <s v="ESTUPRO DE VULNERAVEL"/>
    <x v="457"/>
    <s v="TRES COROAS"/>
    <x v="0"/>
    <m/>
    <s v="TRES COROAS"/>
    <s v="2021/Jan"/>
    <n v="0"/>
  </r>
  <r>
    <x v="2"/>
    <s v="ESTUPRO DE VULNERAVEL"/>
    <x v="457"/>
    <s v="TRES COROAS"/>
    <x v="1"/>
    <m/>
    <m/>
    <s v="2021/Feb"/>
    <n v="1"/>
  </r>
  <r>
    <x v="2"/>
    <s v="ESTUPRO DE VULNERAVEL"/>
    <x v="458"/>
    <s v="TRES DE MAIO"/>
    <x v="0"/>
    <m/>
    <s v="TRES DE MAIO"/>
    <s v="2021/Jan"/>
    <n v="1"/>
  </r>
  <r>
    <x v="2"/>
    <s v="ESTUPRO DE VULNERAVEL"/>
    <x v="458"/>
    <s v="TRES DE MAIO"/>
    <x v="1"/>
    <m/>
    <m/>
    <s v="2021/Feb"/>
    <n v="0"/>
  </r>
  <r>
    <x v="2"/>
    <s v="ESTUPRO DE VULNERAVEL"/>
    <x v="459"/>
    <s v="TRES FORQUILHAS"/>
    <x v="0"/>
    <m/>
    <s v="TRES FORQUILHAS"/>
    <s v="2021/Jan"/>
    <n v="0"/>
  </r>
  <r>
    <x v="2"/>
    <s v="ESTUPRO DE VULNERAVEL"/>
    <x v="459"/>
    <s v="TRES FORQUILHAS"/>
    <x v="1"/>
    <m/>
    <m/>
    <s v="2021/Feb"/>
    <n v="0"/>
  </r>
  <r>
    <x v="2"/>
    <s v="ESTUPRO DE VULNERAVEL"/>
    <x v="460"/>
    <s v="TRES PALMEIRAS"/>
    <x v="0"/>
    <m/>
    <s v="TRES PALMEIRAS"/>
    <s v="2021/Jan"/>
    <n v="0"/>
  </r>
  <r>
    <x v="2"/>
    <s v="ESTUPRO DE VULNERAVEL"/>
    <x v="460"/>
    <s v="TRES PALMEIRAS"/>
    <x v="1"/>
    <m/>
    <m/>
    <s v="2021/Feb"/>
    <n v="0"/>
  </r>
  <r>
    <x v="2"/>
    <s v="ESTUPRO DE VULNERAVEL"/>
    <x v="461"/>
    <s v="TRES PASSOS"/>
    <x v="0"/>
    <m/>
    <s v="TRES PASSOS"/>
    <s v="2021/Jan"/>
    <n v="0"/>
  </r>
  <r>
    <x v="2"/>
    <s v="ESTUPRO DE VULNERAVEL"/>
    <x v="461"/>
    <s v="TRES PASSOS"/>
    <x v="1"/>
    <m/>
    <m/>
    <s v="2021/Feb"/>
    <n v="0"/>
  </r>
  <r>
    <x v="2"/>
    <s v="ESTUPRO DE VULNERAVEL"/>
    <x v="462"/>
    <s v="TRINDADE DO SUL"/>
    <x v="0"/>
    <m/>
    <s v="TRINDADE DO SUL"/>
    <s v="2021/Jan"/>
    <n v="0"/>
  </r>
  <r>
    <x v="2"/>
    <s v="ESTUPRO DE VULNERAVEL"/>
    <x v="462"/>
    <s v="TRINDADE DO SUL"/>
    <x v="1"/>
    <m/>
    <m/>
    <s v="2021/Feb"/>
    <n v="0"/>
  </r>
  <r>
    <x v="2"/>
    <s v="ESTUPRO DE VULNERAVEL"/>
    <x v="463"/>
    <s v="TRIUNFO"/>
    <x v="0"/>
    <m/>
    <s v="TRIUNFO"/>
    <s v="2021/Jan"/>
    <n v="0"/>
  </r>
  <r>
    <x v="2"/>
    <s v="ESTUPRO DE VULNERAVEL"/>
    <x v="463"/>
    <s v="TRIUNFO"/>
    <x v="1"/>
    <m/>
    <m/>
    <s v="2021/Feb"/>
    <n v="0"/>
  </r>
  <r>
    <x v="2"/>
    <s v="ESTUPRO DE VULNERAVEL"/>
    <x v="464"/>
    <s v="TUCUNDUVA"/>
    <x v="0"/>
    <m/>
    <s v="TUCUNDUVA"/>
    <s v="2021/Jan"/>
    <n v="0"/>
  </r>
  <r>
    <x v="2"/>
    <s v="ESTUPRO DE VULNERAVEL"/>
    <x v="464"/>
    <s v="TUCUNDUVA"/>
    <x v="1"/>
    <m/>
    <m/>
    <s v="2021/Feb"/>
    <n v="0"/>
  </r>
  <r>
    <x v="2"/>
    <s v="ESTUPRO DE VULNERAVEL"/>
    <x v="465"/>
    <s v="TUNAS"/>
    <x v="0"/>
    <m/>
    <s v="TUNAS"/>
    <s v="2021/Jan"/>
    <n v="0"/>
  </r>
  <r>
    <x v="2"/>
    <s v="ESTUPRO DE VULNERAVEL"/>
    <x v="465"/>
    <s v="TUNAS"/>
    <x v="1"/>
    <m/>
    <m/>
    <s v="2021/Feb"/>
    <n v="0"/>
  </r>
  <r>
    <x v="2"/>
    <s v="ESTUPRO DE VULNERAVEL"/>
    <x v="466"/>
    <s v="TUPANCI DO SUL"/>
    <x v="0"/>
    <m/>
    <s v="TUPANCI DO SUL"/>
    <s v="2021/Jan"/>
    <n v="0"/>
  </r>
  <r>
    <x v="2"/>
    <s v="ESTUPRO DE VULNERAVEL"/>
    <x v="466"/>
    <s v="TUPANCI DO SUL"/>
    <x v="1"/>
    <m/>
    <m/>
    <s v="2021/Feb"/>
    <n v="0"/>
  </r>
  <r>
    <x v="2"/>
    <s v="ESTUPRO DE VULNERAVEL"/>
    <x v="467"/>
    <s v="TUPANCIRETA"/>
    <x v="0"/>
    <m/>
    <s v="TUPANCIRETA"/>
    <s v="2021/Jan"/>
    <n v="0"/>
  </r>
  <r>
    <x v="2"/>
    <s v="ESTUPRO DE VULNERAVEL"/>
    <x v="467"/>
    <s v="TUPANCIRETA"/>
    <x v="1"/>
    <m/>
    <m/>
    <s v="2021/Feb"/>
    <n v="0"/>
  </r>
  <r>
    <x v="2"/>
    <s v="ESTUPRO DE VULNERAVEL"/>
    <x v="468"/>
    <s v="TUPANDI"/>
    <x v="0"/>
    <m/>
    <s v="TUPANDI"/>
    <s v="2021/Jan"/>
    <n v="0"/>
  </r>
  <r>
    <x v="2"/>
    <s v="ESTUPRO DE VULNERAVEL"/>
    <x v="468"/>
    <s v="TUPANDI"/>
    <x v="1"/>
    <m/>
    <m/>
    <s v="2021/Feb"/>
    <n v="0"/>
  </r>
  <r>
    <x v="2"/>
    <s v="ESTUPRO DE VULNERAVEL"/>
    <x v="469"/>
    <s v="TUPARENDI"/>
    <x v="0"/>
    <m/>
    <s v="TUPARENDI"/>
    <s v="2021/Jan"/>
    <n v="0"/>
  </r>
  <r>
    <x v="2"/>
    <s v="ESTUPRO DE VULNERAVEL"/>
    <x v="469"/>
    <s v="TUPARENDI"/>
    <x v="1"/>
    <m/>
    <m/>
    <s v="2021/Feb"/>
    <n v="0"/>
  </r>
  <r>
    <x v="2"/>
    <s v="ESTUPRO DE VULNERAVEL"/>
    <x v="470"/>
    <s v="TURUCU"/>
    <x v="0"/>
    <m/>
    <s v="TURUCU"/>
    <s v="2021/Jan"/>
    <n v="0"/>
  </r>
  <r>
    <x v="2"/>
    <s v="ESTUPRO DE VULNERAVEL"/>
    <x v="470"/>
    <s v="TURUCU"/>
    <x v="1"/>
    <m/>
    <m/>
    <s v="2021/Feb"/>
    <n v="0"/>
  </r>
  <r>
    <x v="2"/>
    <s v="ESTUPRO DE VULNERAVEL"/>
    <x v="471"/>
    <s v="UBIRETAMA"/>
    <x v="0"/>
    <m/>
    <s v="UBIRETAMA"/>
    <s v="2021/Jan"/>
    <n v="0"/>
  </r>
  <r>
    <x v="2"/>
    <s v="ESTUPRO DE VULNERAVEL"/>
    <x v="471"/>
    <s v="UBIRETAMA"/>
    <x v="1"/>
    <m/>
    <m/>
    <s v="2021/Feb"/>
    <n v="0"/>
  </r>
  <r>
    <x v="2"/>
    <s v="ESTUPRO DE VULNERAVEL"/>
    <x v="472"/>
    <s v="UNIAO DA SERRA"/>
    <x v="0"/>
    <m/>
    <s v="UNIAO DA SERRA"/>
    <s v="2021/Jan"/>
    <n v="0"/>
  </r>
  <r>
    <x v="2"/>
    <s v="ESTUPRO DE VULNERAVEL"/>
    <x v="472"/>
    <s v="UNIAO DA SERRA"/>
    <x v="1"/>
    <m/>
    <m/>
    <s v="2021/Feb"/>
    <n v="0"/>
  </r>
  <r>
    <x v="2"/>
    <s v="ESTUPRO DE VULNERAVEL"/>
    <x v="473"/>
    <s v="UNISTALDA"/>
    <x v="0"/>
    <m/>
    <s v="UNISTALDA"/>
    <s v="2021/Jan"/>
    <n v="0"/>
  </r>
  <r>
    <x v="2"/>
    <s v="ESTUPRO DE VULNERAVEL"/>
    <x v="473"/>
    <s v="UNISTALDA"/>
    <x v="1"/>
    <m/>
    <m/>
    <s v="2021/Feb"/>
    <n v="0"/>
  </r>
  <r>
    <x v="2"/>
    <s v="ESTUPRO DE VULNERAVEL"/>
    <x v="474"/>
    <s v="URUGUAIANA"/>
    <x v="0"/>
    <m/>
    <s v="URUGUAIANA"/>
    <s v="2021/Jan"/>
    <n v="0"/>
  </r>
  <r>
    <x v="2"/>
    <s v="ESTUPRO DE VULNERAVEL"/>
    <x v="474"/>
    <s v="URUGUAIANA"/>
    <x v="1"/>
    <m/>
    <m/>
    <s v="2021/Feb"/>
    <n v="0"/>
  </r>
  <r>
    <x v="2"/>
    <s v="ESTUPRO DE VULNERAVEL"/>
    <x v="475"/>
    <s v="VACARIA"/>
    <x v="0"/>
    <m/>
    <s v="VACARIA"/>
    <s v="2021/Jan"/>
    <n v="0"/>
  </r>
  <r>
    <x v="2"/>
    <s v="ESTUPRO DE VULNERAVEL"/>
    <x v="475"/>
    <s v="VACARIA"/>
    <x v="1"/>
    <m/>
    <m/>
    <s v="2021/Feb"/>
    <n v="0"/>
  </r>
  <r>
    <x v="2"/>
    <s v="ESTUPRO DE VULNERAVEL"/>
    <x v="476"/>
    <s v="VALE DO SOL"/>
    <x v="0"/>
    <m/>
    <s v="VALE DO SOL"/>
    <s v="2021/Jan"/>
    <n v="0"/>
  </r>
  <r>
    <x v="2"/>
    <s v="ESTUPRO DE VULNERAVEL"/>
    <x v="476"/>
    <s v="VALE DO SOL"/>
    <x v="1"/>
    <m/>
    <m/>
    <s v="2021/Feb"/>
    <n v="0"/>
  </r>
  <r>
    <x v="2"/>
    <s v="ESTUPRO DE VULNERAVEL"/>
    <x v="477"/>
    <s v="VALE REAL"/>
    <x v="0"/>
    <m/>
    <s v="VALE REAL"/>
    <s v="2021/Jan"/>
    <n v="0"/>
  </r>
  <r>
    <x v="2"/>
    <s v="ESTUPRO DE VULNERAVEL"/>
    <x v="477"/>
    <s v="VALE REAL"/>
    <x v="1"/>
    <m/>
    <m/>
    <s v="2021/Feb"/>
    <n v="0"/>
  </r>
  <r>
    <x v="2"/>
    <s v="ESTUPRO DE VULNERAVEL"/>
    <x v="478"/>
    <s v="VALE VERDE"/>
    <x v="0"/>
    <m/>
    <s v="VALE VERDE"/>
    <s v="2021/Jan"/>
    <n v="0"/>
  </r>
  <r>
    <x v="2"/>
    <s v="ESTUPRO DE VULNERAVEL"/>
    <x v="478"/>
    <s v="VALE VERDE"/>
    <x v="1"/>
    <m/>
    <m/>
    <s v="2021/Feb"/>
    <n v="0"/>
  </r>
  <r>
    <x v="2"/>
    <s v="ESTUPRO DE VULNERAVEL"/>
    <x v="479"/>
    <s v="VANINI"/>
    <x v="0"/>
    <m/>
    <s v="VANINI"/>
    <s v="2021/Jan"/>
    <n v="0"/>
  </r>
  <r>
    <x v="2"/>
    <s v="ESTUPRO DE VULNERAVEL"/>
    <x v="479"/>
    <s v="VANINI"/>
    <x v="1"/>
    <m/>
    <m/>
    <s v="2021/Feb"/>
    <n v="0"/>
  </r>
  <r>
    <x v="2"/>
    <s v="ESTUPRO DE VULNERAVEL"/>
    <x v="480"/>
    <s v="VENANCIO AIRES"/>
    <x v="0"/>
    <m/>
    <s v="VENANCIO AIRES"/>
    <s v="2021/Jan"/>
    <n v="1"/>
  </r>
  <r>
    <x v="2"/>
    <s v="ESTUPRO DE VULNERAVEL"/>
    <x v="480"/>
    <s v="VENANCIO AIRES"/>
    <x v="1"/>
    <m/>
    <m/>
    <s v="2021/Feb"/>
    <n v="1"/>
  </r>
  <r>
    <x v="2"/>
    <s v="ESTUPRO DE VULNERAVEL"/>
    <x v="481"/>
    <s v="VERA CRUZ"/>
    <x v="0"/>
    <m/>
    <s v="VERA CRUZ"/>
    <s v="2021/Jan"/>
    <n v="0"/>
  </r>
  <r>
    <x v="2"/>
    <s v="ESTUPRO DE VULNERAVEL"/>
    <x v="481"/>
    <s v="VERA CRUZ"/>
    <x v="1"/>
    <m/>
    <m/>
    <s v="2021/Feb"/>
    <n v="0"/>
  </r>
  <r>
    <x v="2"/>
    <s v="ESTUPRO DE VULNERAVEL"/>
    <x v="482"/>
    <s v="VERANOPOLIS"/>
    <x v="0"/>
    <m/>
    <s v="VERANOPOLIS"/>
    <s v="2021/Jan"/>
    <n v="0"/>
  </r>
  <r>
    <x v="2"/>
    <s v="ESTUPRO DE VULNERAVEL"/>
    <x v="482"/>
    <s v="VERANOPOLIS"/>
    <x v="1"/>
    <m/>
    <m/>
    <s v="2021/Feb"/>
    <n v="0"/>
  </r>
  <r>
    <x v="2"/>
    <s v="ESTUPRO DE VULNERAVEL"/>
    <x v="483"/>
    <s v="VESPASIANO CORREA"/>
    <x v="0"/>
    <m/>
    <s v="VESPASIANO CORREA"/>
    <s v="2021/Jan"/>
    <n v="0"/>
  </r>
  <r>
    <x v="2"/>
    <s v="ESTUPRO DE VULNERAVEL"/>
    <x v="483"/>
    <s v="VESPASIANO CORREA"/>
    <x v="1"/>
    <m/>
    <m/>
    <s v="2021/Feb"/>
    <n v="0"/>
  </r>
  <r>
    <x v="2"/>
    <s v="ESTUPRO DE VULNERAVEL"/>
    <x v="484"/>
    <s v="VIADUTOS"/>
    <x v="0"/>
    <m/>
    <s v="VIADUTOS"/>
    <s v="2021/Jan"/>
    <n v="0"/>
  </r>
  <r>
    <x v="2"/>
    <s v="ESTUPRO DE VULNERAVEL"/>
    <x v="484"/>
    <s v="VIADUTOS"/>
    <x v="1"/>
    <m/>
    <m/>
    <s v="2021/Feb"/>
    <n v="0"/>
  </r>
  <r>
    <x v="2"/>
    <s v="ESTUPRO DE VULNERAVEL"/>
    <x v="485"/>
    <s v="VIAMAO"/>
    <x v="0"/>
    <m/>
    <s v="VIAMAO"/>
    <s v="2021/Jan"/>
    <n v="1"/>
  </r>
  <r>
    <x v="2"/>
    <s v="ESTUPRO DE VULNERAVEL"/>
    <x v="485"/>
    <s v="VIAMAO"/>
    <x v="1"/>
    <m/>
    <m/>
    <s v="2021/Feb"/>
    <n v="1"/>
  </r>
  <r>
    <x v="2"/>
    <s v="ESTUPRO DE VULNERAVEL"/>
    <x v="486"/>
    <s v="VICENTE DUTRA"/>
    <x v="0"/>
    <m/>
    <s v="VICENTE DUTRA"/>
    <s v="2021/Jan"/>
    <n v="0"/>
  </r>
  <r>
    <x v="2"/>
    <s v="ESTUPRO DE VULNERAVEL"/>
    <x v="486"/>
    <s v="VICENTE DUTRA"/>
    <x v="1"/>
    <m/>
    <m/>
    <s v="2021/Feb"/>
    <n v="0"/>
  </r>
  <r>
    <x v="2"/>
    <s v="ESTUPRO DE VULNERAVEL"/>
    <x v="487"/>
    <s v="VICTOR GRAEFF"/>
    <x v="0"/>
    <m/>
    <s v="VICTOR GRAEFF"/>
    <s v="2021/Jan"/>
    <n v="0"/>
  </r>
  <r>
    <x v="2"/>
    <s v="ESTUPRO DE VULNERAVEL"/>
    <x v="487"/>
    <s v="VICTOR GRAEFF"/>
    <x v="1"/>
    <m/>
    <m/>
    <s v="2021/Feb"/>
    <n v="0"/>
  </r>
  <r>
    <x v="2"/>
    <s v="ESTUPRO DE VULNERAVEL"/>
    <x v="488"/>
    <s v="VILA FLORES"/>
    <x v="0"/>
    <m/>
    <s v="VILA FLORES"/>
    <s v="2021/Jan"/>
    <n v="0"/>
  </r>
  <r>
    <x v="2"/>
    <s v="ESTUPRO DE VULNERAVEL"/>
    <x v="488"/>
    <s v="VILA FLORES"/>
    <x v="1"/>
    <m/>
    <m/>
    <s v="2021/Feb"/>
    <n v="0"/>
  </r>
  <r>
    <x v="2"/>
    <s v="ESTUPRO DE VULNERAVEL"/>
    <x v="489"/>
    <s v="VILA LANGARO"/>
    <x v="0"/>
    <m/>
    <s v="VILA LANGARO"/>
    <s v="2021/Jan"/>
    <n v="0"/>
  </r>
  <r>
    <x v="2"/>
    <s v="ESTUPRO DE VULNERAVEL"/>
    <x v="489"/>
    <s v="VILA LANGARO"/>
    <x v="1"/>
    <m/>
    <m/>
    <s v="2021/Feb"/>
    <n v="0"/>
  </r>
  <r>
    <x v="2"/>
    <s v="ESTUPRO DE VULNERAVEL"/>
    <x v="490"/>
    <s v="VILA MARIA"/>
    <x v="0"/>
    <m/>
    <s v="VILA MARIA"/>
    <s v="2021/Jan"/>
    <n v="0"/>
  </r>
  <r>
    <x v="2"/>
    <s v="ESTUPRO DE VULNERAVEL"/>
    <x v="490"/>
    <s v="VILA MARIA"/>
    <x v="1"/>
    <m/>
    <m/>
    <s v="2021/Feb"/>
    <n v="0"/>
  </r>
  <r>
    <x v="2"/>
    <s v="ESTUPRO DE VULNERAVEL"/>
    <x v="491"/>
    <s v="VILA NOVA DO SUL"/>
    <x v="0"/>
    <m/>
    <s v="VILA NOVA DO SUL"/>
    <s v="2021/Jan"/>
    <n v="0"/>
  </r>
  <r>
    <x v="2"/>
    <s v="ESTUPRO DE VULNERAVEL"/>
    <x v="491"/>
    <s v="VILA NOVA DO SUL"/>
    <x v="1"/>
    <m/>
    <m/>
    <s v="2021/Feb"/>
    <n v="0"/>
  </r>
  <r>
    <x v="2"/>
    <s v="ESTUPRO DE VULNERAVEL"/>
    <x v="492"/>
    <s v="VISTA ALEGRE"/>
    <x v="0"/>
    <m/>
    <s v="VISTA ALEGRE"/>
    <s v="2021/Jan"/>
    <n v="0"/>
  </r>
  <r>
    <x v="2"/>
    <s v="ESTUPRO DE VULNERAVEL"/>
    <x v="492"/>
    <s v="VISTA ALEGRE"/>
    <x v="1"/>
    <m/>
    <m/>
    <s v="2021/Feb"/>
    <n v="0"/>
  </r>
  <r>
    <x v="2"/>
    <s v="ESTUPRO DE VULNERAVEL"/>
    <x v="493"/>
    <s v="VISTA ALEGRE DO PRATA"/>
    <x v="0"/>
    <m/>
    <s v="VISTA ALEGRE DO PRATA"/>
    <s v="2021/Jan"/>
    <n v="0"/>
  </r>
  <r>
    <x v="2"/>
    <s v="ESTUPRO DE VULNERAVEL"/>
    <x v="493"/>
    <s v="VISTA ALEGRE DO PRATA"/>
    <x v="1"/>
    <m/>
    <m/>
    <s v="2021/Feb"/>
    <n v="0"/>
  </r>
  <r>
    <x v="2"/>
    <s v="ESTUPRO DE VULNERAVEL"/>
    <x v="494"/>
    <s v="VISTA GAUCHA"/>
    <x v="0"/>
    <m/>
    <s v="VISTA GAUCHA"/>
    <s v="2021/Jan"/>
    <n v="0"/>
  </r>
  <r>
    <x v="2"/>
    <s v="ESTUPRO DE VULNERAVEL"/>
    <x v="494"/>
    <s v="VISTA GAUCHA"/>
    <x v="1"/>
    <m/>
    <m/>
    <s v="2021/Feb"/>
    <n v="0"/>
  </r>
  <r>
    <x v="2"/>
    <s v="ESTUPRO DE VULNERAVEL"/>
    <x v="495"/>
    <s v="VITORIA DAS MISSOES"/>
    <x v="0"/>
    <m/>
    <s v="VITORIA DAS MISSOES"/>
    <s v="2021/Jan"/>
    <n v="0"/>
  </r>
  <r>
    <x v="2"/>
    <s v="ESTUPRO DE VULNERAVEL"/>
    <x v="495"/>
    <s v="VITORIA DAS MISSOES"/>
    <x v="1"/>
    <m/>
    <m/>
    <s v="2021/Feb"/>
    <n v="0"/>
  </r>
  <r>
    <x v="2"/>
    <s v="ESTUPRO DE VULNERAVEL"/>
    <x v="496"/>
    <s v="WESTFALIA"/>
    <x v="0"/>
    <m/>
    <s v="WESTFALIA"/>
    <s v="2021/Jan"/>
    <n v="0"/>
  </r>
  <r>
    <x v="2"/>
    <s v="ESTUPRO DE VULNERAVEL"/>
    <x v="496"/>
    <s v="WESTFALIA"/>
    <x v="1"/>
    <m/>
    <m/>
    <s v="2021/Feb"/>
    <n v="0"/>
  </r>
  <r>
    <x v="2"/>
    <s v="ESTUPRO DE VULNERAVEL"/>
    <x v="497"/>
    <s v="XANGRI-LA"/>
    <x v="0"/>
    <m/>
    <s v="XANGRI-LA"/>
    <s v="2021/Jan"/>
    <n v="0"/>
  </r>
  <r>
    <x v="2"/>
    <s v="ESTUPRO DE VULNERAVEL"/>
    <x v="497"/>
    <s v="XANGRI-LA"/>
    <x v="1"/>
    <m/>
    <m/>
    <s v="2021/Feb"/>
    <n v="0"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  <r>
    <x v="2"/>
    <s v="ESTUPRO DE VULNERAVEL"/>
    <x v="497"/>
    <s v="XANGRI-LA"/>
    <x v="2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5091">
  <r>
    <x v="0"/>
    <s v="AMEACA"/>
    <s v="NÃO INFORMADO"/>
    <s v="-"/>
    <x v="0"/>
    <s v="AMEACA"/>
    <s v="-"/>
    <s v="2021/Jan"/>
    <n v="0"/>
  </r>
  <r>
    <x v="0"/>
    <s v="AMEACA"/>
    <s v="NÃO INFORMADO"/>
    <s v="-"/>
    <x v="1"/>
    <m/>
    <m/>
    <s v="2021/Feb"/>
    <n v="0"/>
  </r>
  <r>
    <x v="0"/>
    <s v="AMEACA"/>
    <s v="ACEGUA"/>
    <s v="ACEGUA"/>
    <x v="0"/>
    <m/>
    <s v="ACEGUA"/>
    <s v="2021/Jan"/>
    <n v="0"/>
  </r>
  <r>
    <x v="0"/>
    <s v="AMEACA"/>
    <s v="ACEGUA"/>
    <s v="ACEGUA"/>
    <x v="1"/>
    <m/>
    <m/>
    <s v="2021/Feb"/>
    <n v="0"/>
  </r>
  <r>
    <x v="0"/>
    <s v="AMEACA"/>
    <s v="AGUA SANTA"/>
    <s v="AGUA SANTA"/>
    <x v="0"/>
    <m/>
    <s v="AGUA SANTA"/>
    <s v="2021/Jan"/>
    <n v="1"/>
  </r>
  <r>
    <x v="0"/>
    <s v="AMEACA"/>
    <s v="AGUA SANTA"/>
    <s v="AGUA SANTA"/>
    <x v="1"/>
    <m/>
    <m/>
    <s v="2021/Feb"/>
    <n v="0"/>
  </r>
  <r>
    <x v="0"/>
    <s v="AMEACA"/>
    <s v="AGUDO"/>
    <s v="AGUDO"/>
    <x v="0"/>
    <m/>
    <s v="AGUDO"/>
    <s v="2021/Jan"/>
    <n v="9"/>
  </r>
  <r>
    <x v="0"/>
    <s v="AMEACA"/>
    <s v="AGUDO"/>
    <s v="AGUDO"/>
    <x v="1"/>
    <m/>
    <m/>
    <s v="2021/Feb"/>
    <n v="0"/>
  </r>
  <r>
    <x v="0"/>
    <s v="AMEACA"/>
    <s v="AJURICABA"/>
    <s v="AJURICABA"/>
    <x v="0"/>
    <m/>
    <s v="AJURICABA"/>
    <s v="2021/Jan"/>
    <n v="3"/>
  </r>
  <r>
    <x v="0"/>
    <s v="AMEACA"/>
    <s v="AJURICABA"/>
    <s v="AJURICABA"/>
    <x v="1"/>
    <m/>
    <m/>
    <s v="2021/Feb"/>
    <n v="1"/>
  </r>
  <r>
    <x v="0"/>
    <s v="AMEACA"/>
    <s v="ALECRIM"/>
    <s v="ALECRIM"/>
    <x v="0"/>
    <m/>
    <s v="ALECRIM"/>
    <s v="2021/Jan"/>
    <n v="2"/>
  </r>
  <r>
    <x v="0"/>
    <s v="AMEACA"/>
    <s v="ALECRIM"/>
    <s v="ALECRIM"/>
    <x v="1"/>
    <m/>
    <m/>
    <s v="2021/Feb"/>
    <n v="1"/>
  </r>
  <r>
    <x v="0"/>
    <s v="AMEACA"/>
    <s v="ALEGRETE"/>
    <s v="ALEGRETE"/>
    <x v="0"/>
    <m/>
    <s v="ALEGRETE"/>
    <s v="2021/Jan"/>
    <n v="16"/>
  </r>
  <r>
    <x v="0"/>
    <s v="AMEACA"/>
    <s v="ALEGRETE"/>
    <s v="ALEGRETE"/>
    <x v="1"/>
    <m/>
    <m/>
    <s v="2021/Feb"/>
    <n v="7"/>
  </r>
  <r>
    <x v="0"/>
    <s v="AMEACA"/>
    <s v="ALEGRIA"/>
    <s v="ALEGRIA"/>
    <x v="0"/>
    <m/>
    <s v="ALEGRIA"/>
    <s v="2021/Jan"/>
    <n v="0"/>
  </r>
  <r>
    <x v="0"/>
    <s v="AMEACA"/>
    <s v="ALEGRIA"/>
    <s v="ALEGRIA"/>
    <x v="1"/>
    <m/>
    <m/>
    <s v="2021/Feb"/>
    <n v="0"/>
  </r>
  <r>
    <x v="0"/>
    <s v="AMEACA"/>
    <s v="ALMIRANTE TAMANDARE DO SUL"/>
    <s v="ALMIRANTE TAMANDARE DO SUL"/>
    <x v="0"/>
    <m/>
    <s v="ALMIRANTE TAMANDARE DO SUL"/>
    <s v="2021/Jan"/>
    <n v="0"/>
  </r>
  <r>
    <x v="0"/>
    <s v="AMEACA"/>
    <s v="ALMIRANTE TAMANDARE DO SUL"/>
    <s v="ALMIRANTE TAMANDARE DO SUL"/>
    <x v="1"/>
    <m/>
    <m/>
    <s v="2021/Feb"/>
    <n v="0"/>
  </r>
  <r>
    <x v="0"/>
    <s v="AMEACA"/>
    <s v="ALPESTRE"/>
    <s v="ALPESTRE"/>
    <x v="0"/>
    <m/>
    <s v="ALPESTRE"/>
    <s v="2021/Jan"/>
    <n v="7"/>
  </r>
  <r>
    <x v="0"/>
    <s v="AMEACA"/>
    <s v="ALPESTRE"/>
    <s v="ALPESTRE"/>
    <x v="1"/>
    <m/>
    <m/>
    <s v="2021/Feb"/>
    <n v="0"/>
  </r>
  <r>
    <x v="0"/>
    <s v="AMEACA"/>
    <s v="ALTO ALEGRE"/>
    <s v="ALTO ALEGRE"/>
    <x v="0"/>
    <m/>
    <s v="ALTO ALEGRE"/>
    <s v="2021/Jan"/>
    <n v="0"/>
  </r>
  <r>
    <x v="0"/>
    <s v="AMEACA"/>
    <s v="ALTO ALEGRE"/>
    <s v="ALTO ALEGRE"/>
    <x v="1"/>
    <m/>
    <m/>
    <s v="2021/Feb"/>
    <n v="0"/>
  </r>
  <r>
    <x v="0"/>
    <s v="AMEACA"/>
    <s v="ALTO FELIZ"/>
    <s v="ALTO FELIZ"/>
    <x v="0"/>
    <m/>
    <s v="ALTO FELIZ"/>
    <s v="2021/Jan"/>
    <n v="0"/>
  </r>
  <r>
    <x v="0"/>
    <s v="AMEACA"/>
    <s v="ALTO FELIZ"/>
    <s v="ALTO FELIZ"/>
    <x v="1"/>
    <m/>
    <m/>
    <s v="2021/Feb"/>
    <n v="0"/>
  </r>
  <r>
    <x v="0"/>
    <s v="AMEACA"/>
    <s v="ALVORADA"/>
    <s v="ALVORADA"/>
    <x v="0"/>
    <m/>
    <s v="ALVORADA"/>
    <s v="2021/Jan"/>
    <n v="69"/>
  </r>
  <r>
    <x v="0"/>
    <s v="AMEACA"/>
    <s v="ALVORADA"/>
    <s v="ALVORADA"/>
    <x v="1"/>
    <m/>
    <m/>
    <s v="2021/Feb"/>
    <n v="7"/>
  </r>
  <r>
    <x v="0"/>
    <s v="AMEACA"/>
    <s v="AMARAL FERRADOR"/>
    <s v="AMARAL FERRADOR"/>
    <x v="0"/>
    <m/>
    <s v="AMARAL FERRADOR"/>
    <s v="2021/Jan"/>
    <n v="1"/>
  </r>
  <r>
    <x v="0"/>
    <s v="AMEACA"/>
    <s v="AMARAL FERRADOR"/>
    <s v="AMARAL FERRADOR"/>
    <x v="1"/>
    <m/>
    <m/>
    <s v="2021/Feb"/>
    <n v="0"/>
  </r>
  <r>
    <x v="0"/>
    <s v="AMEACA"/>
    <s v="AMETISTA DO SUL"/>
    <s v="AMETISTA DO SUL"/>
    <x v="0"/>
    <m/>
    <s v="AMETISTA DO SUL"/>
    <s v="2021/Jan"/>
    <n v="6"/>
  </r>
  <r>
    <x v="0"/>
    <s v="AMEACA"/>
    <s v="AMETISTA DO SUL"/>
    <s v="AMETISTA DO SUL"/>
    <x v="1"/>
    <m/>
    <m/>
    <s v="2021/Feb"/>
    <n v="0"/>
  </r>
  <r>
    <x v="0"/>
    <s v="AMEACA"/>
    <s v="ANDRE DA ROCHA"/>
    <s v="ANDRE DA ROCHA"/>
    <x v="0"/>
    <m/>
    <s v="ANDRE DA ROCHA"/>
    <s v="2021/Jan"/>
    <n v="0"/>
  </r>
  <r>
    <x v="0"/>
    <s v="AMEACA"/>
    <s v="ANDRE DA ROCHA"/>
    <s v="ANDRE DA ROCHA"/>
    <x v="1"/>
    <m/>
    <m/>
    <s v="2021/Feb"/>
    <n v="0"/>
  </r>
  <r>
    <x v="0"/>
    <s v="AMEACA"/>
    <s v="ANTA GORDA"/>
    <s v="ANTA GORDA"/>
    <x v="0"/>
    <m/>
    <s v="ANTA GORDA"/>
    <s v="2021/Jan"/>
    <n v="1"/>
  </r>
  <r>
    <x v="0"/>
    <s v="AMEACA"/>
    <s v="ANTA GORDA"/>
    <s v="ANTA GORDA"/>
    <x v="1"/>
    <m/>
    <m/>
    <s v="2021/Feb"/>
    <n v="0"/>
  </r>
  <r>
    <x v="0"/>
    <s v="AMEACA"/>
    <s v="ANTONIO PRADO"/>
    <s v="ANTONIO PRADO"/>
    <x v="0"/>
    <m/>
    <s v="ANTONIO PRADO"/>
    <s v="2021/Jan"/>
    <n v="0"/>
  </r>
  <r>
    <x v="0"/>
    <s v="AMEACA"/>
    <s v="ANTONIO PRADO"/>
    <s v="ANTONIO PRADO"/>
    <x v="1"/>
    <m/>
    <m/>
    <s v="2021/Feb"/>
    <n v="0"/>
  </r>
  <r>
    <x v="0"/>
    <s v="AMEACA"/>
    <s v="ARAMBARE"/>
    <s v="ARAMBARE"/>
    <x v="0"/>
    <m/>
    <s v="ARAMBARE"/>
    <s v="2021/Jan"/>
    <n v="2"/>
  </r>
  <r>
    <x v="0"/>
    <s v="AMEACA"/>
    <s v="ARAMBARE"/>
    <s v="ARAMBARE"/>
    <x v="1"/>
    <m/>
    <m/>
    <s v="2021/Feb"/>
    <n v="0"/>
  </r>
  <r>
    <x v="0"/>
    <s v="AMEACA"/>
    <s v="ARARICA"/>
    <s v="ARARICA"/>
    <x v="0"/>
    <m/>
    <s v="ARARICA"/>
    <s v="2021/Jan"/>
    <n v="4"/>
  </r>
  <r>
    <x v="0"/>
    <s v="AMEACA"/>
    <s v="ARARICA"/>
    <s v="ARARICA"/>
    <x v="1"/>
    <m/>
    <m/>
    <s v="2021/Feb"/>
    <n v="2"/>
  </r>
  <r>
    <x v="0"/>
    <s v="AMEACA"/>
    <s v="ARATIBA"/>
    <s v="ARATIBA"/>
    <x v="0"/>
    <m/>
    <s v="ARATIBA"/>
    <s v="2021/Jan"/>
    <n v="1"/>
  </r>
  <r>
    <x v="0"/>
    <s v="AMEACA"/>
    <s v="ARATIBA"/>
    <s v="ARATIBA"/>
    <x v="1"/>
    <m/>
    <m/>
    <s v="2021/Feb"/>
    <n v="0"/>
  </r>
  <r>
    <x v="0"/>
    <s v="AMEACA"/>
    <s v="ARROIO DO MEIO"/>
    <s v="ARROIO DO MEIO"/>
    <x v="0"/>
    <m/>
    <s v="ARROIO DO MEIO"/>
    <s v="2021/Jan"/>
    <n v="6"/>
  </r>
  <r>
    <x v="0"/>
    <s v="AMEACA"/>
    <s v="ARROIO DO MEIO"/>
    <s v="ARROIO DO MEIO"/>
    <x v="1"/>
    <m/>
    <m/>
    <s v="2021/Feb"/>
    <n v="2"/>
  </r>
  <r>
    <x v="0"/>
    <s v="AMEACA"/>
    <s v="ARROIO DO PADRE"/>
    <s v="ARROIO DO PADRE"/>
    <x v="0"/>
    <m/>
    <s v="ARROIO DO PADRE"/>
    <s v="2021/Jan"/>
    <n v="0"/>
  </r>
  <r>
    <x v="0"/>
    <s v="AMEACA"/>
    <s v="ARROIO DO PADRE"/>
    <s v="ARROIO DO PADRE"/>
    <x v="1"/>
    <m/>
    <m/>
    <s v="2021/Feb"/>
    <n v="0"/>
  </r>
  <r>
    <x v="0"/>
    <s v="AMEACA"/>
    <s v="ARROIO DO SAL"/>
    <s v="ARROIO DO SAL"/>
    <x v="0"/>
    <m/>
    <s v="ARROIO DO SAL"/>
    <s v="2021/Jan"/>
    <n v="7"/>
  </r>
  <r>
    <x v="0"/>
    <s v="AMEACA"/>
    <s v="ARROIO DO SAL"/>
    <s v="ARROIO DO SAL"/>
    <x v="1"/>
    <m/>
    <m/>
    <s v="2021/Feb"/>
    <n v="1"/>
  </r>
  <r>
    <x v="0"/>
    <s v="AMEACA"/>
    <s v="ARROIO DO TIGRE"/>
    <s v="ARROIO DO TIGRE"/>
    <x v="0"/>
    <m/>
    <s v="ARROIO DO TIGRE"/>
    <s v="2021/Jan"/>
    <n v="6"/>
  </r>
  <r>
    <x v="0"/>
    <s v="AMEACA"/>
    <s v="ARROIO DO TIGRE"/>
    <s v="ARROIO DO TIGRE"/>
    <x v="1"/>
    <m/>
    <m/>
    <s v="2021/Feb"/>
    <n v="0"/>
  </r>
  <r>
    <x v="0"/>
    <s v="AMEACA"/>
    <s v="ARROIO DOS RATOS"/>
    <s v="ARROIO DOS RATOS"/>
    <x v="0"/>
    <m/>
    <s v="ARROIO DOS RATOS"/>
    <s v="2021/Jan"/>
    <n v="1"/>
  </r>
  <r>
    <x v="0"/>
    <s v="AMEACA"/>
    <s v="ARROIO DOS RATOS"/>
    <s v="ARROIO DOS RATOS"/>
    <x v="1"/>
    <m/>
    <m/>
    <s v="2021/Feb"/>
    <n v="1"/>
  </r>
  <r>
    <x v="0"/>
    <s v="AMEACA"/>
    <s v="ARROIO GRANDE"/>
    <s v="ARROIO GRANDE"/>
    <x v="0"/>
    <m/>
    <s v="ARROIO GRANDE"/>
    <s v="2021/Jan"/>
    <n v="0"/>
  </r>
  <r>
    <x v="0"/>
    <s v="AMEACA"/>
    <s v="ARROIO GRANDE"/>
    <s v="ARROIO GRANDE"/>
    <x v="1"/>
    <m/>
    <m/>
    <s v="2021/Feb"/>
    <n v="0"/>
  </r>
  <r>
    <x v="0"/>
    <s v="AMEACA"/>
    <s v="ARVOREZINHA"/>
    <s v="ARVOREZINHA"/>
    <x v="0"/>
    <m/>
    <s v="ARVOREZINHA"/>
    <s v="2021/Jan"/>
    <n v="2"/>
  </r>
  <r>
    <x v="0"/>
    <s v="AMEACA"/>
    <s v="ARVOREZINHA"/>
    <s v="ARVOREZINHA"/>
    <x v="1"/>
    <m/>
    <m/>
    <s v="2021/Feb"/>
    <n v="1"/>
  </r>
  <r>
    <x v="0"/>
    <s v="AMEACA"/>
    <s v="AUGUSTO PESTANA"/>
    <s v="AUGUSTO PESTANA"/>
    <x v="0"/>
    <m/>
    <s v="AUGUSTO PESTANA"/>
    <s v="2021/Jan"/>
    <n v="2"/>
  </r>
  <r>
    <x v="0"/>
    <s v="AMEACA"/>
    <s v="AUGUSTO PESTANA"/>
    <s v="AUGUSTO PESTANA"/>
    <x v="1"/>
    <m/>
    <m/>
    <s v="2021/Feb"/>
    <n v="0"/>
  </r>
  <r>
    <x v="0"/>
    <s v="AMEACA"/>
    <s v="AUREA"/>
    <s v="AUREA"/>
    <x v="0"/>
    <m/>
    <s v="AUREA"/>
    <s v="2021/Jan"/>
    <n v="1"/>
  </r>
  <r>
    <x v="0"/>
    <s v="AMEACA"/>
    <s v="AUREA"/>
    <s v="AUREA"/>
    <x v="1"/>
    <m/>
    <m/>
    <s v="2021/Feb"/>
    <n v="0"/>
  </r>
  <r>
    <x v="0"/>
    <s v="AMEACA"/>
    <s v="BAGE"/>
    <s v="BAGE"/>
    <x v="0"/>
    <m/>
    <s v="BAGE"/>
    <s v="2021/Jan"/>
    <n v="39"/>
  </r>
  <r>
    <x v="0"/>
    <s v="AMEACA"/>
    <s v="BAGE"/>
    <s v="BAGE"/>
    <x v="1"/>
    <m/>
    <m/>
    <s v="2021/Feb"/>
    <n v="4"/>
  </r>
  <r>
    <x v="0"/>
    <s v="AMEACA"/>
    <s v="BALNEARIO PINHAL"/>
    <s v="BALNEARIO PINHAL"/>
    <x v="0"/>
    <m/>
    <s v="BALNEARIO PINHAL"/>
    <s v="2021/Jan"/>
    <n v="8"/>
  </r>
  <r>
    <x v="0"/>
    <s v="AMEACA"/>
    <s v="BALNEARIO PINHAL"/>
    <s v="BALNEARIO PINHAL"/>
    <x v="1"/>
    <m/>
    <m/>
    <s v="2021/Feb"/>
    <n v="1"/>
  </r>
  <r>
    <x v="0"/>
    <s v="AMEACA"/>
    <s v="BARAO"/>
    <s v="BARAO"/>
    <x v="0"/>
    <m/>
    <s v="BARAO"/>
    <s v="2021/Jan"/>
    <n v="0"/>
  </r>
  <r>
    <x v="0"/>
    <s v="AMEACA"/>
    <s v="BARAO"/>
    <s v="BARAO"/>
    <x v="1"/>
    <m/>
    <m/>
    <s v="2021/Feb"/>
    <n v="0"/>
  </r>
  <r>
    <x v="0"/>
    <s v="AMEACA"/>
    <s v="BARAO DE COTEGIPE"/>
    <s v="BARAO DE COTEGIPE"/>
    <x v="0"/>
    <m/>
    <s v="BARAO DE COTEGIPE"/>
    <s v="2021/Jan"/>
    <n v="3"/>
  </r>
  <r>
    <x v="0"/>
    <s v="AMEACA"/>
    <s v="BARAO DE COTEGIPE"/>
    <s v="BARAO DE COTEGIPE"/>
    <x v="1"/>
    <m/>
    <m/>
    <s v="2021/Feb"/>
    <n v="0"/>
  </r>
  <r>
    <x v="0"/>
    <s v="AMEACA"/>
    <s v="BARAO DO TRIUNFO"/>
    <s v="BARAO DO TRIUNFO"/>
    <x v="0"/>
    <m/>
    <s v="BARAO DO TRIUNFO"/>
    <s v="2021/Jan"/>
    <n v="0"/>
  </r>
  <r>
    <x v="0"/>
    <s v="AMEACA"/>
    <s v="BARAO DO TRIUNFO"/>
    <s v="BARAO DO TRIUNFO"/>
    <x v="1"/>
    <m/>
    <m/>
    <s v="2021/Feb"/>
    <n v="0"/>
  </r>
  <r>
    <x v="0"/>
    <s v="AMEACA"/>
    <s v="BARRA DO GUARITA"/>
    <s v="BARRA DO GUARITA"/>
    <x v="0"/>
    <m/>
    <s v="BARRA DO GUARITA"/>
    <s v="2021/Jan"/>
    <n v="3"/>
  </r>
  <r>
    <x v="0"/>
    <s v="AMEACA"/>
    <s v="BARRA DO GUARITA"/>
    <s v="BARRA DO GUARITA"/>
    <x v="1"/>
    <m/>
    <m/>
    <s v="2021/Feb"/>
    <n v="2"/>
  </r>
  <r>
    <x v="0"/>
    <s v="AMEACA"/>
    <s v="BARRA DO QUARAI"/>
    <s v="BARRA DO QUARAI"/>
    <x v="0"/>
    <m/>
    <s v="BARRA DO QUARAI"/>
    <s v="2021/Jan"/>
    <n v="1"/>
  </r>
  <r>
    <x v="0"/>
    <s v="AMEACA"/>
    <s v="BARRA DO QUARAI"/>
    <s v="BARRA DO QUARAI"/>
    <x v="1"/>
    <m/>
    <m/>
    <s v="2021/Feb"/>
    <n v="0"/>
  </r>
  <r>
    <x v="0"/>
    <s v="AMEACA"/>
    <s v="BARRA DO RIBEIRO"/>
    <s v="BARRA DO RIBEIRO"/>
    <x v="0"/>
    <m/>
    <s v="BARRA DO RIBEIRO"/>
    <s v="2021/Jan"/>
    <n v="3"/>
  </r>
  <r>
    <x v="0"/>
    <s v="AMEACA"/>
    <s v="BARRA DO RIBEIRO"/>
    <s v="BARRA DO RIBEIRO"/>
    <x v="1"/>
    <m/>
    <m/>
    <s v="2021/Feb"/>
    <n v="1"/>
  </r>
  <r>
    <x v="0"/>
    <s v="AMEACA"/>
    <s v="BARRA DO RIO AZUL"/>
    <s v="BARRA DO RIO AZUL"/>
    <x v="0"/>
    <m/>
    <s v="BARRA DO RIO AZUL"/>
    <s v="2021/Jan"/>
    <n v="0"/>
  </r>
  <r>
    <x v="0"/>
    <s v="AMEACA"/>
    <s v="BARRA DO RIO AZUL"/>
    <s v="BARRA DO RIO AZUL"/>
    <x v="1"/>
    <m/>
    <m/>
    <s v="2021/Feb"/>
    <n v="0"/>
  </r>
  <r>
    <x v="0"/>
    <s v="AMEACA"/>
    <s v="BARRA FUNDA"/>
    <s v="BARRA FUNDA"/>
    <x v="0"/>
    <m/>
    <s v="BARRA FUNDA"/>
    <s v="2021/Jan"/>
    <n v="0"/>
  </r>
  <r>
    <x v="0"/>
    <s v="AMEACA"/>
    <s v="BARRA FUNDA"/>
    <s v="BARRA FUNDA"/>
    <x v="1"/>
    <m/>
    <m/>
    <s v="2021/Feb"/>
    <n v="0"/>
  </r>
  <r>
    <x v="0"/>
    <s v="AMEACA"/>
    <s v="BARRACAO"/>
    <s v="BARRACAO"/>
    <x v="0"/>
    <m/>
    <s v="BARRACAO"/>
    <s v="2021/Jan"/>
    <n v="0"/>
  </r>
  <r>
    <x v="0"/>
    <s v="AMEACA"/>
    <s v="BARRACAO"/>
    <s v="BARRACAO"/>
    <x v="1"/>
    <m/>
    <m/>
    <s v="2021/Feb"/>
    <n v="1"/>
  </r>
  <r>
    <x v="0"/>
    <s v="AMEACA"/>
    <s v="BARROS CASSAL"/>
    <s v="BARROS CASSAL"/>
    <x v="0"/>
    <m/>
    <s v="BARROS CASSAL"/>
    <s v="2021/Jan"/>
    <n v="1"/>
  </r>
  <r>
    <x v="0"/>
    <s v="AMEACA"/>
    <s v="BARROS CASSAL"/>
    <s v="BARROS CASSAL"/>
    <x v="1"/>
    <m/>
    <m/>
    <s v="2021/Feb"/>
    <n v="0"/>
  </r>
  <r>
    <x v="0"/>
    <s v="AMEACA"/>
    <s v="BENJAMIN CONSTANT DO SUL"/>
    <s v="BENJAMIN CONSTANT DO SUL"/>
    <x v="0"/>
    <m/>
    <s v="BENJAMIN CONSTANT DO SUL"/>
    <s v="2021/Jan"/>
    <n v="0"/>
  </r>
  <r>
    <x v="0"/>
    <s v="AMEACA"/>
    <s v="BENJAMIN CONSTANT DO SUL"/>
    <s v="BENJAMIN CONSTANT DO SUL"/>
    <x v="1"/>
    <m/>
    <m/>
    <s v="2021/Feb"/>
    <n v="0"/>
  </r>
  <r>
    <x v="0"/>
    <s v="AMEACA"/>
    <s v="BENTO GONCALVES"/>
    <s v="BENTO GONCALVES"/>
    <x v="0"/>
    <m/>
    <s v="BENTO GONCALVES"/>
    <s v="2021/Jan"/>
    <n v="30"/>
  </r>
  <r>
    <x v="0"/>
    <s v="AMEACA"/>
    <s v="BENTO GONCALVES"/>
    <s v="BENTO GONCALVES"/>
    <x v="1"/>
    <m/>
    <m/>
    <s v="2021/Feb"/>
    <n v="4"/>
  </r>
  <r>
    <x v="0"/>
    <s v="AMEACA"/>
    <s v="BOA VISTA DAS MISSOES"/>
    <s v="BOA VISTA DAS MISSOES"/>
    <x v="0"/>
    <m/>
    <s v="BOA VISTA DAS MISSOES"/>
    <s v="2021/Jan"/>
    <n v="0"/>
  </r>
  <r>
    <x v="0"/>
    <s v="AMEACA"/>
    <s v="BOA VISTA DAS MISSOES"/>
    <s v="BOA VISTA DAS MISSOES"/>
    <x v="1"/>
    <m/>
    <m/>
    <s v="2021/Feb"/>
    <n v="0"/>
  </r>
  <r>
    <x v="0"/>
    <s v="AMEACA"/>
    <s v="BOA VISTA DO BURICA"/>
    <s v="BOA VISTA DO BURICA"/>
    <x v="0"/>
    <m/>
    <s v="BOA VISTA DO BURICA"/>
    <s v="2021/Jan"/>
    <n v="2"/>
  </r>
  <r>
    <x v="0"/>
    <s v="AMEACA"/>
    <s v="BOA VISTA DO BURICA"/>
    <s v="BOA VISTA DO BURICA"/>
    <x v="1"/>
    <m/>
    <m/>
    <s v="2021/Feb"/>
    <n v="0"/>
  </r>
  <r>
    <x v="0"/>
    <s v="AMEACA"/>
    <s v="BOA VISTA DO CADEADO"/>
    <s v="BOA VISTA DO CADEADO"/>
    <x v="0"/>
    <m/>
    <s v="BOA VISTA DO CADEADO"/>
    <s v="2021/Jan"/>
    <n v="2"/>
  </r>
  <r>
    <x v="0"/>
    <s v="AMEACA"/>
    <s v="BOA VISTA DO CADEADO"/>
    <s v="BOA VISTA DO CADEADO"/>
    <x v="1"/>
    <m/>
    <m/>
    <s v="2021/Feb"/>
    <n v="0"/>
  </r>
  <r>
    <x v="0"/>
    <s v="AMEACA"/>
    <s v="BOA VISTA DO INCRA"/>
    <s v="BOA VISTA DO INCRA"/>
    <x v="0"/>
    <m/>
    <s v="BOA VISTA DO INCRA"/>
    <s v="2021/Jan"/>
    <n v="0"/>
  </r>
  <r>
    <x v="0"/>
    <s v="AMEACA"/>
    <s v="BOA VISTA DO INCRA"/>
    <s v="BOA VISTA DO INCRA"/>
    <x v="1"/>
    <m/>
    <m/>
    <s v="2021/Feb"/>
    <n v="0"/>
  </r>
  <r>
    <x v="0"/>
    <s v="AMEACA"/>
    <s v="BOA VISTA DO SUL"/>
    <s v="BOA VISTA DO SUL"/>
    <x v="0"/>
    <m/>
    <s v="BOA VISTA DO SUL"/>
    <s v="2021/Jan"/>
    <n v="0"/>
  </r>
  <r>
    <x v="0"/>
    <s v="AMEACA"/>
    <s v="BOA VISTA DO SUL"/>
    <s v="BOA VISTA DO SUL"/>
    <x v="1"/>
    <m/>
    <m/>
    <s v="2021/Feb"/>
    <n v="0"/>
  </r>
  <r>
    <x v="0"/>
    <s v="AMEACA"/>
    <s v="BOM JESUS"/>
    <s v="BOM JESUS"/>
    <x v="0"/>
    <m/>
    <s v="BOM JESUS"/>
    <s v="2021/Jan"/>
    <n v="3"/>
  </r>
  <r>
    <x v="0"/>
    <s v="AMEACA"/>
    <s v="BOM JESUS"/>
    <s v="BOM JESUS"/>
    <x v="1"/>
    <m/>
    <m/>
    <s v="2021/Feb"/>
    <n v="0"/>
  </r>
  <r>
    <x v="0"/>
    <s v="AMEACA"/>
    <s v="BOM PRINCIPIO"/>
    <s v="BOM PRINCIPIO"/>
    <x v="0"/>
    <m/>
    <s v="BOM PRINCIPIO"/>
    <s v="2021/Jan"/>
    <n v="5"/>
  </r>
  <r>
    <x v="0"/>
    <s v="AMEACA"/>
    <s v="BOM PRINCIPIO"/>
    <s v="BOM PRINCIPIO"/>
    <x v="1"/>
    <m/>
    <m/>
    <s v="2021/Feb"/>
    <n v="2"/>
  </r>
  <r>
    <x v="0"/>
    <s v="AMEACA"/>
    <s v="BOM PROGRESSO"/>
    <s v="BOM PROGRESSO"/>
    <x v="0"/>
    <m/>
    <s v="BOM PROGRESSO"/>
    <s v="2021/Jan"/>
    <n v="1"/>
  </r>
  <r>
    <x v="0"/>
    <s v="AMEACA"/>
    <s v="BOM PROGRESSO"/>
    <s v="BOM PROGRESSO"/>
    <x v="1"/>
    <m/>
    <m/>
    <s v="2021/Feb"/>
    <n v="0"/>
  </r>
  <r>
    <x v="0"/>
    <s v="AMEACA"/>
    <s v="BOM RETIRO DO SUL"/>
    <s v="BOM RETIRO DO SUL"/>
    <x v="0"/>
    <m/>
    <s v="BOM RETIRO DO SUL"/>
    <s v="2021/Jan"/>
    <n v="6"/>
  </r>
  <r>
    <x v="0"/>
    <s v="AMEACA"/>
    <s v="BOM RETIRO DO SUL"/>
    <s v="BOM RETIRO DO SUL"/>
    <x v="1"/>
    <m/>
    <m/>
    <s v="2021/Feb"/>
    <n v="1"/>
  </r>
  <r>
    <x v="0"/>
    <s v="AMEACA"/>
    <s v="BOQUEIRAO DO LEAO"/>
    <s v="BOQUEIRAO DO LEAO"/>
    <x v="0"/>
    <m/>
    <s v="BOQUEIRAO DO LEAO"/>
    <s v="2021/Jan"/>
    <n v="1"/>
  </r>
  <r>
    <x v="0"/>
    <s v="AMEACA"/>
    <s v="BOQUEIRAO DO LEAO"/>
    <s v="BOQUEIRAO DO LEAO"/>
    <x v="1"/>
    <m/>
    <m/>
    <s v="2021/Feb"/>
    <n v="0"/>
  </r>
  <r>
    <x v="0"/>
    <s v="AMEACA"/>
    <s v="BOSSOROCA"/>
    <s v="BOSSOROCA"/>
    <x v="0"/>
    <m/>
    <s v="BOSSOROCA"/>
    <s v="2021/Jan"/>
    <n v="3"/>
  </r>
  <r>
    <x v="0"/>
    <s v="AMEACA"/>
    <s v="BOSSOROCA"/>
    <s v="BOSSOROCA"/>
    <x v="1"/>
    <m/>
    <m/>
    <s v="2021/Feb"/>
    <n v="1"/>
  </r>
  <r>
    <x v="0"/>
    <s v="AMEACA"/>
    <s v="BOZANO"/>
    <s v="BOZANO"/>
    <x v="0"/>
    <m/>
    <s v="BOZANO"/>
    <s v="2021/Jan"/>
    <n v="0"/>
  </r>
  <r>
    <x v="0"/>
    <s v="AMEACA"/>
    <s v="BOZANO"/>
    <s v="BOZANO"/>
    <x v="1"/>
    <m/>
    <m/>
    <s v="2021/Feb"/>
    <n v="0"/>
  </r>
  <r>
    <x v="0"/>
    <s v="AMEACA"/>
    <s v="BRAGA"/>
    <s v="BRAGA"/>
    <x v="0"/>
    <m/>
    <s v="BRAGA"/>
    <s v="2021/Jan"/>
    <n v="0"/>
  </r>
  <r>
    <x v="0"/>
    <s v="AMEACA"/>
    <s v="BRAGA"/>
    <s v="BRAGA"/>
    <x v="1"/>
    <m/>
    <m/>
    <s v="2021/Feb"/>
    <n v="0"/>
  </r>
  <r>
    <x v="0"/>
    <s v="AMEACA"/>
    <s v="BROCHIER"/>
    <s v="BROCHIER"/>
    <x v="0"/>
    <m/>
    <s v="BROCHIER"/>
    <s v="2021/Jan"/>
    <n v="2"/>
  </r>
  <r>
    <x v="0"/>
    <s v="AMEACA"/>
    <s v="BROCHIER"/>
    <s v="BROCHIER"/>
    <x v="1"/>
    <m/>
    <m/>
    <s v="2021/Feb"/>
    <n v="0"/>
  </r>
  <r>
    <x v="0"/>
    <s v="AMEACA"/>
    <s v="BUTIA"/>
    <s v="BUTIA"/>
    <x v="0"/>
    <m/>
    <s v="BUTIA"/>
    <s v="2021/Jan"/>
    <n v="6"/>
  </r>
  <r>
    <x v="0"/>
    <s v="AMEACA"/>
    <s v="BUTIA"/>
    <s v="BUTIA"/>
    <x v="1"/>
    <m/>
    <m/>
    <s v="2021/Feb"/>
    <n v="1"/>
  </r>
  <r>
    <x v="0"/>
    <s v="AMEACA"/>
    <s v="CACAPAVA DO SUL"/>
    <s v="CACAPAVA DO SUL"/>
    <x v="0"/>
    <m/>
    <s v="CACAPAVA DO SUL"/>
    <s v="2021/Jan"/>
    <n v="15"/>
  </r>
  <r>
    <x v="0"/>
    <s v="AMEACA"/>
    <s v="CACAPAVA DO SUL"/>
    <s v="CACAPAVA DO SUL"/>
    <x v="1"/>
    <m/>
    <m/>
    <s v="2021/Feb"/>
    <n v="2"/>
  </r>
  <r>
    <x v="0"/>
    <s v="AMEACA"/>
    <s v="CACEQUI"/>
    <s v="CACEQUI"/>
    <x v="0"/>
    <m/>
    <s v="CACEQUI"/>
    <s v="2021/Jan"/>
    <n v="8"/>
  </r>
  <r>
    <x v="0"/>
    <s v="AMEACA"/>
    <s v="CACEQUI"/>
    <s v="CACEQUI"/>
    <x v="1"/>
    <m/>
    <m/>
    <s v="2021/Feb"/>
    <n v="0"/>
  </r>
  <r>
    <x v="0"/>
    <s v="AMEACA"/>
    <s v="CACHOEIRA DO SUL"/>
    <s v="CACHOEIRA DO SUL"/>
    <x v="0"/>
    <m/>
    <s v="CACHOEIRA DO SUL"/>
    <s v="2021/Jan"/>
    <n v="19"/>
  </r>
  <r>
    <x v="0"/>
    <s v="AMEACA"/>
    <s v="CACHOEIRA DO SUL"/>
    <s v="CACHOEIRA DO SUL"/>
    <x v="1"/>
    <m/>
    <m/>
    <s v="2021/Feb"/>
    <n v="2"/>
  </r>
  <r>
    <x v="0"/>
    <s v="AMEACA"/>
    <s v="CACHOEIRINHA"/>
    <s v="CACHOEIRINHA"/>
    <x v="0"/>
    <m/>
    <s v="CACHOEIRINHA"/>
    <s v="2021/Jan"/>
    <n v="32"/>
  </r>
  <r>
    <x v="0"/>
    <s v="AMEACA"/>
    <s v="CACHOEIRINHA"/>
    <s v="CACHOEIRINHA"/>
    <x v="1"/>
    <m/>
    <m/>
    <s v="2021/Feb"/>
    <n v="6"/>
  </r>
  <r>
    <x v="0"/>
    <s v="AMEACA"/>
    <s v="CACIQUE DOBLE"/>
    <s v="CACIQUE DOBLE"/>
    <x v="0"/>
    <m/>
    <s v="CACIQUE DOBLE"/>
    <s v="2021/Jan"/>
    <n v="0"/>
  </r>
  <r>
    <x v="0"/>
    <s v="AMEACA"/>
    <s v="CACIQUE DOBLE"/>
    <s v="CACIQUE DOBLE"/>
    <x v="1"/>
    <m/>
    <m/>
    <s v="2021/Feb"/>
    <n v="0"/>
  </r>
  <r>
    <x v="0"/>
    <s v="AMEACA"/>
    <s v="CAIBATE"/>
    <s v="CAIBATE"/>
    <x v="0"/>
    <m/>
    <s v="CAIBATE"/>
    <s v="2021/Jan"/>
    <n v="0"/>
  </r>
  <r>
    <x v="0"/>
    <s v="AMEACA"/>
    <s v="CAIBATE"/>
    <s v="CAIBATE"/>
    <x v="1"/>
    <m/>
    <m/>
    <s v="2021/Feb"/>
    <n v="0"/>
  </r>
  <r>
    <x v="0"/>
    <s v="AMEACA"/>
    <s v="CAICARA"/>
    <s v="CAICARA"/>
    <x v="0"/>
    <m/>
    <s v="CAICARA"/>
    <s v="2021/Jan"/>
    <n v="4"/>
  </r>
  <r>
    <x v="0"/>
    <s v="AMEACA"/>
    <s v="CAICARA"/>
    <s v="CAICARA"/>
    <x v="1"/>
    <m/>
    <m/>
    <s v="2021/Feb"/>
    <n v="0"/>
  </r>
  <r>
    <x v="0"/>
    <s v="AMEACA"/>
    <s v="CAMAQUA"/>
    <s v="CAMAQUA"/>
    <x v="0"/>
    <m/>
    <s v="CAMAQUA"/>
    <s v="2021/Jan"/>
    <n v="16"/>
  </r>
  <r>
    <x v="0"/>
    <s v="AMEACA"/>
    <s v="CAMAQUA"/>
    <s v="CAMAQUA"/>
    <x v="1"/>
    <m/>
    <m/>
    <s v="2021/Feb"/>
    <n v="5"/>
  </r>
  <r>
    <x v="0"/>
    <s v="AMEACA"/>
    <s v="CAMARGO"/>
    <s v="CAMARGO"/>
    <x v="0"/>
    <m/>
    <s v="CAMARGO"/>
    <s v="2021/Jan"/>
    <n v="0"/>
  </r>
  <r>
    <x v="0"/>
    <s v="AMEACA"/>
    <s v="CAMARGO"/>
    <s v="CAMARGO"/>
    <x v="1"/>
    <m/>
    <m/>
    <s v="2021/Feb"/>
    <n v="0"/>
  </r>
  <r>
    <x v="0"/>
    <s v="AMEACA"/>
    <s v="CAMBARA DO SUL"/>
    <s v="CAMBARA DO SUL"/>
    <x v="0"/>
    <m/>
    <s v="CAMBARA DO SUL"/>
    <s v="2021/Jan"/>
    <n v="0"/>
  </r>
  <r>
    <x v="0"/>
    <s v="AMEACA"/>
    <s v="CAMBARA DO SUL"/>
    <s v="CAMBARA DO SUL"/>
    <x v="1"/>
    <m/>
    <m/>
    <s v="2021/Feb"/>
    <n v="1"/>
  </r>
  <r>
    <x v="0"/>
    <s v="AMEACA"/>
    <s v="CAMPESTRE DA SERRA"/>
    <s v="CAMPESTRE DA SERRA"/>
    <x v="0"/>
    <m/>
    <s v="CAMPESTRE DA SERRA"/>
    <s v="2021/Jan"/>
    <n v="0"/>
  </r>
  <r>
    <x v="0"/>
    <s v="AMEACA"/>
    <s v="CAMPESTRE DA SERRA"/>
    <s v="CAMPESTRE DA SERRA"/>
    <x v="1"/>
    <m/>
    <m/>
    <s v="2021/Feb"/>
    <n v="0"/>
  </r>
  <r>
    <x v="0"/>
    <s v="AMEACA"/>
    <s v="CAMPINA DAS MISSOES"/>
    <s v="CAMPINA DAS MISSOES"/>
    <x v="0"/>
    <m/>
    <s v="CAMPINA DAS MISSOES"/>
    <s v="2021/Jan"/>
    <n v="2"/>
  </r>
  <r>
    <x v="0"/>
    <s v="AMEACA"/>
    <s v="CAMPINA DAS MISSOES"/>
    <s v="CAMPINA DAS MISSOES"/>
    <x v="1"/>
    <m/>
    <m/>
    <s v="2021/Feb"/>
    <n v="0"/>
  </r>
  <r>
    <x v="0"/>
    <s v="AMEACA"/>
    <s v="CAMPINAS DO SUL"/>
    <s v="CAMPINAS DO SUL"/>
    <x v="0"/>
    <m/>
    <s v="CAMPINAS DO SUL"/>
    <s v="2021/Jan"/>
    <n v="0"/>
  </r>
  <r>
    <x v="0"/>
    <s v="AMEACA"/>
    <s v="CAMPINAS DO SUL"/>
    <s v="CAMPINAS DO SUL"/>
    <x v="1"/>
    <m/>
    <m/>
    <s v="2021/Feb"/>
    <n v="0"/>
  </r>
  <r>
    <x v="0"/>
    <s v="AMEACA"/>
    <s v="CAMPO BOM"/>
    <s v="CAMPO BOM"/>
    <x v="0"/>
    <m/>
    <s v="CAMPO BOM"/>
    <s v="2021/Jan"/>
    <n v="14"/>
  </r>
  <r>
    <x v="0"/>
    <s v="AMEACA"/>
    <s v="CAMPO BOM"/>
    <s v="CAMPO BOM"/>
    <x v="1"/>
    <m/>
    <m/>
    <s v="2021/Feb"/>
    <n v="0"/>
  </r>
  <r>
    <x v="0"/>
    <s v="AMEACA"/>
    <s v="CAMPO NOVO"/>
    <s v="CAMPO NOVO"/>
    <x v="0"/>
    <m/>
    <s v="CAMPO NOVO"/>
    <s v="2021/Jan"/>
    <n v="5"/>
  </r>
  <r>
    <x v="0"/>
    <s v="AMEACA"/>
    <s v="CAMPO NOVO"/>
    <s v="CAMPO NOVO"/>
    <x v="1"/>
    <m/>
    <m/>
    <s v="2021/Feb"/>
    <n v="0"/>
  </r>
  <r>
    <x v="0"/>
    <s v="AMEACA"/>
    <s v="CAMPOS BORGES"/>
    <s v="CAMPOS BORGES"/>
    <x v="0"/>
    <m/>
    <s v="CAMPOS BORGES"/>
    <s v="2021/Jan"/>
    <n v="2"/>
  </r>
  <r>
    <x v="0"/>
    <s v="AMEACA"/>
    <s v="CAMPOS BORGES"/>
    <s v="CAMPOS BORGES"/>
    <x v="1"/>
    <m/>
    <m/>
    <s v="2021/Feb"/>
    <n v="0"/>
  </r>
  <r>
    <x v="0"/>
    <s v="AMEACA"/>
    <s v="CANDELARIA"/>
    <s v="CANDELARIA"/>
    <x v="0"/>
    <m/>
    <s v="CANDELARIA"/>
    <s v="2021/Jan"/>
    <n v="10"/>
  </r>
  <r>
    <x v="0"/>
    <s v="AMEACA"/>
    <s v="CANDELARIA"/>
    <s v="CANDELARIA"/>
    <x v="1"/>
    <m/>
    <m/>
    <s v="2021/Feb"/>
    <n v="2"/>
  </r>
  <r>
    <x v="0"/>
    <s v="AMEACA"/>
    <s v="CANDIDO GODOI"/>
    <s v="CANDIDO GODOI"/>
    <x v="0"/>
    <m/>
    <s v="CANDIDO GODOI"/>
    <s v="2021/Jan"/>
    <n v="3"/>
  </r>
  <r>
    <x v="0"/>
    <s v="AMEACA"/>
    <s v="CANDIDO GODOI"/>
    <s v="CANDIDO GODOI"/>
    <x v="1"/>
    <m/>
    <m/>
    <s v="2021/Feb"/>
    <n v="0"/>
  </r>
  <r>
    <x v="0"/>
    <s v="AMEACA"/>
    <s v="CANDIOTA"/>
    <s v="CANDIOTA"/>
    <x v="0"/>
    <m/>
    <s v="CANDIOTA"/>
    <s v="2021/Jan"/>
    <n v="1"/>
  </r>
  <r>
    <x v="0"/>
    <s v="AMEACA"/>
    <s v="CANDIOTA"/>
    <s v="CANDIOTA"/>
    <x v="1"/>
    <m/>
    <m/>
    <s v="2021/Feb"/>
    <n v="0"/>
  </r>
  <r>
    <x v="0"/>
    <s v="AMEACA"/>
    <s v="CANELA"/>
    <s v="CANELA"/>
    <x v="0"/>
    <m/>
    <s v="CANELA"/>
    <s v="2021/Jan"/>
    <n v="14"/>
  </r>
  <r>
    <x v="0"/>
    <s v="AMEACA"/>
    <s v="CANELA"/>
    <s v="CANELA"/>
    <x v="1"/>
    <m/>
    <m/>
    <s v="2021/Feb"/>
    <n v="1"/>
  </r>
  <r>
    <x v="0"/>
    <s v="AMEACA"/>
    <s v="CANGUCU"/>
    <s v="CANGUCU"/>
    <x v="0"/>
    <m/>
    <s v="CANGUCU"/>
    <s v="2021/Jan"/>
    <n v="7"/>
  </r>
  <r>
    <x v="0"/>
    <s v="AMEACA"/>
    <s v="CANGUCU"/>
    <s v="CANGUCU"/>
    <x v="1"/>
    <m/>
    <m/>
    <s v="2021/Feb"/>
    <n v="1"/>
  </r>
  <r>
    <x v="0"/>
    <s v="AMEACA"/>
    <s v="CANOAS"/>
    <s v="CANOAS"/>
    <x v="0"/>
    <m/>
    <s v="CANOAS"/>
    <s v="2021/Jan"/>
    <n v="107"/>
  </r>
  <r>
    <x v="0"/>
    <s v="AMEACA"/>
    <s v="CANOAS"/>
    <s v="CANOAS"/>
    <x v="1"/>
    <m/>
    <m/>
    <s v="2021/Feb"/>
    <n v="18"/>
  </r>
  <r>
    <x v="0"/>
    <s v="AMEACA"/>
    <s v="CANUDOS DO VALE"/>
    <s v="CANUDOS DO VALE"/>
    <x v="0"/>
    <m/>
    <s v="CANUDOS DO VALE"/>
    <s v="2021/Jan"/>
    <n v="0"/>
  </r>
  <r>
    <x v="0"/>
    <s v="AMEACA"/>
    <s v="CANUDOS DO VALE"/>
    <s v="CANUDOS DO VALE"/>
    <x v="1"/>
    <m/>
    <m/>
    <s v="2021/Feb"/>
    <n v="0"/>
  </r>
  <r>
    <x v="0"/>
    <s v="AMEACA"/>
    <s v="CAPAO BONITO DO SUL"/>
    <s v="CAPAO BONITO DO SUL"/>
    <x v="0"/>
    <m/>
    <s v="CAPAO BONITO DO SUL"/>
    <s v="2021/Jan"/>
    <n v="0"/>
  </r>
  <r>
    <x v="0"/>
    <s v="AMEACA"/>
    <s v="CAPAO BONITO DO SUL"/>
    <s v="CAPAO BONITO DO SUL"/>
    <x v="1"/>
    <m/>
    <m/>
    <s v="2021/Feb"/>
    <n v="0"/>
  </r>
  <r>
    <x v="0"/>
    <s v="AMEACA"/>
    <s v="CAPAO DA CANOA"/>
    <s v="CAPAO DA CANOA"/>
    <x v="0"/>
    <m/>
    <s v="CAPAO DA CANOA"/>
    <s v="2021/Jan"/>
    <n v="30"/>
  </r>
  <r>
    <x v="0"/>
    <s v="AMEACA"/>
    <s v="CAPAO DA CANOA"/>
    <s v="CAPAO DA CANOA"/>
    <x v="1"/>
    <m/>
    <m/>
    <s v="2021/Feb"/>
    <n v="5"/>
  </r>
  <r>
    <x v="0"/>
    <s v="AMEACA"/>
    <s v="CAPAO DO CIPO"/>
    <s v="CAPAO DO CIPO"/>
    <x v="0"/>
    <m/>
    <s v="CAPAO DO CIPO"/>
    <s v="2021/Jan"/>
    <n v="0"/>
  </r>
  <r>
    <x v="0"/>
    <s v="AMEACA"/>
    <s v="CAPAO DO CIPO"/>
    <s v="CAPAO DO CIPO"/>
    <x v="1"/>
    <m/>
    <m/>
    <s v="2021/Feb"/>
    <n v="0"/>
  </r>
  <r>
    <x v="0"/>
    <s v="AMEACA"/>
    <s v="CAPAO DO LEAO"/>
    <s v="CAPAO DO LEAO"/>
    <x v="0"/>
    <m/>
    <s v="CAPAO DO LEAO"/>
    <s v="2021/Jan"/>
    <n v="11"/>
  </r>
  <r>
    <x v="0"/>
    <s v="AMEACA"/>
    <s v="CAPAO DO LEAO"/>
    <s v="CAPAO DO LEAO"/>
    <x v="1"/>
    <m/>
    <m/>
    <s v="2021/Feb"/>
    <n v="2"/>
  </r>
  <r>
    <x v="0"/>
    <s v="AMEACA"/>
    <s v="CAPELA DE SANTANA"/>
    <s v="CAPELA DE SANTANA"/>
    <x v="0"/>
    <m/>
    <s v="CAPELA DE SANTANA"/>
    <s v="2021/Jan"/>
    <n v="0"/>
  </r>
  <r>
    <x v="0"/>
    <s v="AMEACA"/>
    <s v="CAPELA DE SANTANA"/>
    <s v="CAPELA DE SANTANA"/>
    <x v="1"/>
    <m/>
    <m/>
    <s v="2021/Feb"/>
    <n v="0"/>
  </r>
  <r>
    <x v="0"/>
    <s v="AMEACA"/>
    <s v="CAPITAO"/>
    <s v="CAPITAO"/>
    <x v="0"/>
    <m/>
    <s v="CAPITAO"/>
    <s v="2021/Jan"/>
    <n v="0"/>
  </r>
  <r>
    <x v="0"/>
    <s v="AMEACA"/>
    <s v="CAPITAO"/>
    <s v="CAPITAO"/>
    <x v="1"/>
    <m/>
    <m/>
    <s v="2021/Feb"/>
    <n v="0"/>
  </r>
  <r>
    <x v="0"/>
    <s v="AMEACA"/>
    <s v="CAPIVARI DO SUL"/>
    <s v="CAPIVARI DO SUL"/>
    <x v="0"/>
    <m/>
    <s v="CAPIVARI DO SUL"/>
    <s v="2021/Jan"/>
    <n v="0"/>
  </r>
  <r>
    <x v="0"/>
    <s v="AMEACA"/>
    <s v="CAPIVARI DO SUL"/>
    <s v="CAPIVARI DO SUL"/>
    <x v="1"/>
    <m/>
    <m/>
    <s v="2021/Feb"/>
    <n v="0"/>
  </r>
  <r>
    <x v="0"/>
    <s v="AMEACA"/>
    <s v="CARAA"/>
    <s v="CARAA"/>
    <x v="0"/>
    <m/>
    <s v="CARAA"/>
    <s v="2021/Jan"/>
    <n v="3"/>
  </r>
  <r>
    <x v="0"/>
    <s v="AMEACA"/>
    <s v="CARAA"/>
    <s v="CARAA"/>
    <x v="1"/>
    <m/>
    <m/>
    <s v="2021/Feb"/>
    <n v="1"/>
  </r>
  <r>
    <x v="0"/>
    <s v="AMEACA"/>
    <s v="CARAZINHO"/>
    <s v="CARAZINHO"/>
    <x v="0"/>
    <m/>
    <s v="CARAZINHO"/>
    <s v="2021/Jan"/>
    <n v="25"/>
  </r>
  <r>
    <x v="0"/>
    <s v="AMEACA"/>
    <s v="CARAZINHO"/>
    <s v="CARAZINHO"/>
    <x v="1"/>
    <m/>
    <m/>
    <s v="2021/Feb"/>
    <n v="0"/>
  </r>
  <r>
    <x v="0"/>
    <s v="AMEACA"/>
    <s v="CARLOS BARBOSA"/>
    <s v="CARLOS BARBOSA"/>
    <x v="0"/>
    <m/>
    <s v="CARLOS BARBOSA"/>
    <s v="2021/Jan"/>
    <n v="2"/>
  </r>
  <r>
    <x v="0"/>
    <s v="AMEACA"/>
    <s v="CARLOS BARBOSA"/>
    <s v="CARLOS BARBOSA"/>
    <x v="1"/>
    <m/>
    <m/>
    <s v="2021/Feb"/>
    <n v="0"/>
  </r>
  <r>
    <x v="0"/>
    <s v="AMEACA"/>
    <s v="CARLOS GOMES"/>
    <s v="CARLOS GOMES"/>
    <x v="0"/>
    <m/>
    <s v="CARLOS GOMES"/>
    <s v="2021/Jan"/>
    <n v="0"/>
  </r>
  <r>
    <x v="0"/>
    <s v="AMEACA"/>
    <s v="CARLOS GOMES"/>
    <s v="CARLOS GOMES"/>
    <x v="1"/>
    <m/>
    <m/>
    <s v="2021/Feb"/>
    <n v="0"/>
  </r>
  <r>
    <x v="0"/>
    <s v="AMEACA"/>
    <s v="CASCA"/>
    <s v="CASCA"/>
    <x v="0"/>
    <m/>
    <s v="CASCA"/>
    <s v="2021/Jan"/>
    <n v="0"/>
  </r>
  <r>
    <x v="0"/>
    <s v="AMEACA"/>
    <s v="CASCA"/>
    <s v="CASCA"/>
    <x v="1"/>
    <m/>
    <m/>
    <s v="2021/Feb"/>
    <n v="0"/>
  </r>
  <r>
    <x v="0"/>
    <s v="AMEACA"/>
    <s v="CASEIROS"/>
    <s v="CASEIROS"/>
    <x v="0"/>
    <m/>
    <s v="CASEIROS"/>
    <s v="2021/Jan"/>
    <n v="3"/>
  </r>
  <r>
    <x v="0"/>
    <s v="AMEACA"/>
    <s v="CASEIROS"/>
    <s v="CASEIROS"/>
    <x v="1"/>
    <m/>
    <m/>
    <s v="2021/Feb"/>
    <n v="0"/>
  </r>
  <r>
    <x v="0"/>
    <s v="AMEACA"/>
    <s v="CATUIPE"/>
    <s v="CATUIPE"/>
    <x v="0"/>
    <m/>
    <s v="CATUIPE"/>
    <s v="2021/Jan"/>
    <n v="3"/>
  </r>
  <r>
    <x v="0"/>
    <s v="AMEACA"/>
    <s v="CATUIPE"/>
    <s v="CATUIPE"/>
    <x v="1"/>
    <m/>
    <m/>
    <s v="2021/Feb"/>
    <n v="0"/>
  </r>
  <r>
    <x v="0"/>
    <s v="AMEACA"/>
    <s v="CAXIAS DO SUL"/>
    <s v="CAXIAS DO SUL"/>
    <x v="0"/>
    <m/>
    <s v="CAXIAS DO SUL"/>
    <s v="2021/Jan"/>
    <n v="129"/>
  </r>
  <r>
    <x v="0"/>
    <s v="AMEACA"/>
    <s v="CAXIAS DO SUL"/>
    <s v="CAXIAS DO SUL"/>
    <x v="1"/>
    <m/>
    <m/>
    <s v="2021/Feb"/>
    <n v="12"/>
  </r>
  <r>
    <x v="0"/>
    <s v="AMEACA"/>
    <s v="CENTENARIO"/>
    <s v="CENTENARIO"/>
    <x v="0"/>
    <m/>
    <s v="CENTENARIO"/>
    <s v="2021/Jan"/>
    <n v="0"/>
  </r>
  <r>
    <x v="0"/>
    <s v="AMEACA"/>
    <s v="CENTENARIO"/>
    <s v="CENTENARIO"/>
    <x v="1"/>
    <m/>
    <m/>
    <s v="2021/Feb"/>
    <n v="0"/>
  </r>
  <r>
    <x v="0"/>
    <s v="AMEACA"/>
    <s v="CERRITO"/>
    <s v="CERRITO"/>
    <x v="0"/>
    <m/>
    <s v="CERRITO"/>
    <s v="2021/Jan"/>
    <n v="0"/>
  </r>
  <r>
    <x v="0"/>
    <s v="AMEACA"/>
    <s v="CERRITO"/>
    <s v="CERRITO"/>
    <x v="1"/>
    <m/>
    <m/>
    <s v="2021/Feb"/>
    <n v="0"/>
  </r>
  <r>
    <x v="0"/>
    <s v="AMEACA"/>
    <s v="CERRO BRANCO"/>
    <s v="CERRO BRANCO"/>
    <x v="0"/>
    <m/>
    <s v="CERRO BRANCO"/>
    <s v="2021/Jan"/>
    <n v="0"/>
  </r>
  <r>
    <x v="0"/>
    <s v="AMEACA"/>
    <s v="CERRO BRANCO"/>
    <s v="CERRO BRANCO"/>
    <x v="1"/>
    <m/>
    <m/>
    <s v="2021/Feb"/>
    <n v="0"/>
  </r>
  <r>
    <x v="0"/>
    <s v="AMEACA"/>
    <s v="CERRO GRANDE"/>
    <s v="CERRO GRANDE"/>
    <x v="0"/>
    <m/>
    <s v="CERRO GRANDE"/>
    <s v="2021/Jan"/>
    <n v="1"/>
  </r>
  <r>
    <x v="0"/>
    <s v="AMEACA"/>
    <s v="CERRO GRANDE"/>
    <s v="CERRO GRANDE"/>
    <x v="1"/>
    <m/>
    <m/>
    <s v="2021/Feb"/>
    <n v="0"/>
  </r>
  <r>
    <x v="0"/>
    <s v="AMEACA"/>
    <s v="CERRO GRANDE DO SUL"/>
    <s v="CERRO GRANDE DO SUL"/>
    <x v="0"/>
    <m/>
    <s v="CERRO GRANDE DO SUL"/>
    <s v="2021/Jan"/>
    <n v="1"/>
  </r>
  <r>
    <x v="0"/>
    <s v="AMEACA"/>
    <s v="CERRO GRANDE DO SUL"/>
    <s v="CERRO GRANDE DO SUL"/>
    <x v="1"/>
    <m/>
    <m/>
    <s v="2021/Feb"/>
    <n v="0"/>
  </r>
  <r>
    <x v="0"/>
    <s v="AMEACA"/>
    <s v="CERRO LARGO"/>
    <s v="CERRO LARGO"/>
    <x v="0"/>
    <m/>
    <s v="CERRO LARGO"/>
    <s v="2021/Jan"/>
    <n v="0"/>
  </r>
  <r>
    <x v="0"/>
    <s v="AMEACA"/>
    <s v="CERRO LARGO"/>
    <s v="CERRO LARGO"/>
    <x v="1"/>
    <m/>
    <m/>
    <s v="2021/Feb"/>
    <n v="0"/>
  </r>
  <r>
    <x v="0"/>
    <s v="AMEACA"/>
    <s v="CHAPADA"/>
    <s v="CHAPADA"/>
    <x v="0"/>
    <m/>
    <s v="CHAPADA"/>
    <s v="2021/Jan"/>
    <n v="2"/>
  </r>
  <r>
    <x v="0"/>
    <s v="AMEACA"/>
    <s v="CHAPADA"/>
    <s v="CHAPADA"/>
    <x v="1"/>
    <m/>
    <m/>
    <s v="2021/Feb"/>
    <n v="0"/>
  </r>
  <r>
    <x v="0"/>
    <s v="AMEACA"/>
    <s v="CHARQUEADAS"/>
    <s v="CHARQUEADAS"/>
    <x v="0"/>
    <m/>
    <s v="CHARQUEADAS"/>
    <s v="2021/Jan"/>
    <n v="11"/>
  </r>
  <r>
    <x v="0"/>
    <s v="AMEACA"/>
    <s v="CHARQUEADAS"/>
    <s v="CHARQUEADAS"/>
    <x v="1"/>
    <m/>
    <m/>
    <s v="2021/Feb"/>
    <n v="1"/>
  </r>
  <r>
    <x v="0"/>
    <s v="AMEACA"/>
    <s v="CHARRUA"/>
    <s v="CHARRUA"/>
    <x v="0"/>
    <m/>
    <s v="CHARRUA"/>
    <s v="2021/Jan"/>
    <n v="0"/>
  </r>
  <r>
    <x v="0"/>
    <s v="AMEACA"/>
    <s v="CHARRUA"/>
    <s v="CHARRUA"/>
    <x v="1"/>
    <m/>
    <m/>
    <s v="2021/Feb"/>
    <n v="0"/>
  </r>
  <r>
    <x v="0"/>
    <s v="AMEACA"/>
    <s v="CHIAPETTA"/>
    <s v="CHIAPETTA"/>
    <x v="0"/>
    <m/>
    <s v="CHIAPETTA"/>
    <s v="2021/Jan"/>
    <n v="3"/>
  </r>
  <r>
    <x v="0"/>
    <s v="AMEACA"/>
    <s v="CHIAPETTA"/>
    <s v="CHIAPETTA"/>
    <x v="1"/>
    <m/>
    <m/>
    <s v="2021/Feb"/>
    <n v="0"/>
  </r>
  <r>
    <x v="0"/>
    <s v="AMEACA"/>
    <s v="CHUI"/>
    <s v="CHUI"/>
    <x v="0"/>
    <m/>
    <s v="CHUI"/>
    <s v="2021/Jan"/>
    <n v="6"/>
  </r>
  <r>
    <x v="0"/>
    <s v="AMEACA"/>
    <s v="CHUI"/>
    <s v="CHUI"/>
    <x v="1"/>
    <m/>
    <m/>
    <s v="2021/Feb"/>
    <n v="0"/>
  </r>
  <r>
    <x v="0"/>
    <s v="AMEACA"/>
    <s v="CHUVISCA"/>
    <s v="CHUVISCA"/>
    <x v="0"/>
    <m/>
    <s v="CHUVISCA"/>
    <s v="2021/Jan"/>
    <n v="0"/>
  </r>
  <r>
    <x v="0"/>
    <s v="AMEACA"/>
    <s v="CHUVISCA"/>
    <s v="CHUVISCA"/>
    <x v="1"/>
    <m/>
    <m/>
    <s v="2021/Feb"/>
    <n v="0"/>
  </r>
  <r>
    <x v="0"/>
    <s v="AMEACA"/>
    <s v="CIDREIRA"/>
    <s v="CIDREIRA"/>
    <x v="0"/>
    <m/>
    <s v="CIDREIRA"/>
    <s v="2021/Jan"/>
    <n v="11"/>
  </r>
  <r>
    <x v="0"/>
    <s v="AMEACA"/>
    <s v="CIDREIRA"/>
    <s v="CIDREIRA"/>
    <x v="1"/>
    <m/>
    <m/>
    <s v="2021/Feb"/>
    <n v="2"/>
  </r>
  <r>
    <x v="0"/>
    <s v="AMEACA"/>
    <s v="CIRIACO"/>
    <s v="CIRIACO"/>
    <x v="0"/>
    <m/>
    <s v="CIRIACO"/>
    <s v="2021/Jan"/>
    <n v="0"/>
  </r>
  <r>
    <x v="0"/>
    <s v="AMEACA"/>
    <s v="CIRIACO"/>
    <s v="CIRIACO"/>
    <x v="1"/>
    <m/>
    <m/>
    <s v="2021/Feb"/>
    <n v="0"/>
  </r>
  <r>
    <x v="0"/>
    <s v="AMEACA"/>
    <s v="COLINAS"/>
    <s v="COLINAS"/>
    <x v="0"/>
    <m/>
    <s v="COLINAS"/>
    <s v="2021/Jan"/>
    <n v="0"/>
  </r>
  <r>
    <x v="0"/>
    <s v="AMEACA"/>
    <s v="COLINAS"/>
    <s v="COLINAS"/>
    <x v="1"/>
    <m/>
    <m/>
    <s v="2021/Feb"/>
    <n v="0"/>
  </r>
  <r>
    <x v="0"/>
    <s v="AMEACA"/>
    <s v="COLORADO"/>
    <s v="COLORADO"/>
    <x v="0"/>
    <m/>
    <s v="COLORADO"/>
    <s v="2021/Jan"/>
    <n v="2"/>
  </r>
  <r>
    <x v="0"/>
    <s v="AMEACA"/>
    <s v="COLORADO"/>
    <s v="COLORADO"/>
    <x v="1"/>
    <m/>
    <m/>
    <s v="2021/Feb"/>
    <n v="0"/>
  </r>
  <r>
    <x v="0"/>
    <s v="AMEACA"/>
    <s v="CONDOR"/>
    <s v="CONDOR"/>
    <x v="0"/>
    <m/>
    <s v="CONDOR"/>
    <s v="2021/Jan"/>
    <n v="3"/>
  </r>
  <r>
    <x v="0"/>
    <s v="AMEACA"/>
    <s v="CONDOR"/>
    <s v="CONDOR"/>
    <x v="1"/>
    <m/>
    <m/>
    <s v="2021/Feb"/>
    <n v="0"/>
  </r>
  <r>
    <x v="0"/>
    <s v="AMEACA"/>
    <s v="CONSTANTINA"/>
    <s v="CONSTANTINA"/>
    <x v="0"/>
    <m/>
    <s v="CONSTANTINA"/>
    <s v="2021/Jan"/>
    <n v="6"/>
  </r>
  <r>
    <x v="0"/>
    <s v="AMEACA"/>
    <s v="CONSTANTINA"/>
    <s v="CONSTANTINA"/>
    <x v="1"/>
    <m/>
    <m/>
    <s v="2021/Feb"/>
    <n v="0"/>
  </r>
  <r>
    <x v="0"/>
    <s v="AMEACA"/>
    <s v="COQUEIRO BAIXO"/>
    <s v="COQUEIRO BAIXO"/>
    <x v="0"/>
    <m/>
    <s v="COQUEIRO BAIXO"/>
    <s v="2021/Jan"/>
    <n v="2"/>
  </r>
  <r>
    <x v="0"/>
    <s v="AMEACA"/>
    <s v="COQUEIRO BAIXO"/>
    <s v="COQUEIRO BAIXO"/>
    <x v="1"/>
    <m/>
    <m/>
    <s v="2021/Feb"/>
    <n v="0"/>
  </r>
  <r>
    <x v="0"/>
    <s v="AMEACA"/>
    <s v="COQUEIROS DO SUL"/>
    <s v="COQUEIROS DO SUL"/>
    <x v="0"/>
    <m/>
    <s v="COQUEIROS DO SUL"/>
    <s v="2021/Jan"/>
    <n v="0"/>
  </r>
  <r>
    <x v="0"/>
    <s v="AMEACA"/>
    <s v="COQUEIROS DO SUL"/>
    <s v="COQUEIROS DO SUL"/>
    <x v="1"/>
    <m/>
    <m/>
    <s v="2021/Feb"/>
    <n v="0"/>
  </r>
  <r>
    <x v="0"/>
    <s v="AMEACA"/>
    <s v="CORONEL BARROS"/>
    <s v="CORONEL BARROS"/>
    <x v="0"/>
    <m/>
    <s v="CORONEL BARROS"/>
    <s v="2021/Jan"/>
    <n v="0"/>
  </r>
  <r>
    <x v="0"/>
    <s v="AMEACA"/>
    <s v="CORONEL BARROS"/>
    <s v="CORONEL BARROS"/>
    <x v="1"/>
    <m/>
    <m/>
    <s v="2021/Feb"/>
    <n v="0"/>
  </r>
  <r>
    <x v="0"/>
    <s v="AMEACA"/>
    <s v="CORONEL BICACO"/>
    <s v="CORONEL BICACO"/>
    <x v="0"/>
    <m/>
    <s v="CORONEL BICACO"/>
    <s v="2021/Jan"/>
    <n v="1"/>
  </r>
  <r>
    <x v="0"/>
    <s v="AMEACA"/>
    <s v="CORONEL BICACO"/>
    <s v="CORONEL BICACO"/>
    <x v="1"/>
    <m/>
    <m/>
    <s v="2021/Feb"/>
    <n v="0"/>
  </r>
  <r>
    <x v="0"/>
    <s v="AMEACA"/>
    <s v="CORONEL PILAR"/>
    <s v="CORONEL PILAR"/>
    <x v="0"/>
    <m/>
    <s v="CORONEL PILAR"/>
    <s v="2021/Jan"/>
    <n v="0"/>
  </r>
  <r>
    <x v="0"/>
    <s v="AMEACA"/>
    <s v="CORONEL PILAR"/>
    <s v="CORONEL PILAR"/>
    <x v="1"/>
    <m/>
    <m/>
    <s v="2021/Feb"/>
    <n v="0"/>
  </r>
  <r>
    <x v="0"/>
    <s v="AMEACA"/>
    <s v="COTIPORA"/>
    <s v="COTIPORA"/>
    <x v="0"/>
    <m/>
    <s v="COTIPORA"/>
    <s v="2021/Jan"/>
    <n v="0"/>
  </r>
  <r>
    <x v="0"/>
    <s v="AMEACA"/>
    <s v="COTIPORA"/>
    <s v="COTIPORA"/>
    <x v="1"/>
    <m/>
    <m/>
    <s v="2021/Feb"/>
    <n v="0"/>
  </r>
  <r>
    <x v="0"/>
    <s v="AMEACA"/>
    <s v="COXILHA"/>
    <s v="COXILHA"/>
    <x v="0"/>
    <m/>
    <s v="COXILHA"/>
    <s v="2021/Jan"/>
    <n v="0"/>
  </r>
  <r>
    <x v="0"/>
    <s v="AMEACA"/>
    <s v="COXILHA"/>
    <s v="COXILHA"/>
    <x v="1"/>
    <m/>
    <m/>
    <s v="2021/Feb"/>
    <n v="0"/>
  </r>
  <r>
    <x v="0"/>
    <s v="AMEACA"/>
    <s v="CRISSIUMAL"/>
    <s v="CRISSIUMAL"/>
    <x v="0"/>
    <m/>
    <s v="CRISSIUMAL"/>
    <s v="2021/Jan"/>
    <n v="5"/>
  </r>
  <r>
    <x v="0"/>
    <s v="AMEACA"/>
    <s v="CRISSIUMAL"/>
    <s v="CRISSIUMAL"/>
    <x v="1"/>
    <m/>
    <m/>
    <s v="2021/Feb"/>
    <n v="1"/>
  </r>
  <r>
    <x v="0"/>
    <s v="AMEACA"/>
    <s v="CRISTAL"/>
    <s v="CRISTAL"/>
    <x v="0"/>
    <m/>
    <s v="CRISTAL"/>
    <s v="2021/Jan"/>
    <n v="3"/>
  </r>
  <r>
    <x v="0"/>
    <s v="AMEACA"/>
    <s v="CRISTAL"/>
    <s v="CRISTAL"/>
    <x v="1"/>
    <m/>
    <m/>
    <s v="2021/Feb"/>
    <n v="0"/>
  </r>
  <r>
    <x v="0"/>
    <s v="AMEACA"/>
    <s v="CRISTAL DO SUL"/>
    <s v="CRISTAL DO SUL"/>
    <x v="0"/>
    <m/>
    <s v="CRISTAL DO SUL"/>
    <s v="2021/Jan"/>
    <n v="1"/>
  </r>
  <r>
    <x v="0"/>
    <s v="AMEACA"/>
    <s v="CRISTAL DO SUL"/>
    <s v="CRISTAL DO SUL"/>
    <x v="1"/>
    <m/>
    <m/>
    <s v="2021/Feb"/>
    <n v="0"/>
  </r>
  <r>
    <x v="0"/>
    <s v="AMEACA"/>
    <s v="CRUZ ALTA"/>
    <s v="CRUZ ALTA"/>
    <x v="0"/>
    <m/>
    <s v="CRUZ ALTA"/>
    <s v="2021/Jan"/>
    <n v="19"/>
  </r>
  <r>
    <x v="0"/>
    <s v="AMEACA"/>
    <s v="CRUZ ALTA"/>
    <s v="CRUZ ALTA"/>
    <x v="1"/>
    <m/>
    <m/>
    <s v="2021/Feb"/>
    <n v="2"/>
  </r>
  <r>
    <x v="0"/>
    <s v="AMEACA"/>
    <s v="CRUZALTENSE"/>
    <s v="CRUZALTENSE"/>
    <x v="0"/>
    <m/>
    <s v="CRUZALTENSE"/>
    <s v="2021/Jan"/>
    <n v="0"/>
  </r>
  <r>
    <x v="0"/>
    <s v="AMEACA"/>
    <s v="CRUZALTENSE"/>
    <s v="CRUZALTENSE"/>
    <x v="1"/>
    <m/>
    <m/>
    <s v="2021/Feb"/>
    <n v="0"/>
  </r>
  <r>
    <x v="0"/>
    <s v="AMEACA"/>
    <s v="CRUZEIRO DO SUL"/>
    <s v="CRUZEIRO DO SUL"/>
    <x v="0"/>
    <m/>
    <s v="CRUZEIRO DO SUL"/>
    <s v="2021/Jan"/>
    <n v="3"/>
  </r>
  <r>
    <x v="0"/>
    <s v="AMEACA"/>
    <s v="CRUZEIRO DO SUL"/>
    <s v="CRUZEIRO DO SUL"/>
    <x v="1"/>
    <m/>
    <m/>
    <s v="2021/Feb"/>
    <n v="0"/>
  </r>
  <r>
    <x v="0"/>
    <s v="AMEACA"/>
    <s v="DAVID CANABARRO"/>
    <s v="DAVID CANABARRO"/>
    <x v="0"/>
    <m/>
    <s v="DAVID CANABARRO"/>
    <s v="2021/Jan"/>
    <n v="1"/>
  </r>
  <r>
    <x v="0"/>
    <s v="AMEACA"/>
    <s v="DAVID CANABARRO"/>
    <s v="DAVID CANABARRO"/>
    <x v="1"/>
    <m/>
    <m/>
    <s v="2021/Feb"/>
    <n v="0"/>
  </r>
  <r>
    <x v="0"/>
    <s v="AMEACA"/>
    <s v="DERRUBADAS"/>
    <s v="DERRUBADAS"/>
    <x v="0"/>
    <m/>
    <s v="DERRUBADAS"/>
    <s v="2021/Jan"/>
    <n v="6"/>
  </r>
  <r>
    <x v="0"/>
    <s v="AMEACA"/>
    <s v="DERRUBADAS"/>
    <s v="DERRUBADAS"/>
    <x v="1"/>
    <m/>
    <m/>
    <s v="2021/Feb"/>
    <n v="0"/>
  </r>
  <r>
    <x v="0"/>
    <s v="AMEACA"/>
    <s v="DEZESSEIS DE NOVEMBRO"/>
    <s v="DEZESSEIS DE NOVEMBRO"/>
    <x v="0"/>
    <m/>
    <s v="DEZESSEIS DE NOVEMBRO"/>
    <s v="2021/Jan"/>
    <n v="0"/>
  </r>
  <r>
    <x v="0"/>
    <s v="AMEACA"/>
    <s v="DEZESSEIS DE NOVEMBRO"/>
    <s v="DEZESSEIS DE NOVEMBRO"/>
    <x v="1"/>
    <m/>
    <m/>
    <s v="2021/Feb"/>
    <n v="0"/>
  </r>
  <r>
    <x v="0"/>
    <s v="AMEACA"/>
    <s v="DILERMANDO DE AGUIAR"/>
    <s v="DILERMANDO DE AGUIAR"/>
    <x v="0"/>
    <m/>
    <s v="DILERMANDO DE AGUIAR"/>
    <s v="2021/Jan"/>
    <n v="0"/>
  </r>
  <r>
    <x v="0"/>
    <s v="AMEACA"/>
    <s v="DILERMANDO DE AGUIAR"/>
    <s v="DILERMANDO DE AGUIAR"/>
    <x v="1"/>
    <m/>
    <m/>
    <s v="2021/Feb"/>
    <n v="0"/>
  </r>
  <r>
    <x v="0"/>
    <s v="AMEACA"/>
    <s v="DOIS IRMAOS"/>
    <s v="DOIS IRMAOS"/>
    <x v="0"/>
    <m/>
    <s v="DOIS IRMAOS"/>
    <s v="2021/Jan"/>
    <n v="8"/>
  </r>
  <r>
    <x v="0"/>
    <s v="AMEACA"/>
    <s v="DOIS IRMAOS"/>
    <s v="DOIS IRMAOS"/>
    <x v="1"/>
    <m/>
    <m/>
    <s v="2021/Feb"/>
    <n v="1"/>
  </r>
  <r>
    <x v="0"/>
    <s v="AMEACA"/>
    <s v="DOIS IRMAOS DAS MISSOES"/>
    <s v="DOIS IRMAOS DAS MISSOES"/>
    <x v="0"/>
    <m/>
    <s v="DOIS IRMAOS DAS MISSOES"/>
    <s v="2021/Jan"/>
    <n v="0"/>
  </r>
  <r>
    <x v="0"/>
    <s v="AMEACA"/>
    <s v="DOIS IRMAOS DAS MISSOES"/>
    <s v="DOIS IRMAOS DAS MISSOES"/>
    <x v="1"/>
    <m/>
    <m/>
    <s v="2021/Feb"/>
    <n v="0"/>
  </r>
  <r>
    <x v="0"/>
    <s v="AMEACA"/>
    <s v="DOIS LAJEADOS"/>
    <s v="DOIS LAJEADOS"/>
    <x v="0"/>
    <m/>
    <s v="DOIS LAJEADOS"/>
    <s v="2021/Jan"/>
    <n v="0"/>
  </r>
  <r>
    <x v="0"/>
    <s v="AMEACA"/>
    <s v="DOIS LAJEADOS"/>
    <s v="DOIS LAJEADOS"/>
    <x v="1"/>
    <m/>
    <m/>
    <s v="2021/Feb"/>
    <n v="0"/>
  </r>
  <r>
    <x v="0"/>
    <s v="AMEACA"/>
    <s v="DOM FELICIANO"/>
    <s v="DOM FELICIANO"/>
    <x v="0"/>
    <m/>
    <s v="DOM FELICIANO"/>
    <s v="2021/Jan"/>
    <n v="1"/>
  </r>
  <r>
    <x v="0"/>
    <s v="AMEACA"/>
    <s v="DOM FELICIANO"/>
    <s v="DOM FELICIANO"/>
    <x v="1"/>
    <m/>
    <m/>
    <s v="2021/Feb"/>
    <n v="0"/>
  </r>
  <r>
    <x v="0"/>
    <s v="AMEACA"/>
    <s v="DOM PEDRITO"/>
    <s v="DOM PEDRITO"/>
    <x v="0"/>
    <m/>
    <s v="DOM PEDRITO"/>
    <s v="2021/Jan"/>
    <n v="3"/>
  </r>
  <r>
    <x v="0"/>
    <s v="AMEACA"/>
    <s v="DOM PEDRITO"/>
    <s v="DOM PEDRITO"/>
    <x v="1"/>
    <m/>
    <m/>
    <s v="2021/Feb"/>
    <n v="0"/>
  </r>
  <r>
    <x v="0"/>
    <s v="AMEACA"/>
    <s v="DOM PEDRO DE ALCANTARA"/>
    <s v="DOM PEDRO DE ALCANTARA"/>
    <x v="0"/>
    <m/>
    <s v="DOM PEDRO DE ALCANTARA"/>
    <s v="2021/Jan"/>
    <n v="0"/>
  </r>
  <r>
    <x v="0"/>
    <s v="AMEACA"/>
    <s v="DOM PEDRO DE ALCANTARA"/>
    <s v="DOM PEDRO DE ALCANTARA"/>
    <x v="1"/>
    <m/>
    <m/>
    <s v="2021/Feb"/>
    <n v="0"/>
  </r>
  <r>
    <x v="0"/>
    <s v="AMEACA"/>
    <s v="DONA FRANCISCA"/>
    <s v="DONA FRANCISCA"/>
    <x v="0"/>
    <m/>
    <s v="DONA FRANCISCA"/>
    <s v="2021/Jan"/>
    <n v="6"/>
  </r>
  <r>
    <x v="0"/>
    <s v="AMEACA"/>
    <s v="DONA FRANCISCA"/>
    <s v="DONA FRANCISCA"/>
    <x v="1"/>
    <m/>
    <m/>
    <s v="2021/Feb"/>
    <n v="0"/>
  </r>
  <r>
    <x v="0"/>
    <s v="AMEACA"/>
    <s v="DOUTOR RICARDO"/>
    <s v="DOUTOR RICARDO"/>
    <x v="0"/>
    <m/>
    <s v="DOUTOR RICARDO"/>
    <s v="2021/Jan"/>
    <n v="1"/>
  </r>
  <r>
    <x v="0"/>
    <s v="AMEACA"/>
    <s v="DOUTOR RICARDO"/>
    <s v="DOUTOR RICARDO"/>
    <x v="1"/>
    <m/>
    <m/>
    <s v="2021/Feb"/>
    <n v="0"/>
  </r>
  <r>
    <x v="0"/>
    <s v="AMEACA"/>
    <s v="DR MAURICIO CARDOSO"/>
    <s v="DR MAURICIO CARDOSO"/>
    <x v="0"/>
    <m/>
    <s v="DR MAURICIO CARDOSO"/>
    <s v="2021/Jan"/>
    <n v="0"/>
  </r>
  <r>
    <x v="0"/>
    <s v="AMEACA"/>
    <s v="DR MAURICIO CARDOSO"/>
    <s v="DR MAURICIO CARDOSO"/>
    <x v="1"/>
    <m/>
    <m/>
    <s v="2021/Feb"/>
    <n v="0"/>
  </r>
  <r>
    <x v="0"/>
    <s v="AMEACA"/>
    <s v="ELDORADO DO SUL"/>
    <s v="ELDORADO DO SUL"/>
    <x v="0"/>
    <m/>
    <s v="ELDORADO DO SUL"/>
    <s v="2021/Jan"/>
    <n v="4"/>
  </r>
  <r>
    <x v="0"/>
    <s v="AMEACA"/>
    <s v="ELDORADO DO SUL"/>
    <s v="ELDORADO DO SUL"/>
    <x v="1"/>
    <m/>
    <m/>
    <s v="2021/Feb"/>
    <n v="0"/>
  </r>
  <r>
    <x v="0"/>
    <s v="AMEACA"/>
    <s v="ENCANTADO"/>
    <s v="ENCANTADO"/>
    <x v="0"/>
    <m/>
    <s v="ENCANTADO"/>
    <s v="2021/Jan"/>
    <n v="6"/>
  </r>
  <r>
    <x v="0"/>
    <s v="AMEACA"/>
    <s v="ENCANTADO"/>
    <s v="ENCANTADO"/>
    <x v="1"/>
    <m/>
    <m/>
    <s v="2021/Feb"/>
    <n v="0"/>
  </r>
  <r>
    <x v="0"/>
    <s v="AMEACA"/>
    <s v="ENCRUZILHADA DO SUL"/>
    <s v="ENCRUZILHADA DO SUL"/>
    <x v="0"/>
    <m/>
    <s v="ENCRUZILHADA DO SUL"/>
    <s v="2021/Jan"/>
    <n v="3"/>
  </r>
  <r>
    <x v="0"/>
    <s v="AMEACA"/>
    <s v="ENCRUZILHADA DO SUL"/>
    <s v="ENCRUZILHADA DO SUL"/>
    <x v="1"/>
    <m/>
    <m/>
    <s v="2021/Feb"/>
    <n v="0"/>
  </r>
  <r>
    <x v="0"/>
    <s v="AMEACA"/>
    <s v="ENGENHO VELHO"/>
    <s v="ENGENHO VELHO"/>
    <x v="0"/>
    <m/>
    <s v="ENGENHO VELHO"/>
    <s v="2021/Jan"/>
    <n v="0"/>
  </r>
  <r>
    <x v="0"/>
    <s v="AMEACA"/>
    <s v="ENGENHO VELHO"/>
    <s v="ENGENHO VELHO"/>
    <x v="1"/>
    <m/>
    <m/>
    <s v="2021/Feb"/>
    <n v="0"/>
  </r>
  <r>
    <x v="0"/>
    <s v="AMEACA"/>
    <s v="ENTRE IJUIS"/>
    <s v="ENTRE IJUIS"/>
    <x v="0"/>
    <m/>
    <s v="ENTRE IJUIS"/>
    <s v="2021/Jan"/>
    <n v="3"/>
  </r>
  <r>
    <x v="0"/>
    <s v="AMEACA"/>
    <s v="ENTRE IJUIS"/>
    <s v="ENTRE IJUIS"/>
    <x v="1"/>
    <m/>
    <m/>
    <s v="2021/Feb"/>
    <n v="0"/>
  </r>
  <r>
    <x v="0"/>
    <s v="AMEACA"/>
    <s v="ENTRE RIOS DO SUL"/>
    <s v="ENTRE RIOS DO SUL"/>
    <x v="0"/>
    <m/>
    <s v="ENTRE RIOS DO SUL"/>
    <s v="2021/Jan"/>
    <n v="1"/>
  </r>
  <r>
    <x v="0"/>
    <s v="AMEACA"/>
    <s v="ENTRE RIOS DO SUL"/>
    <s v="ENTRE RIOS DO SUL"/>
    <x v="1"/>
    <m/>
    <m/>
    <s v="2021/Feb"/>
    <n v="0"/>
  </r>
  <r>
    <x v="0"/>
    <s v="AMEACA"/>
    <s v="EREBANGO"/>
    <s v="EREBANGO"/>
    <x v="0"/>
    <m/>
    <s v="EREBANGO"/>
    <s v="2021/Jan"/>
    <n v="1"/>
  </r>
  <r>
    <x v="0"/>
    <s v="AMEACA"/>
    <s v="EREBANGO"/>
    <s v="EREBANGO"/>
    <x v="1"/>
    <m/>
    <m/>
    <s v="2021/Feb"/>
    <n v="1"/>
  </r>
  <r>
    <x v="0"/>
    <s v="AMEACA"/>
    <s v="ERECHIM"/>
    <s v="ERECHIM"/>
    <x v="0"/>
    <m/>
    <s v="ERECHIM"/>
    <s v="2021/Jan"/>
    <n v="34"/>
  </r>
  <r>
    <x v="0"/>
    <s v="AMEACA"/>
    <s v="ERECHIM"/>
    <s v="ERECHIM"/>
    <x v="1"/>
    <m/>
    <m/>
    <s v="2021/Feb"/>
    <n v="2"/>
  </r>
  <r>
    <x v="0"/>
    <s v="AMEACA"/>
    <s v="ERNESTINA"/>
    <s v="ERNESTINA"/>
    <x v="0"/>
    <m/>
    <s v="ERNESTINA"/>
    <s v="2021/Jan"/>
    <n v="2"/>
  </r>
  <r>
    <x v="0"/>
    <s v="AMEACA"/>
    <s v="ERNESTINA"/>
    <s v="ERNESTINA"/>
    <x v="1"/>
    <m/>
    <m/>
    <s v="2021/Feb"/>
    <n v="0"/>
  </r>
  <r>
    <x v="0"/>
    <s v="AMEACA"/>
    <s v="ERVAL GRANDE"/>
    <s v="ERVAL GRANDE"/>
    <x v="0"/>
    <m/>
    <s v="ERVAL GRANDE"/>
    <s v="2021/Jan"/>
    <n v="5"/>
  </r>
  <r>
    <x v="0"/>
    <s v="AMEACA"/>
    <s v="ERVAL GRANDE"/>
    <s v="ERVAL GRANDE"/>
    <x v="1"/>
    <m/>
    <m/>
    <s v="2021/Feb"/>
    <n v="0"/>
  </r>
  <r>
    <x v="0"/>
    <s v="AMEACA"/>
    <s v="ERVAL SECO"/>
    <s v="ERVAL SECO"/>
    <x v="0"/>
    <m/>
    <s v="ERVAL SECO"/>
    <s v="2021/Jan"/>
    <n v="1"/>
  </r>
  <r>
    <x v="0"/>
    <s v="AMEACA"/>
    <s v="ERVAL SECO"/>
    <s v="ERVAL SECO"/>
    <x v="1"/>
    <m/>
    <m/>
    <s v="2021/Feb"/>
    <n v="0"/>
  </r>
  <r>
    <x v="0"/>
    <s v="AMEACA"/>
    <s v="ESMERALDA"/>
    <s v="ESMERALDA"/>
    <x v="0"/>
    <m/>
    <s v="ESMERALDA"/>
    <s v="2021/Jan"/>
    <n v="2"/>
  </r>
  <r>
    <x v="0"/>
    <s v="AMEACA"/>
    <s v="ESMERALDA"/>
    <s v="ESMERALDA"/>
    <x v="1"/>
    <m/>
    <m/>
    <s v="2021/Feb"/>
    <n v="0"/>
  </r>
  <r>
    <x v="0"/>
    <s v="AMEACA"/>
    <s v="ESPERANCA DO SUL"/>
    <s v="ESPERANCA DO SUL"/>
    <x v="0"/>
    <m/>
    <s v="ESPERANCA DO SUL"/>
    <s v="2021/Jan"/>
    <n v="1"/>
  </r>
  <r>
    <x v="0"/>
    <s v="AMEACA"/>
    <s v="ESPERANCA DO SUL"/>
    <s v="ESPERANCA DO SUL"/>
    <x v="1"/>
    <m/>
    <m/>
    <s v="2021/Feb"/>
    <n v="0"/>
  </r>
  <r>
    <x v="0"/>
    <s v="AMEACA"/>
    <s v="ESPUMOSO"/>
    <s v="ESPUMOSO"/>
    <x v="0"/>
    <m/>
    <s v="ESPUMOSO"/>
    <s v="2021/Jan"/>
    <n v="6"/>
  </r>
  <r>
    <x v="0"/>
    <s v="AMEACA"/>
    <s v="ESPUMOSO"/>
    <s v="ESPUMOSO"/>
    <x v="1"/>
    <m/>
    <m/>
    <s v="2021/Feb"/>
    <n v="1"/>
  </r>
  <r>
    <x v="0"/>
    <s v="AMEACA"/>
    <s v="ESTACAO"/>
    <s v="ESTACAO"/>
    <x v="0"/>
    <m/>
    <s v="ESTACAO"/>
    <s v="2021/Jan"/>
    <n v="3"/>
  </r>
  <r>
    <x v="0"/>
    <s v="AMEACA"/>
    <s v="ESTACAO"/>
    <s v="ESTACAO"/>
    <x v="1"/>
    <m/>
    <m/>
    <s v="2021/Feb"/>
    <n v="0"/>
  </r>
  <r>
    <x v="0"/>
    <s v="AMEACA"/>
    <s v="ESTANCIA VELHA"/>
    <s v="ESTANCIA VELHA"/>
    <x v="0"/>
    <m/>
    <s v="ESTANCIA VELHA"/>
    <s v="2021/Jan"/>
    <n v="14"/>
  </r>
  <r>
    <x v="0"/>
    <s v="AMEACA"/>
    <s v="ESTANCIA VELHA"/>
    <s v="ESTANCIA VELHA"/>
    <x v="1"/>
    <m/>
    <m/>
    <s v="2021/Feb"/>
    <n v="0"/>
  </r>
  <r>
    <x v="0"/>
    <s v="AMEACA"/>
    <s v="ESTEIO"/>
    <s v="ESTEIO"/>
    <x v="0"/>
    <m/>
    <s v="ESTEIO"/>
    <s v="2021/Jan"/>
    <n v="20"/>
  </r>
  <r>
    <x v="0"/>
    <s v="AMEACA"/>
    <s v="ESTEIO"/>
    <s v="ESTEIO"/>
    <x v="1"/>
    <m/>
    <m/>
    <s v="2021/Feb"/>
    <n v="4"/>
  </r>
  <r>
    <x v="0"/>
    <s v="AMEACA"/>
    <s v="ESTRELA"/>
    <s v="ESTRELA"/>
    <x v="0"/>
    <m/>
    <s v="ESTRELA"/>
    <s v="2021/Jan"/>
    <n v="8"/>
  </r>
  <r>
    <x v="0"/>
    <s v="AMEACA"/>
    <s v="ESTRELA"/>
    <s v="ESTRELA"/>
    <x v="1"/>
    <m/>
    <m/>
    <s v="2021/Feb"/>
    <n v="0"/>
  </r>
  <r>
    <x v="0"/>
    <s v="AMEACA"/>
    <s v="ESTRELA VELHA"/>
    <s v="ESTRELA VELHA"/>
    <x v="0"/>
    <m/>
    <s v="ESTRELA VELHA"/>
    <s v="2021/Jan"/>
    <n v="1"/>
  </r>
  <r>
    <x v="0"/>
    <s v="AMEACA"/>
    <s v="ESTRELA VELHA"/>
    <s v="ESTRELA VELHA"/>
    <x v="1"/>
    <m/>
    <m/>
    <s v="2021/Feb"/>
    <n v="0"/>
  </r>
  <r>
    <x v="0"/>
    <s v="AMEACA"/>
    <s v="EUGENIO DE CASTRO"/>
    <s v="EUGENIO DE CASTRO"/>
    <x v="0"/>
    <m/>
    <s v="EUGENIO DE CASTRO"/>
    <s v="2021/Jan"/>
    <n v="0"/>
  </r>
  <r>
    <x v="0"/>
    <s v="AMEACA"/>
    <s v="EUGENIO DE CASTRO"/>
    <s v="EUGENIO DE CASTRO"/>
    <x v="1"/>
    <m/>
    <m/>
    <s v="2021/Feb"/>
    <n v="0"/>
  </r>
  <r>
    <x v="0"/>
    <s v="AMEACA"/>
    <s v="FAGUNDES VARELA"/>
    <s v="FAGUNDES VARELA"/>
    <x v="0"/>
    <m/>
    <s v="FAGUNDES VARELA"/>
    <s v="2021/Jan"/>
    <n v="0"/>
  </r>
  <r>
    <x v="0"/>
    <s v="AMEACA"/>
    <s v="FAGUNDES VARELA"/>
    <s v="FAGUNDES VARELA"/>
    <x v="1"/>
    <m/>
    <m/>
    <s v="2021/Feb"/>
    <n v="0"/>
  </r>
  <r>
    <x v="0"/>
    <s v="AMEACA"/>
    <s v="FARROUPILHA"/>
    <s v="FARROUPILHA"/>
    <x v="0"/>
    <m/>
    <s v="FARROUPILHA"/>
    <s v="2021/Jan"/>
    <n v="19"/>
  </r>
  <r>
    <x v="0"/>
    <s v="AMEACA"/>
    <s v="FARROUPILHA"/>
    <s v="FARROUPILHA"/>
    <x v="1"/>
    <m/>
    <m/>
    <s v="2021/Feb"/>
    <n v="1"/>
  </r>
  <r>
    <x v="0"/>
    <s v="AMEACA"/>
    <s v="FAXINAL DO SOTURNO"/>
    <s v="FAXINAL DO SOTURNO"/>
    <x v="0"/>
    <m/>
    <s v="FAXINAL DO SOTURNO"/>
    <s v="2021/Jan"/>
    <n v="1"/>
  </r>
  <r>
    <x v="0"/>
    <s v="AMEACA"/>
    <s v="FAXINAL DO SOTURNO"/>
    <s v="FAXINAL DO SOTURNO"/>
    <x v="1"/>
    <m/>
    <m/>
    <s v="2021/Feb"/>
    <n v="0"/>
  </r>
  <r>
    <x v="0"/>
    <s v="AMEACA"/>
    <s v="FAXINALZINHO"/>
    <s v="FAXINALZINHO"/>
    <x v="0"/>
    <m/>
    <s v="FAXINALZINHO"/>
    <s v="2021/Jan"/>
    <n v="1"/>
  </r>
  <r>
    <x v="0"/>
    <s v="AMEACA"/>
    <s v="FAXINALZINHO"/>
    <s v="FAXINALZINHO"/>
    <x v="1"/>
    <m/>
    <m/>
    <s v="2021/Feb"/>
    <n v="0"/>
  </r>
  <r>
    <x v="0"/>
    <s v="AMEACA"/>
    <s v="FAZENDA VILA NOVA"/>
    <s v="FAZENDA VILA NOVA"/>
    <x v="0"/>
    <m/>
    <s v="FAZENDA VILA NOVA"/>
    <s v="2021/Jan"/>
    <n v="4"/>
  </r>
  <r>
    <x v="0"/>
    <s v="AMEACA"/>
    <s v="FAZENDA VILA NOVA"/>
    <s v="FAZENDA VILA NOVA"/>
    <x v="1"/>
    <m/>
    <m/>
    <s v="2021/Feb"/>
    <n v="0"/>
  </r>
  <r>
    <x v="0"/>
    <s v="AMEACA"/>
    <s v="FELIZ"/>
    <s v="FELIZ"/>
    <x v="0"/>
    <m/>
    <s v="FELIZ"/>
    <s v="2021/Jan"/>
    <n v="2"/>
  </r>
  <r>
    <x v="0"/>
    <s v="AMEACA"/>
    <s v="FELIZ"/>
    <s v="FELIZ"/>
    <x v="1"/>
    <m/>
    <m/>
    <s v="2021/Feb"/>
    <n v="1"/>
  </r>
  <r>
    <x v="0"/>
    <s v="AMEACA"/>
    <s v="FLORES DA CUNHA"/>
    <s v="FLORES DA CUNHA"/>
    <x v="0"/>
    <m/>
    <s v="FLORES DA CUNHA"/>
    <s v="2021/Jan"/>
    <n v="10"/>
  </r>
  <r>
    <x v="0"/>
    <s v="AMEACA"/>
    <s v="FLORES DA CUNHA"/>
    <s v="FLORES DA CUNHA"/>
    <x v="1"/>
    <m/>
    <m/>
    <s v="2021/Feb"/>
    <n v="0"/>
  </r>
  <r>
    <x v="0"/>
    <s v="AMEACA"/>
    <s v="FLORIANO PEIXOTO"/>
    <s v="FLORIANO PEIXOTO"/>
    <x v="0"/>
    <m/>
    <s v="FLORIANO PEIXOTO"/>
    <s v="2021/Jan"/>
    <n v="0"/>
  </r>
  <r>
    <x v="0"/>
    <s v="AMEACA"/>
    <s v="FLORIANO PEIXOTO"/>
    <s v="FLORIANO PEIXOTO"/>
    <x v="1"/>
    <m/>
    <m/>
    <s v="2021/Feb"/>
    <n v="0"/>
  </r>
  <r>
    <x v="0"/>
    <s v="AMEACA"/>
    <s v="FONTOURA XAVIER"/>
    <s v="FONTOURA XAVIER"/>
    <x v="0"/>
    <m/>
    <s v="FONTOURA XAVIER"/>
    <s v="2021/Jan"/>
    <n v="2"/>
  </r>
  <r>
    <x v="0"/>
    <s v="AMEACA"/>
    <s v="FONTOURA XAVIER"/>
    <s v="FONTOURA XAVIER"/>
    <x v="1"/>
    <m/>
    <m/>
    <s v="2021/Feb"/>
    <n v="0"/>
  </r>
  <r>
    <x v="0"/>
    <s v="AMEACA"/>
    <s v="FORMIGUEIRO"/>
    <s v="FORMIGUEIRO"/>
    <x v="0"/>
    <m/>
    <s v="FORMIGUEIRO"/>
    <s v="2021/Jan"/>
    <n v="3"/>
  </r>
  <r>
    <x v="0"/>
    <s v="AMEACA"/>
    <s v="FORMIGUEIRO"/>
    <s v="FORMIGUEIRO"/>
    <x v="1"/>
    <m/>
    <m/>
    <s v="2021/Feb"/>
    <n v="0"/>
  </r>
  <r>
    <x v="0"/>
    <s v="AMEACA"/>
    <s v="FORQUETINHA"/>
    <s v="FORQUETINHA"/>
    <x v="0"/>
    <m/>
    <s v="FORQUETINHA"/>
    <s v="2021/Jan"/>
    <n v="0"/>
  </r>
  <r>
    <x v="0"/>
    <s v="AMEACA"/>
    <s v="FORQUETINHA"/>
    <s v="FORQUETINHA"/>
    <x v="1"/>
    <m/>
    <m/>
    <s v="2021/Feb"/>
    <n v="0"/>
  </r>
  <r>
    <x v="0"/>
    <s v="AMEACA"/>
    <s v="FORTALEZA DOS VALOS"/>
    <s v="FORTALEZA DOS VALOS"/>
    <x v="0"/>
    <m/>
    <s v="FORTALEZA DOS VALOS"/>
    <s v="2021/Jan"/>
    <n v="0"/>
  </r>
  <r>
    <x v="0"/>
    <s v="AMEACA"/>
    <s v="FORTALEZA DOS VALOS"/>
    <s v="FORTALEZA DOS VALOS"/>
    <x v="1"/>
    <m/>
    <m/>
    <s v="2021/Feb"/>
    <n v="1"/>
  </r>
  <r>
    <x v="0"/>
    <s v="AMEACA"/>
    <s v="FREDERICO WESTPHALEN"/>
    <s v="FREDERICO WESTPHALEN"/>
    <x v="0"/>
    <m/>
    <s v="FREDERICO WESTPHALEN"/>
    <s v="2021/Jan"/>
    <n v="10"/>
  </r>
  <r>
    <x v="0"/>
    <s v="AMEACA"/>
    <s v="FREDERICO WESTPHALEN"/>
    <s v="FREDERICO WESTPHALEN"/>
    <x v="1"/>
    <m/>
    <m/>
    <s v="2021/Feb"/>
    <n v="1"/>
  </r>
  <r>
    <x v="0"/>
    <s v="AMEACA"/>
    <s v="GARIBALDI"/>
    <s v="GARIBALDI"/>
    <x v="0"/>
    <m/>
    <s v="GARIBALDI"/>
    <s v="2021/Jan"/>
    <n v="6"/>
  </r>
  <r>
    <x v="0"/>
    <s v="AMEACA"/>
    <s v="GARIBALDI"/>
    <s v="GARIBALDI"/>
    <x v="1"/>
    <m/>
    <m/>
    <s v="2021/Feb"/>
    <n v="1"/>
  </r>
  <r>
    <x v="0"/>
    <s v="AMEACA"/>
    <s v="GARRUCHOS"/>
    <s v="GARRUCHOS"/>
    <x v="0"/>
    <m/>
    <s v="GARRUCHOS"/>
    <s v="2021/Jan"/>
    <n v="0"/>
  </r>
  <r>
    <x v="0"/>
    <s v="AMEACA"/>
    <s v="GARRUCHOS"/>
    <s v="GARRUCHOS"/>
    <x v="1"/>
    <m/>
    <m/>
    <s v="2021/Feb"/>
    <n v="0"/>
  </r>
  <r>
    <x v="0"/>
    <s v="AMEACA"/>
    <s v="GAURAMA"/>
    <s v="GAURAMA"/>
    <x v="0"/>
    <m/>
    <s v="GAURAMA"/>
    <s v="2021/Jan"/>
    <n v="0"/>
  </r>
  <r>
    <x v="0"/>
    <s v="AMEACA"/>
    <s v="GAURAMA"/>
    <s v="GAURAMA"/>
    <x v="1"/>
    <m/>
    <m/>
    <s v="2021/Feb"/>
    <n v="1"/>
  </r>
  <r>
    <x v="0"/>
    <s v="AMEACA"/>
    <s v="GENERAL CAMARA"/>
    <s v="GENERAL CAMARA"/>
    <x v="0"/>
    <m/>
    <s v="GENERAL CAMARA"/>
    <s v="2021/Jan"/>
    <n v="1"/>
  </r>
  <r>
    <x v="0"/>
    <s v="AMEACA"/>
    <s v="GENERAL CAMARA"/>
    <s v="GENERAL CAMARA"/>
    <x v="1"/>
    <m/>
    <m/>
    <s v="2021/Feb"/>
    <n v="0"/>
  </r>
  <r>
    <x v="0"/>
    <s v="AMEACA"/>
    <s v="GENTIL"/>
    <s v="GENTIL"/>
    <x v="0"/>
    <m/>
    <s v="GENTIL"/>
    <s v="2021/Jan"/>
    <n v="0"/>
  </r>
  <r>
    <x v="0"/>
    <s v="AMEACA"/>
    <s v="GENTIL"/>
    <s v="GENTIL"/>
    <x v="1"/>
    <m/>
    <m/>
    <s v="2021/Feb"/>
    <n v="0"/>
  </r>
  <r>
    <x v="0"/>
    <s v="AMEACA"/>
    <s v="GETULIO VARGAS"/>
    <s v="GETULIO VARGAS"/>
    <x v="0"/>
    <m/>
    <s v="GETULIO VARGAS"/>
    <s v="2021/Jan"/>
    <n v="7"/>
  </r>
  <r>
    <x v="0"/>
    <s v="AMEACA"/>
    <s v="GETULIO VARGAS"/>
    <s v="GETULIO VARGAS"/>
    <x v="1"/>
    <m/>
    <m/>
    <s v="2021/Feb"/>
    <n v="0"/>
  </r>
  <r>
    <x v="0"/>
    <s v="AMEACA"/>
    <s v="GIRUA"/>
    <s v="GIRUA"/>
    <x v="0"/>
    <m/>
    <s v="GIRUA"/>
    <s v="2021/Jan"/>
    <n v="5"/>
  </r>
  <r>
    <x v="0"/>
    <s v="AMEACA"/>
    <s v="GIRUA"/>
    <s v="GIRUA"/>
    <x v="1"/>
    <m/>
    <m/>
    <s v="2021/Feb"/>
    <n v="0"/>
  </r>
  <r>
    <x v="0"/>
    <s v="AMEACA"/>
    <s v="GLORINHA"/>
    <s v="GLORINHA"/>
    <x v="0"/>
    <m/>
    <s v="GLORINHA"/>
    <s v="2021/Jan"/>
    <n v="1"/>
  </r>
  <r>
    <x v="0"/>
    <s v="AMEACA"/>
    <s v="GLORINHA"/>
    <s v="GLORINHA"/>
    <x v="1"/>
    <m/>
    <m/>
    <s v="2021/Feb"/>
    <n v="1"/>
  </r>
  <r>
    <x v="0"/>
    <s v="AMEACA"/>
    <s v="GRAMADO"/>
    <s v="GRAMADO"/>
    <x v="0"/>
    <m/>
    <s v="GRAMADO"/>
    <s v="2021/Jan"/>
    <n v="10"/>
  </r>
  <r>
    <x v="0"/>
    <s v="AMEACA"/>
    <s v="GRAMADO"/>
    <s v="GRAMADO"/>
    <x v="1"/>
    <m/>
    <m/>
    <s v="2021/Feb"/>
    <n v="1"/>
  </r>
  <r>
    <x v="0"/>
    <s v="AMEACA"/>
    <s v="GRAMADO DOS LOUREIROS"/>
    <s v="GRAMADO DOS LOUREIROS"/>
    <x v="0"/>
    <m/>
    <s v="GRAMADO DOS LOUREIROS"/>
    <s v="2021/Jan"/>
    <n v="0"/>
  </r>
  <r>
    <x v="0"/>
    <s v="AMEACA"/>
    <s v="GRAMADO DOS LOUREIROS"/>
    <s v="GRAMADO DOS LOUREIROS"/>
    <x v="1"/>
    <m/>
    <m/>
    <s v="2021/Feb"/>
    <n v="0"/>
  </r>
  <r>
    <x v="0"/>
    <s v="AMEACA"/>
    <s v="GRAMADO XAVIER"/>
    <s v="GRAMADO XAVIER"/>
    <x v="0"/>
    <m/>
    <s v="GRAMADO XAVIER"/>
    <s v="2021/Jan"/>
    <n v="0"/>
  </r>
  <r>
    <x v="0"/>
    <s v="AMEACA"/>
    <s v="GRAMADO XAVIER"/>
    <s v="GRAMADO XAVIER"/>
    <x v="1"/>
    <m/>
    <m/>
    <s v="2021/Feb"/>
    <n v="0"/>
  </r>
  <r>
    <x v="0"/>
    <s v="AMEACA"/>
    <s v="GRAVATAI"/>
    <s v="GRAVATAI"/>
    <x v="0"/>
    <m/>
    <s v="GRAVATAI"/>
    <s v="2021/Jan"/>
    <n v="47"/>
  </r>
  <r>
    <x v="0"/>
    <s v="AMEACA"/>
    <s v="GRAVATAI"/>
    <s v="GRAVATAI"/>
    <x v="1"/>
    <m/>
    <m/>
    <s v="2021/Feb"/>
    <n v="10"/>
  </r>
  <r>
    <x v="0"/>
    <s v="AMEACA"/>
    <s v="GUABIJU"/>
    <s v="GUABIJU"/>
    <x v="0"/>
    <m/>
    <s v="GUABIJU"/>
    <s v="2021/Jan"/>
    <n v="0"/>
  </r>
  <r>
    <x v="0"/>
    <s v="AMEACA"/>
    <s v="GUABIJU"/>
    <s v="GUABIJU"/>
    <x v="1"/>
    <m/>
    <m/>
    <s v="2021/Feb"/>
    <n v="0"/>
  </r>
  <r>
    <x v="0"/>
    <s v="AMEACA"/>
    <s v="GUAIBA"/>
    <s v="GUAIBA"/>
    <x v="0"/>
    <m/>
    <s v="GUAIBA"/>
    <s v="2021/Jan"/>
    <n v="35"/>
  </r>
  <r>
    <x v="0"/>
    <s v="AMEACA"/>
    <s v="GUAIBA"/>
    <s v="GUAIBA"/>
    <x v="1"/>
    <m/>
    <m/>
    <s v="2021/Feb"/>
    <n v="4"/>
  </r>
  <r>
    <x v="0"/>
    <s v="AMEACA"/>
    <s v="GUAPORE"/>
    <s v="GUAPORE"/>
    <x v="0"/>
    <m/>
    <s v="GUAPORE"/>
    <s v="2021/Jan"/>
    <n v="11"/>
  </r>
  <r>
    <x v="0"/>
    <s v="AMEACA"/>
    <s v="GUAPORE"/>
    <s v="GUAPORE"/>
    <x v="1"/>
    <m/>
    <m/>
    <s v="2021/Feb"/>
    <n v="1"/>
  </r>
  <r>
    <x v="0"/>
    <s v="AMEACA"/>
    <s v="GUARANI DAS MISSOES"/>
    <s v="GUARANI DAS MISSOES"/>
    <x v="0"/>
    <m/>
    <s v="GUARANI DAS MISSOES"/>
    <s v="2021/Jan"/>
    <n v="0"/>
  </r>
  <r>
    <x v="0"/>
    <s v="AMEACA"/>
    <s v="GUARANI DAS MISSOES"/>
    <s v="GUARANI DAS MISSOES"/>
    <x v="1"/>
    <m/>
    <m/>
    <s v="2021/Feb"/>
    <n v="0"/>
  </r>
  <r>
    <x v="0"/>
    <s v="AMEACA"/>
    <s v="HARMONIA"/>
    <s v="HARMONIA"/>
    <x v="0"/>
    <m/>
    <s v="HARMONIA"/>
    <s v="2021/Jan"/>
    <n v="0"/>
  </r>
  <r>
    <x v="0"/>
    <s v="AMEACA"/>
    <s v="HARMONIA"/>
    <s v="HARMONIA"/>
    <x v="1"/>
    <m/>
    <m/>
    <s v="2021/Feb"/>
    <n v="1"/>
  </r>
  <r>
    <x v="0"/>
    <s v="AMEACA"/>
    <s v="HERVAL"/>
    <s v="HERVAL"/>
    <x v="0"/>
    <m/>
    <s v="HERVAL"/>
    <s v="2021/Jan"/>
    <n v="1"/>
  </r>
  <r>
    <x v="0"/>
    <s v="AMEACA"/>
    <s v="HERVAL"/>
    <s v="HERVAL"/>
    <x v="1"/>
    <m/>
    <m/>
    <s v="2021/Feb"/>
    <n v="0"/>
  </r>
  <r>
    <x v="0"/>
    <s v="AMEACA"/>
    <s v="HERVEIRAS"/>
    <s v="HERVEIRAS"/>
    <x v="0"/>
    <m/>
    <s v="HERVEIRAS"/>
    <s v="2021/Jan"/>
    <n v="1"/>
  </r>
  <r>
    <x v="0"/>
    <s v="AMEACA"/>
    <s v="HERVEIRAS"/>
    <s v="HERVEIRAS"/>
    <x v="1"/>
    <m/>
    <m/>
    <s v="2021/Feb"/>
    <n v="0"/>
  </r>
  <r>
    <x v="0"/>
    <s v="AMEACA"/>
    <s v="HORIZONTINA"/>
    <s v="HORIZONTINA"/>
    <x v="0"/>
    <m/>
    <s v="HORIZONTINA"/>
    <s v="2021/Jan"/>
    <n v="5"/>
  </r>
  <r>
    <x v="0"/>
    <s v="AMEACA"/>
    <s v="HORIZONTINA"/>
    <s v="HORIZONTINA"/>
    <x v="1"/>
    <m/>
    <m/>
    <s v="2021/Feb"/>
    <n v="2"/>
  </r>
  <r>
    <x v="0"/>
    <s v="AMEACA"/>
    <s v="HULHA NEGRA"/>
    <s v="HULHA NEGRA"/>
    <x v="0"/>
    <m/>
    <s v="HULHA NEGRA"/>
    <s v="2021/Jan"/>
    <n v="2"/>
  </r>
  <r>
    <x v="0"/>
    <s v="AMEACA"/>
    <s v="HULHA NEGRA"/>
    <s v="HULHA NEGRA"/>
    <x v="1"/>
    <m/>
    <m/>
    <s v="2021/Feb"/>
    <n v="0"/>
  </r>
  <r>
    <x v="0"/>
    <s v="AMEACA"/>
    <s v="HUMAITA"/>
    <s v="HUMAITA"/>
    <x v="0"/>
    <m/>
    <s v="HUMAITA"/>
    <s v="2021/Jan"/>
    <n v="2"/>
  </r>
  <r>
    <x v="0"/>
    <s v="AMEACA"/>
    <s v="HUMAITA"/>
    <s v="HUMAITA"/>
    <x v="1"/>
    <m/>
    <m/>
    <s v="2021/Feb"/>
    <n v="0"/>
  </r>
  <r>
    <x v="0"/>
    <s v="AMEACA"/>
    <s v="IBARAMA"/>
    <s v="IBARAMA"/>
    <x v="0"/>
    <m/>
    <s v="IBARAMA"/>
    <s v="2021/Jan"/>
    <n v="4"/>
  </r>
  <r>
    <x v="0"/>
    <s v="AMEACA"/>
    <s v="IBARAMA"/>
    <s v="IBARAMA"/>
    <x v="1"/>
    <m/>
    <m/>
    <s v="2021/Feb"/>
    <n v="0"/>
  </r>
  <r>
    <x v="0"/>
    <s v="AMEACA"/>
    <s v="IBIACA"/>
    <s v="IBIACA"/>
    <x v="0"/>
    <m/>
    <s v="IBIACA"/>
    <s v="2021/Jan"/>
    <n v="0"/>
  </r>
  <r>
    <x v="0"/>
    <s v="AMEACA"/>
    <s v="IBIACA"/>
    <s v="IBIACA"/>
    <x v="1"/>
    <m/>
    <m/>
    <s v="2021/Feb"/>
    <n v="0"/>
  </r>
  <r>
    <x v="0"/>
    <s v="AMEACA"/>
    <s v="IBIRAIARAS"/>
    <s v="IBIRAIARAS"/>
    <x v="0"/>
    <m/>
    <s v="IBIRAIARAS"/>
    <s v="2021/Jan"/>
    <n v="0"/>
  </r>
  <r>
    <x v="0"/>
    <s v="AMEACA"/>
    <s v="IBIRAIARAS"/>
    <s v="IBIRAIARAS"/>
    <x v="1"/>
    <m/>
    <m/>
    <s v="2021/Feb"/>
    <n v="0"/>
  </r>
  <r>
    <x v="0"/>
    <s v="AMEACA"/>
    <s v="IBIRAPUITA"/>
    <s v="IBIRAPUITA"/>
    <x v="0"/>
    <m/>
    <s v="IBIRAPUITA"/>
    <s v="2021/Jan"/>
    <n v="0"/>
  </r>
  <r>
    <x v="0"/>
    <s v="AMEACA"/>
    <s v="IBIRAPUITA"/>
    <s v="IBIRAPUITA"/>
    <x v="1"/>
    <m/>
    <m/>
    <s v="2021/Feb"/>
    <n v="0"/>
  </r>
  <r>
    <x v="0"/>
    <s v="AMEACA"/>
    <s v="IBIRUBA"/>
    <s v="IBIRUBA"/>
    <x v="0"/>
    <m/>
    <s v="IBIRUBA"/>
    <s v="2021/Jan"/>
    <n v="6"/>
  </r>
  <r>
    <x v="0"/>
    <s v="AMEACA"/>
    <s v="IBIRUBA"/>
    <s v="IBIRUBA"/>
    <x v="1"/>
    <m/>
    <m/>
    <s v="2021/Feb"/>
    <n v="2"/>
  </r>
  <r>
    <x v="0"/>
    <s v="AMEACA"/>
    <s v="IGREJINHA"/>
    <s v="IGREJINHA"/>
    <x v="0"/>
    <m/>
    <s v="IGREJINHA"/>
    <s v="2021/Jan"/>
    <n v="11"/>
  </r>
  <r>
    <x v="0"/>
    <s v="AMEACA"/>
    <s v="IGREJINHA"/>
    <s v="IGREJINHA"/>
    <x v="1"/>
    <m/>
    <m/>
    <s v="2021/Feb"/>
    <n v="1"/>
  </r>
  <r>
    <x v="0"/>
    <s v="AMEACA"/>
    <s v="IJUI"/>
    <s v="IJUI"/>
    <x v="0"/>
    <m/>
    <s v="IJUI"/>
    <s v="2021/Jan"/>
    <n v="36"/>
  </r>
  <r>
    <x v="0"/>
    <s v="AMEACA"/>
    <s v="IJUI"/>
    <s v="IJUI"/>
    <x v="1"/>
    <m/>
    <m/>
    <s v="2021/Feb"/>
    <n v="2"/>
  </r>
  <r>
    <x v="0"/>
    <s v="AMEACA"/>
    <s v="ILOPOLIS"/>
    <s v="ILOPOLIS"/>
    <x v="0"/>
    <m/>
    <s v="ILOPOLIS"/>
    <s v="2021/Jan"/>
    <n v="2"/>
  </r>
  <r>
    <x v="0"/>
    <s v="AMEACA"/>
    <s v="ILOPOLIS"/>
    <s v="ILOPOLIS"/>
    <x v="1"/>
    <m/>
    <m/>
    <s v="2021/Feb"/>
    <n v="0"/>
  </r>
  <r>
    <x v="0"/>
    <s v="AMEACA"/>
    <s v="IMBE"/>
    <s v="IMBE"/>
    <x v="0"/>
    <m/>
    <s v="IMBE"/>
    <s v="2021/Jan"/>
    <n v="17"/>
  </r>
  <r>
    <x v="0"/>
    <s v="AMEACA"/>
    <s v="IMBE"/>
    <s v="IMBE"/>
    <x v="1"/>
    <m/>
    <m/>
    <s v="2021/Feb"/>
    <n v="2"/>
  </r>
  <r>
    <x v="0"/>
    <s v="AMEACA"/>
    <s v="IMIGRANTE"/>
    <s v="IMIGRANTE"/>
    <x v="0"/>
    <m/>
    <s v="IMIGRANTE"/>
    <s v="2021/Jan"/>
    <n v="0"/>
  </r>
  <r>
    <x v="0"/>
    <s v="AMEACA"/>
    <s v="IMIGRANTE"/>
    <s v="IMIGRANTE"/>
    <x v="1"/>
    <m/>
    <m/>
    <s v="2021/Feb"/>
    <n v="0"/>
  </r>
  <r>
    <x v="0"/>
    <s v="AMEACA"/>
    <s v="INDEPENDENCIA"/>
    <s v="INDEPENDENCIA"/>
    <x v="0"/>
    <m/>
    <s v="INDEPENDENCIA"/>
    <s v="2021/Jan"/>
    <n v="2"/>
  </r>
  <r>
    <x v="0"/>
    <s v="AMEACA"/>
    <s v="INDEPENDENCIA"/>
    <s v="INDEPENDENCIA"/>
    <x v="1"/>
    <m/>
    <m/>
    <s v="2021/Feb"/>
    <n v="0"/>
  </r>
  <r>
    <x v="0"/>
    <s v="AMEACA"/>
    <s v="INHACORA"/>
    <s v="INHACORA"/>
    <x v="0"/>
    <m/>
    <s v="INHACORA"/>
    <s v="2021/Jan"/>
    <n v="0"/>
  </r>
  <r>
    <x v="0"/>
    <s v="AMEACA"/>
    <s v="INHACORA"/>
    <s v="INHACORA"/>
    <x v="1"/>
    <m/>
    <m/>
    <s v="2021/Feb"/>
    <n v="0"/>
  </r>
  <r>
    <x v="0"/>
    <s v="AMEACA"/>
    <s v="IPE"/>
    <s v="IPE"/>
    <x v="0"/>
    <m/>
    <s v="IPE"/>
    <s v="2021/Jan"/>
    <n v="0"/>
  </r>
  <r>
    <x v="0"/>
    <s v="AMEACA"/>
    <s v="IPE"/>
    <s v="IPE"/>
    <x v="1"/>
    <m/>
    <m/>
    <s v="2021/Feb"/>
    <n v="1"/>
  </r>
  <r>
    <x v="0"/>
    <s v="AMEACA"/>
    <s v="IPIRANGA DO SUL"/>
    <s v="IPIRANGA DO SUL"/>
    <x v="0"/>
    <m/>
    <s v="IPIRANGA DO SUL"/>
    <s v="2021/Jan"/>
    <n v="0"/>
  </r>
  <r>
    <x v="0"/>
    <s v="AMEACA"/>
    <s v="IPIRANGA DO SUL"/>
    <s v="IPIRANGA DO SUL"/>
    <x v="1"/>
    <m/>
    <m/>
    <s v="2021/Feb"/>
    <n v="0"/>
  </r>
  <r>
    <x v="0"/>
    <s v="AMEACA"/>
    <s v="IRAI"/>
    <s v="IRAI"/>
    <x v="0"/>
    <m/>
    <s v="IRAI"/>
    <s v="2021/Jan"/>
    <n v="3"/>
  </r>
  <r>
    <x v="0"/>
    <s v="AMEACA"/>
    <s v="IRAI"/>
    <s v="IRAI"/>
    <x v="1"/>
    <m/>
    <m/>
    <s v="2021/Feb"/>
    <n v="0"/>
  </r>
  <r>
    <x v="0"/>
    <s v="AMEACA"/>
    <s v="ITAARA"/>
    <s v="ITAARA"/>
    <x v="0"/>
    <m/>
    <s v="ITAARA"/>
    <s v="2021/Jan"/>
    <n v="4"/>
  </r>
  <r>
    <x v="0"/>
    <s v="AMEACA"/>
    <s v="ITAARA"/>
    <s v="ITAARA"/>
    <x v="1"/>
    <m/>
    <m/>
    <s v="2021/Feb"/>
    <n v="0"/>
  </r>
  <r>
    <x v="0"/>
    <s v="AMEACA"/>
    <s v="ITACURUBI"/>
    <s v="ITACURUBI"/>
    <x v="0"/>
    <m/>
    <s v="ITACURUBI"/>
    <s v="2021/Jan"/>
    <n v="2"/>
  </r>
  <r>
    <x v="0"/>
    <s v="AMEACA"/>
    <s v="ITACURUBI"/>
    <s v="ITACURUBI"/>
    <x v="1"/>
    <m/>
    <m/>
    <s v="2021/Feb"/>
    <n v="0"/>
  </r>
  <r>
    <x v="0"/>
    <s v="AMEACA"/>
    <s v="ITAPUCA"/>
    <s v="ITAPUCA"/>
    <x v="0"/>
    <m/>
    <s v="ITAPUCA"/>
    <s v="2021/Jan"/>
    <n v="4"/>
  </r>
  <r>
    <x v="0"/>
    <s v="AMEACA"/>
    <s v="ITAPUCA"/>
    <s v="ITAPUCA"/>
    <x v="1"/>
    <m/>
    <m/>
    <s v="2021/Feb"/>
    <n v="0"/>
  </r>
  <r>
    <x v="0"/>
    <s v="AMEACA"/>
    <s v="ITAQUI"/>
    <s v="ITAQUI"/>
    <x v="0"/>
    <m/>
    <s v="ITAQUI"/>
    <s v="2021/Jan"/>
    <n v="11"/>
  </r>
  <r>
    <x v="0"/>
    <s v="AMEACA"/>
    <s v="ITAQUI"/>
    <s v="ITAQUI"/>
    <x v="1"/>
    <m/>
    <m/>
    <s v="2021/Feb"/>
    <n v="0"/>
  </r>
  <r>
    <x v="0"/>
    <s v="AMEACA"/>
    <s v="ITATI"/>
    <s v="ITATI"/>
    <x v="0"/>
    <m/>
    <s v="ITATI"/>
    <s v="2021/Jan"/>
    <n v="0"/>
  </r>
  <r>
    <x v="0"/>
    <s v="AMEACA"/>
    <s v="ITATI"/>
    <s v="ITATI"/>
    <x v="1"/>
    <m/>
    <m/>
    <s v="2021/Feb"/>
    <n v="0"/>
  </r>
  <r>
    <x v="0"/>
    <s v="AMEACA"/>
    <s v="ITATIBA DO SUL"/>
    <s v="ITATIBA DO SUL"/>
    <x v="0"/>
    <m/>
    <s v="ITATIBA DO SUL"/>
    <s v="2021/Jan"/>
    <n v="0"/>
  </r>
  <r>
    <x v="0"/>
    <s v="AMEACA"/>
    <s v="ITATIBA DO SUL"/>
    <s v="ITATIBA DO SUL"/>
    <x v="1"/>
    <m/>
    <m/>
    <s v="2021/Feb"/>
    <n v="0"/>
  </r>
  <r>
    <x v="0"/>
    <s v="AMEACA"/>
    <s v="IVORA"/>
    <s v="IVORA"/>
    <x v="0"/>
    <m/>
    <s v="IVORA"/>
    <s v="2021/Jan"/>
    <n v="1"/>
  </r>
  <r>
    <x v="0"/>
    <s v="AMEACA"/>
    <s v="IVORA"/>
    <s v="IVORA"/>
    <x v="1"/>
    <m/>
    <m/>
    <s v="2021/Feb"/>
    <n v="0"/>
  </r>
  <r>
    <x v="0"/>
    <s v="AMEACA"/>
    <s v="IVOTI"/>
    <s v="IVOTI"/>
    <x v="0"/>
    <m/>
    <s v="IVOTI"/>
    <s v="2021/Jan"/>
    <n v="3"/>
  </r>
  <r>
    <x v="0"/>
    <s v="AMEACA"/>
    <s v="IVOTI"/>
    <s v="IVOTI"/>
    <x v="1"/>
    <m/>
    <m/>
    <s v="2021/Feb"/>
    <n v="1"/>
  </r>
  <r>
    <x v="0"/>
    <s v="AMEACA"/>
    <s v="JABOTICABA"/>
    <s v="JABOTICABA"/>
    <x v="0"/>
    <m/>
    <s v="JABOTICABA"/>
    <s v="2021/Jan"/>
    <n v="0"/>
  </r>
  <r>
    <x v="0"/>
    <s v="AMEACA"/>
    <s v="JABOTICABA"/>
    <s v="JABOTICABA"/>
    <x v="1"/>
    <m/>
    <m/>
    <s v="2021/Feb"/>
    <n v="0"/>
  </r>
  <r>
    <x v="0"/>
    <s v="AMEACA"/>
    <s v="JACUIZINHO"/>
    <s v="JACUIZINHO"/>
    <x v="0"/>
    <m/>
    <s v="JACUIZINHO"/>
    <s v="2021/Jan"/>
    <n v="0"/>
  </r>
  <r>
    <x v="0"/>
    <s v="AMEACA"/>
    <s v="JACUIZINHO"/>
    <s v="JACUIZINHO"/>
    <x v="1"/>
    <m/>
    <m/>
    <s v="2021/Feb"/>
    <n v="0"/>
  </r>
  <r>
    <x v="0"/>
    <s v="AMEACA"/>
    <s v="JACUTINGA"/>
    <s v="JACUTINGA"/>
    <x v="0"/>
    <m/>
    <s v="JACUTINGA"/>
    <s v="2021/Jan"/>
    <n v="1"/>
  </r>
  <r>
    <x v="0"/>
    <s v="AMEACA"/>
    <s v="JACUTINGA"/>
    <s v="JACUTINGA"/>
    <x v="1"/>
    <m/>
    <m/>
    <s v="2021/Feb"/>
    <n v="0"/>
  </r>
  <r>
    <x v="0"/>
    <s v="AMEACA"/>
    <s v="JAGUARAO"/>
    <s v="JAGUARAO"/>
    <x v="0"/>
    <m/>
    <s v="JAGUARAO"/>
    <s v="2021/Jan"/>
    <n v="7"/>
  </r>
  <r>
    <x v="0"/>
    <s v="AMEACA"/>
    <s v="JAGUARAO"/>
    <s v="JAGUARAO"/>
    <x v="1"/>
    <m/>
    <m/>
    <s v="2021/Feb"/>
    <n v="1"/>
  </r>
  <r>
    <x v="0"/>
    <s v="AMEACA"/>
    <s v="JAGUARI"/>
    <s v="JAGUARI"/>
    <x v="0"/>
    <m/>
    <s v="JAGUARI"/>
    <s v="2021/Jan"/>
    <n v="1"/>
  </r>
  <r>
    <x v="0"/>
    <s v="AMEACA"/>
    <s v="JAGUARI"/>
    <s v="JAGUARI"/>
    <x v="1"/>
    <m/>
    <m/>
    <s v="2021/Feb"/>
    <n v="0"/>
  </r>
  <r>
    <x v="0"/>
    <s v="AMEACA"/>
    <s v="JAQUIRANA"/>
    <s v="JAQUIRANA"/>
    <x v="0"/>
    <m/>
    <s v="JAQUIRANA"/>
    <s v="2021/Jan"/>
    <n v="0"/>
  </r>
  <r>
    <x v="0"/>
    <s v="AMEACA"/>
    <s v="JAQUIRANA"/>
    <s v="JAQUIRANA"/>
    <x v="1"/>
    <m/>
    <m/>
    <s v="2021/Feb"/>
    <n v="0"/>
  </r>
  <r>
    <x v="0"/>
    <s v="AMEACA"/>
    <s v="JARI"/>
    <s v="JARI"/>
    <x v="0"/>
    <m/>
    <s v="JARI"/>
    <s v="2021/Jan"/>
    <n v="0"/>
  </r>
  <r>
    <x v="0"/>
    <s v="AMEACA"/>
    <s v="JARI"/>
    <s v="JARI"/>
    <x v="1"/>
    <m/>
    <m/>
    <s v="2021/Feb"/>
    <n v="0"/>
  </r>
  <r>
    <x v="0"/>
    <s v="AMEACA"/>
    <s v="JOIA"/>
    <s v="JOIA"/>
    <x v="0"/>
    <m/>
    <s v="JOIA"/>
    <s v="2021/Jan"/>
    <n v="1"/>
  </r>
  <r>
    <x v="0"/>
    <s v="AMEACA"/>
    <s v="JOIA"/>
    <s v="JOIA"/>
    <x v="1"/>
    <m/>
    <m/>
    <s v="2021/Feb"/>
    <n v="0"/>
  </r>
  <r>
    <x v="0"/>
    <s v="AMEACA"/>
    <s v="JULIO DE CASTILHOS"/>
    <s v="JULIO DE CASTILHOS"/>
    <x v="0"/>
    <m/>
    <s v="JULIO DE CASTILHOS"/>
    <s v="2021/Jan"/>
    <n v="6"/>
  </r>
  <r>
    <x v="0"/>
    <s v="AMEACA"/>
    <s v="JULIO DE CASTILHOS"/>
    <s v="JULIO DE CASTILHOS"/>
    <x v="1"/>
    <m/>
    <m/>
    <s v="2021/Feb"/>
    <n v="0"/>
  </r>
  <r>
    <x v="0"/>
    <s v="AMEACA"/>
    <s v="LAGOA BONITA DO SUL"/>
    <s v="LAGOA BONITA DO SUL"/>
    <x v="0"/>
    <m/>
    <s v="LAGOA BONITA DO SUL"/>
    <s v="2021/Jan"/>
    <n v="0"/>
  </r>
  <r>
    <x v="0"/>
    <s v="AMEACA"/>
    <s v="LAGOA BONITA DO SUL"/>
    <s v="LAGOA BONITA DO SUL"/>
    <x v="1"/>
    <m/>
    <m/>
    <s v="2021/Feb"/>
    <n v="0"/>
  </r>
  <r>
    <x v="0"/>
    <s v="AMEACA"/>
    <s v="LAGOA DOS TRES CANTOS"/>
    <s v="LAGOA DOS TRES CANTOS"/>
    <x v="0"/>
    <m/>
    <s v="LAGOA DOS TRES CANTOS"/>
    <s v="2021/Jan"/>
    <n v="0"/>
  </r>
  <r>
    <x v="0"/>
    <s v="AMEACA"/>
    <s v="LAGOA DOS TRES CANTOS"/>
    <s v="LAGOA DOS TRES CANTOS"/>
    <x v="1"/>
    <m/>
    <m/>
    <s v="2021/Feb"/>
    <n v="0"/>
  </r>
  <r>
    <x v="0"/>
    <s v="AMEACA"/>
    <s v="LAGOA VERMELHA"/>
    <s v="LAGOA VERMELHA"/>
    <x v="0"/>
    <m/>
    <s v="LAGOA VERMELHA"/>
    <s v="2021/Jan"/>
    <n v="20"/>
  </r>
  <r>
    <x v="0"/>
    <s v="AMEACA"/>
    <s v="LAGOA VERMELHA"/>
    <s v="LAGOA VERMELHA"/>
    <x v="1"/>
    <m/>
    <m/>
    <s v="2021/Feb"/>
    <n v="2"/>
  </r>
  <r>
    <x v="0"/>
    <s v="AMEACA"/>
    <s v="LAGOAO"/>
    <s v="LAGOAO"/>
    <x v="0"/>
    <m/>
    <s v="LAGOAO"/>
    <s v="2021/Jan"/>
    <n v="0"/>
  </r>
  <r>
    <x v="0"/>
    <s v="AMEACA"/>
    <s v="LAGOAO"/>
    <s v="LAGOAO"/>
    <x v="1"/>
    <m/>
    <m/>
    <s v="2021/Feb"/>
    <n v="0"/>
  </r>
  <r>
    <x v="0"/>
    <s v="AMEACA"/>
    <s v="LAJEADO"/>
    <s v="LAJEADO"/>
    <x v="0"/>
    <m/>
    <s v="LAJEADO"/>
    <s v="2021/Jan"/>
    <n v="26"/>
  </r>
  <r>
    <x v="0"/>
    <s v="AMEACA"/>
    <s v="LAJEADO"/>
    <s v="LAJEADO"/>
    <x v="1"/>
    <m/>
    <m/>
    <s v="2021/Feb"/>
    <n v="6"/>
  </r>
  <r>
    <x v="0"/>
    <s v="AMEACA"/>
    <s v="LAJEADO DO BUGRE"/>
    <s v="LAJEADO DO BUGRE"/>
    <x v="0"/>
    <m/>
    <s v="LAJEADO DO BUGRE"/>
    <s v="2021/Jan"/>
    <n v="1"/>
  </r>
  <r>
    <x v="0"/>
    <s v="AMEACA"/>
    <s v="LAJEADO DO BUGRE"/>
    <s v="LAJEADO DO BUGRE"/>
    <x v="1"/>
    <m/>
    <m/>
    <s v="2021/Feb"/>
    <n v="0"/>
  </r>
  <r>
    <x v="0"/>
    <s v="AMEACA"/>
    <s v="LAVRAS DO SUL"/>
    <s v="LAVRAS DO SUL"/>
    <x v="0"/>
    <m/>
    <s v="LAVRAS DO SUL"/>
    <s v="2021/Jan"/>
    <n v="0"/>
  </r>
  <r>
    <x v="0"/>
    <s v="AMEACA"/>
    <s v="LAVRAS DO SUL"/>
    <s v="LAVRAS DO SUL"/>
    <x v="1"/>
    <m/>
    <m/>
    <s v="2021/Feb"/>
    <n v="0"/>
  </r>
  <r>
    <x v="0"/>
    <s v="AMEACA"/>
    <s v="LIBERATO SALZANO"/>
    <s v="LIBERATO SALZANO"/>
    <x v="0"/>
    <m/>
    <s v="LIBERATO SALZANO"/>
    <s v="2021/Jan"/>
    <n v="0"/>
  </r>
  <r>
    <x v="0"/>
    <s v="AMEACA"/>
    <s v="LIBERATO SALZANO"/>
    <s v="LIBERATO SALZANO"/>
    <x v="1"/>
    <m/>
    <m/>
    <s v="2021/Feb"/>
    <n v="0"/>
  </r>
  <r>
    <x v="0"/>
    <s v="AMEACA"/>
    <s v="LINDOLFO COLLOR"/>
    <s v="LINDOLFO COLLOR"/>
    <x v="0"/>
    <m/>
    <s v="LINDOLFO COLLOR"/>
    <s v="2021/Jan"/>
    <n v="2"/>
  </r>
  <r>
    <x v="0"/>
    <s v="AMEACA"/>
    <s v="LINDOLFO COLLOR"/>
    <s v="LINDOLFO COLLOR"/>
    <x v="1"/>
    <m/>
    <m/>
    <s v="2021/Feb"/>
    <n v="0"/>
  </r>
  <r>
    <x v="0"/>
    <s v="AMEACA"/>
    <s v="LINHA NOVA"/>
    <s v="LINHA NOVA"/>
    <x v="0"/>
    <m/>
    <s v="LINHA NOVA"/>
    <s v="2021/Jan"/>
    <n v="0"/>
  </r>
  <r>
    <x v="0"/>
    <s v="AMEACA"/>
    <s v="LINHA NOVA"/>
    <s v="LINHA NOVA"/>
    <x v="1"/>
    <m/>
    <m/>
    <s v="2021/Feb"/>
    <n v="0"/>
  </r>
  <r>
    <x v="0"/>
    <s v="AMEACA"/>
    <s v="MACAMBARA"/>
    <s v="MACAMBARA"/>
    <x v="0"/>
    <m/>
    <s v="MACAMBARA"/>
    <s v="2021/Jan"/>
    <n v="0"/>
  </r>
  <r>
    <x v="0"/>
    <s v="AMEACA"/>
    <s v="MACAMBARA"/>
    <s v="MACAMBARA"/>
    <x v="1"/>
    <m/>
    <m/>
    <s v="2021/Feb"/>
    <n v="0"/>
  </r>
  <r>
    <x v="0"/>
    <s v="AMEACA"/>
    <s v="MACHADINHO"/>
    <s v="MACHADINHO"/>
    <x v="0"/>
    <m/>
    <s v="MACHADINHO"/>
    <s v="2021/Jan"/>
    <n v="3"/>
  </r>
  <r>
    <x v="0"/>
    <s v="AMEACA"/>
    <s v="MACHADINHO"/>
    <s v="MACHADINHO"/>
    <x v="1"/>
    <m/>
    <m/>
    <s v="2021/Feb"/>
    <n v="0"/>
  </r>
  <r>
    <x v="0"/>
    <s v="AMEACA"/>
    <s v="MAMPITUBA"/>
    <s v="MAMPITUBA"/>
    <x v="0"/>
    <m/>
    <s v="MAMPITUBA"/>
    <s v="2021/Jan"/>
    <n v="0"/>
  </r>
  <r>
    <x v="0"/>
    <s v="AMEACA"/>
    <s v="MAMPITUBA"/>
    <s v="MAMPITUBA"/>
    <x v="1"/>
    <m/>
    <m/>
    <s v="2021/Feb"/>
    <n v="0"/>
  </r>
  <r>
    <x v="0"/>
    <s v="AMEACA"/>
    <s v="MANOEL VIANA"/>
    <s v="MANOEL VIANA"/>
    <x v="0"/>
    <m/>
    <s v="MANOEL VIANA"/>
    <s v="2021/Jan"/>
    <n v="1"/>
  </r>
  <r>
    <x v="0"/>
    <s v="AMEACA"/>
    <s v="MANOEL VIANA"/>
    <s v="MANOEL VIANA"/>
    <x v="1"/>
    <m/>
    <m/>
    <s v="2021/Feb"/>
    <n v="0"/>
  </r>
  <r>
    <x v="0"/>
    <s v="AMEACA"/>
    <s v="MAQUINE"/>
    <s v="MAQUINE"/>
    <x v="0"/>
    <m/>
    <s v="MAQUINE"/>
    <s v="2021/Jan"/>
    <n v="3"/>
  </r>
  <r>
    <x v="0"/>
    <s v="AMEACA"/>
    <s v="MAQUINE"/>
    <s v="MAQUINE"/>
    <x v="1"/>
    <m/>
    <m/>
    <s v="2021/Feb"/>
    <n v="0"/>
  </r>
  <r>
    <x v="0"/>
    <s v="AMEACA"/>
    <s v="MARATA"/>
    <s v="MARATA"/>
    <x v="0"/>
    <m/>
    <s v="MARATA"/>
    <s v="2021/Jan"/>
    <n v="0"/>
  </r>
  <r>
    <x v="0"/>
    <s v="AMEACA"/>
    <s v="MARATA"/>
    <s v="MARATA"/>
    <x v="1"/>
    <m/>
    <m/>
    <s v="2021/Feb"/>
    <n v="0"/>
  </r>
  <r>
    <x v="0"/>
    <s v="AMEACA"/>
    <s v="MARAU"/>
    <s v="MARAU"/>
    <x v="0"/>
    <m/>
    <s v="MARAU"/>
    <s v="2021/Jan"/>
    <n v="18"/>
  </r>
  <r>
    <x v="0"/>
    <s v="AMEACA"/>
    <s v="MARAU"/>
    <s v="MARAU"/>
    <x v="1"/>
    <m/>
    <m/>
    <s v="2021/Feb"/>
    <n v="0"/>
  </r>
  <r>
    <x v="0"/>
    <s v="AMEACA"/>
    <s v="MARCELINO RAMOS"/>
    <s v="MARCELINO RAMOS"/>
    <x v="0"/>
    <m/>
    <s v="MARCELINO RAMOS"/>
    <s v="2021/Jan"/>
    <n v="2"/>
  </r>
  <r>
    <x v="0"/>
    <s v="AMEACA"/>
    <s v="MARCELINO RAMOS"/>
    <s v="MARCELINO RAMOS"/>
    <x v="1"/>
    <m/>
    <m/>
    <s v="2021/Feb"/>
    <n v="0"/>
  </r>
  <r>
    <x v="0"/>
    <s v="AMEACA"/>
    <s v="MARIANA PIMENTEL"/>
    <s v="MARIANA PIMENTEL"/>
    <x v="0"/>
    <m/>
    <s v="MARIANA PIMENTEL"/>
    <s v="2021/Jan"/>
    <n v="0"/>
  </r>
  <r>
    <x v="0"/>
    <s v="AMEACA"/>
    <s v="MARIANA PIMENTEL"/>
    <s v="MARIANA PIMENTEL"/>
    <x v="1"/>
    <m/>
    <m/>
    <s v="2021/Feb"/>
    <n v="0"/>
  </r>
  <r>
    <x v="0"/>
    <s v="AMEACA"/>
    <s v="MARIANO MORO"/>
    <s v="MARIANO MORO"/>
    <x v="0"/>
    <m/>
    <s v="MARIANO MORO"/>
    <s v="2021/Jan"/>
    <n v="1"/>
  </r>
  <r>
    <x v="0"/>
    <s v="AMEACA"/>
    <s v="MARIANO MORO"/>
    <s v="MARIANO MORO"/>
    <x v="1"/>
    <m/>
    <m/>
    <s v="2021/Feb"/>
    <n v="0"/>
  </r>
  <r>
    <x v="0"/>
    <s v="AMEACA"/>
    <s v="MARQUES DE SOUZA"/>
    <s v="MARQUES DE SOUZA"/>
    <x v="0"/>
    <m/>
    <s v="MARQUES DE SOUZA"/>
    <s v="2021/Jan"/>
    <n v="0"/>
  </r>
  <r>
    <x v="0"/>
    <s v="AMEACA"/>
    <s v="MARQUES DE SOUZA"/>
    <s v="MARQUES DE SOUZA"/>
    <x v="1"/>
    <m/>
    <m/>
    <s v="2021/Feb"/>
    <n v="0"/>
  </r>
  <r>
    <x v="0"/>
    <s v="AMEACA"/>
    <s v="MATA"/>
    <s v="MATA"/>
    <x v="0"/>
    <m/>
    <s v="MATA"/>
    <s v="2021/Jan"/>
    <n v="2"/>
  </r>
  <r>
    <x v="0"/>
    <s v="AMEACA"/>
    <s v="MATA"/>
    <s v="MATA"/>
    <x v="1"/>
    <m/>
    <m/>
    <s v="2021/Feb"/>
    <n v="0"/>
  </r>
  <r>
    <x v="0"/>
    <s v="AMEACA"/>
    <s v="MATO CASTELHANO"/>
    <s v="MATO CASTELHANO"/>
    <x v="0"/>
    <m/>
    <s v="MATO CASTELHANO"/>
    <s v="2021/Jan"/>
    <n v="2"/>
  </r>
  <r>
    <x v="0"/>
    <s v="AMEACA"/>
    <s v="MATO CASTELHANO"/>
    <s v="MATO CASTELHANO"/>
    <x v="1"/>
    <m/>
    <m/>
    <s v="2021/Feb"/>
    <n v="0"/>
  </r>
  <r>
    <x v="0"/>
    <s v="AMEACA"/>
    <s v="MATO LEITAO"/>
    <s v="MATO LEITAO"/>
    <x v="0"/>
    <m/>
    <s v="MATO LEITAO"/>
    <s v="2021/Jan"/>
    <n v="2"/>
  </r>
  <r>
    <x v="0"/>
    <s v="AMEACA"/>
    <s v="MATO LEITAO"/>
    <s v="MATO LEITAO"/>
    <x v="1"/>
    <m/>
    <m/>
    <s v="2021/Feb"/>
    <n v="1"/>
  </r>
  <r>
    <x v="0"/>
    <s v="AMEACA"/>
    <s v="MATO QUEIMADO"/>
    <s v="MATO QUEIMADO"/>
    <x v="0"/>
    <m/>
    <s v="MATO QUEIMADO"/>
    <s v="2021/Jan"/>
    <n v="1"/>
  </r>
  <r>
    <x v="0"/>
    <s v="AMEACA"/>
    <s v="MATO QUEIMADO"/>
    <s v="MATO QUEIMADO"/>
    <x v="1"/>
    <m/>
    <m/>
    <s v="2021/Feb"/>
    <n v="0"/>
  </r>
  <r>
    <x v="0"/>
    <s v="AMEACA"/>
    <s v="MAXIMILIANO DE ALMEIDA"/>
    <s v="MAXIMILIANO DE ALMEIDA"/>
    <x v="0"/>
    <m/>
    <s v="MAXIMILIANO DE ALMEIDA"/>
    <s v="2021/Jan"/>
    <n v="1"/>
  </r>
  <r>
    <x v="0"/>
    <s v="AMEACA"/>
    <s v="MAXIMILIANO DE ALMEIDA"/>
    <s v="MAXIMILIANO DE ALMEIDA"/>
    <x v="1"/>
    <m/>
    <m/>
    <s v="2021/Feb"/>
    <n v="0"/>
  </r>
  <r>
    <x v="0"/>
    <s v="AMEACA"/>
    <s v="MINAS DO LEAO"/>
    <s v="MINAS DO LEAO"/>
    <x v="0"/>
    <m/>
    <s v="MINAS DO LEAO"/>
    <s v="2021/Jan"/>
    <n v="2"/>
  </r>
  <r>
    <x v="0"/>
    <s v="AMEACA"/>
    <s v="MINAS DO LEAO"/>
    <s v="MINAS DO LEAO"/>
    <x v="1"/>
    <m/>
    <m/>
    <s v="2021/Feb"/>
    <n v="0"/>
  </r>
  <r>
    <x v="0"/>
    <s v="AMEACA"/>
    <s v="MIRAGUAI"/>
    <s v="MIRAGUAI"/>
    <x v="0"/>
    <m/>
    <s v="MIRAGUAI"/>
    <s v="2021/Jan"/>
    <n v="1"/>
  </r>
  <r>
    <x v="0"/>
    <s v="AMEACA"/>
    <s v="MIRAGUAI"/>
    <s v="MIRAGUAI"/>
    <x v="1"/>
    <m/>
    <m/>
    <s v="2021/Feb"/>
    <n v="0"/>
  </r>
  <r>
    <x v="0"/>
    <s v="AMEACA"/>
    <s v="MONTAURI"/>
    <s v="MONTAURI"/>
    <x v="0"/>
    <m/>
    <s v="MONTAURI"/>
    <s v="2021/Jan"/>
    <n v="0"/>
  </r>
  <r>
    <x v="0"/>
    <s v="AMEACA"/>
    <s v="MONTAURI"/>
    <s v="MONTAURI"/>
    <x v="1"/>
    <m/>
    <m/>
    <s v="2021/Feb"/>
    <n v="0"/>
  </r>
  <r>
    <x v="0"/>
    <s v="AMEACA"/>
    <s v="MONTE ALEGRE DOS CAMPOS"/>
    <s v="MONTE ALEGRE DOS CAMPOS"/>
    <x v="0"/>
    <m/>
    <s v="MONTE ALEGRE DOS CAMPOS"/>
    <s v="2021/Jan"/>
    <n v="1"/>
  </r>
  <r>
    <x v="0"/>
    <s v="AMEACA"/>
    <s v="MONTE ALEGRE DOS CAMPOS"/>
    <s v="MONTE ALEGRE DOS CAMPOS"/>
    <x v="1"/>
    <m/>
    <m/>
    <s v="2021/Feb"/>
    <n v="0"/>
  </r>
  <r>
    <x v="0"/>
    <s v="AMEACA"/>
    <s v="MONTE BELO DO SUL"/>
    <s v="MONTE BELO DO SUL"/>
    <x v="0"/>
    <m/>
    <s v="MONTE BELO DO SUL"/>
    <s v="2021/Jan"/>
    <n v="0"/>
  </r>
  <r>
    <x v="0"/>
    <s v="AMEACA"/>
    <s v="MONTE BELO DO SUL"/>
    <s v="MONTE BELO DO SUL"/>
    <x v="1"/>
    <m/>
    <m/>
    <s v="2021/Feb"/>
    <n v="0"/>
  </r>
  <r>
    <x v="0"/>
    <s v="AMEACA"/>
    <s v="MONTENEGRO"/>
    <s v="MONTENEGRO"/>
    <x v="0"/>
    <m/>
    <s v="MONTENEGRO"/>
    <s v="2021/Jan"/>
    <n v="21"/>
  </r>
  <r>
    <x v="0"/>
    <s v="AMEACA"/>
    <s v="MONTENEGRO"/>
    <s v="MONTENEGRO"/>
    <x v="1"/>
    <m/>
    <m/>
    <s v="2021/Feb"/>
    <n v="1"/>
  </r>
  <r>
    <x v="0"/>
    <s v="AMEACA"/>
    <s v="MORMACO"/>
    <s v="MORMACO"/>
    <x v="0"/>
    <m/>
    <s v="MORMACO"/>
    <s v="2021/Jan"/>
    <n v="0"/>
  </r>
  <r>
    <x v="0"/>
    <s v="AMEACA"/>
    <s v="MORMACO"/>
    <s v="MORMACO"/>
    <x v="1"/>
    <m/>
    <m/>
    <s v="2021/Feb"/>
    <n v="1"/>
  </r>
  <r>
    <x v="0"/>
    <s v="AMEACA"/>
    <s v="MORRINHOS DO SUL"/>
    <s v="MORRINHOS DO SUL"/>
    <x v="0"/>
    <m/>
    <s v="MORRINHOS DO SUL"/>
    <s v="2021/Jan"/>
    <n v="0"/>
  </r>
  <r>
    <x v="0"/>
    <s v="AMEACA"/>
    <s v="MORRINHOS DO SUL"/>
    <s v="MORRINHOS DO SUL"/>
    <x v="1"/>
    <m/>
    <m/>
    <s v="2021/Feb"/>
    <n v="0"/>
  </r>
  <r>
    <x v="0"/>
    <s v="AMEACA"/>
    <s v="MORRO REDONDO"/>
    <s v="MORRO REDONDO"/>
    <x v="0"/>
    <m/>
    <s v="MORRO REDONDO"/>
    <s v="2021/Jan"/>
    <n v="0"/>
  </r>
  <r>
    <x v="0"/>
    <s v="AMEACA"/>
    <s v="MORRO REDONDO"/>
    <s v="MORRO REDONDO"/>
    <x v="1"/>
    <m/>
    <m/>
    <s v="2021/Feb"/>
    <n v="0"/>
  </r>
  <r>
    <x v="0"/>
    <s v="AMEACA"/>
    <s v="MORRO REUTER"/>
    <s v="MORRO REUTER"/>
    <x v="0"/>
    <m/>
    <s v="MORRO REUTER"/>
    <s v="2021/Jan"/>
    <n v="0"/>
  </r>
  <r>
    <x v="0"/>
    <s v="AMEACA"/>
    <s v="MORRO REUTER"/>
    <s v="MORRO REUTER"/>
    <x v="1"/>
    <m/>
    <m/>
    <s v="2021/Feb"/>
    <n v="0"/>
  </r>
  <r>
    <x v="0"/>
    <s v="AMEACA"/>
    <s v="MOSTARDAS"/>
    <s v="MOSTARDAS"/>
    <x v="0"/>
    <m/>
    <s v="MOSTARDAS"/>
    <s v="2021/Jan"/>
    <n v="3"/>
  </r>
  <r>
    <x v="0"/>
    <s v="AMEACA"/>
    <s v="MOSTARDAS"/>
    <s v="MOSTARDAS"/>
    <x v="1"/>
    <m/>
    <m/>
    <s v="2021/Feb"/>
    <n v="1"/>
  </r>
  <r>
    <x v="0"/>
    <s v="AMEACA"/>
    <s v="MUCUM"/>
    <s v="MUCUM"/>
    <x v="0"/>
    <m/>
    <s v="MUCUM"/>
    <s v="2021/Jan"/>
    <n v="4"/>
  </r>
  <r>
    <x v="0"/>
    <s v="AMEACA"/>
    <s v="MUCUM"/>
    <s v="MUCUM"/>
    <x v="1"/>
    <m/>
    <m/>
    <s v="2021/Feb"/>
    <n v="0"/>
  </r>
  <r>
    <x v="0"/>
    <s v="AMEACA"/>
    <s v="MUITOS CAPOES"/>
    <s v="MUITOS CAPOES"/>
    <x v="0"/>
    <m/>
    <s v="MUITOS CAPOES"/>
    <s v="2021/Jan"/>
    <n v="0"/>
  </r>
  <r>
    <x v="0"/>
    <s v="AMEACA"/>
    <s v="MUITOS CAPOES"/>
    <s v="MUITOS CAPOES"/>
    <x v="1"/>
    <m/>
    <m/>
    <s v="2021/Feb"/>
    <n v="0"/>
  </r>
  <r>
    <x v="0"/>
    <s v="AMEACA"/>
    <s v="MULITERNO"/>
    <s v="MULITERNO"/>
    <x v="0"/>
    <m/>
    <s v="MULITERNO"/>
    <s v="2021/Jan"/>
    <n v="0"/>
  </r>
  <r>
    <x v="0"/>
    <s v="AMEACA"/>
    <s v="MULITERNO"/>
    <s v="MULITERNO"/>
    <x v="1"/>
    <m/>
    <m/>
    <s v="2021/Feb"/>
    <n v="0"/>
  </r>
  <r>
    <x v="0"/>
    <s v="AMEACA"/>
    <s v="NAO-ME-TOQUE"/>
    <s v="NAO-ME-TOQUE"/>
    <x v="0"/>
    <m/>
    <s v="NAO-ME-TOQUE"/>
    <s v="2021/Jan"/>
    <n v="5"/>
  </r>
  <r>
    <x v="0"/>
    <s v="AMEACA"/>
    <s v="NAO-ME-TOQUE"/>
    <s v="NAO-ME-TOQUE"/>
    <x v="1"/>
    <m/>
    <m/>
    <s v="2021/Feb"/>
    <n v="0"/>
  </r>
  <r>
    <x v="0"/>
    <s v="AMEACA"/>
    <s v="NÃO INFORMADO"/>
    <s v="NAO INFORMA"/>
    <x v="0"/>
    <m/>
    <s v="NAO INFORMA"/>
    <s v="2021/Jan"/>
    <n v="0"/>
  </r>
  <r>
    <x v="0"/>
    <s v="AMEACA"/>
    <s v="NÃO INFORMADO"/>
    <s v="NAO INFORMA"/>
    <x v="1"/>
    <m/>
    <m/>
    <s v="2021/Feb"/>
    <n v="0"/>
  </r>
  <r>
    <x v="0"/>
    <s v="AMEACA"/>
    <s v="NICOLAU VERGUEIRO"/>
    <s v="NICOLAU VERGUEIRO"/>
    <x v="0"/>
    <m/>
    <s v="NICOLAU VERGUEIRO"/>
    <s v="2021/Jan"/>
    <n v="0"/>
  </r>
  <r>
    <x v="0"/>
    <s v="AMEACA"/>
    <s v="NICOLAU VERGUEIRO"/>
    <s v="NICOLAU VERGUEIRO"/>
    <x v="1"/>
    <m/>
    <m/>
    <s v="2021/Feb"/>
    <n v="0"/>
  </r>
  <r>
    <x v="0"/>
    <s v="AMEACA"/>
    <s v="NONOAI"/>
    <s v="NONOAI"/>
    <x v="0"/>
    <m/>
    <s v="NONOAI"/>
    <s v="2021/Jan"/>
    <n v="4"/>
  </r>
  <r>
    <x v="0"/>
    <s v="AMEACA"/>
    <s v="NONOAI"/>
    <s v="NONOAI"/>
    <x v="1"/>
    <m/>
    <m/>
    <s v="2021/Feb"/>
    <n v="0"/>
  </r>
  <r>
    <x v="0"/>
    <s v="AMEACA"/>
    <s v="NOVA ALVORADA"/>
    <s v="NOVA ALVORADA"/>
    <x v="0"/>
    <m/>
    <s v="NOVA ALVORADA"/>
    <s v="2021/Jan"/>
    <n v="0"/>
  </r>
  <r>
    <x v="0"/>
    <s v="AMEACA"/>
    <s v="NOVA ALVORADA"/>
    <s v="NOVA ALVORADA"/>
    <x v="1"/>
    <m/>
    <m/>
    <s v="2021/Feb"/>
    <n v="0"/>
  </r>
  <r>
    <x v="0"/>
    <s v="AMEACA"/>
    <s v="NOVA ARACA"/>
    <s v="NOVA ARACA"/>
    <x v="0"/>
    <m/>
    <s v="NOVA ARACA"/>
    <s v="2021/Jan"/>
    <n v="2"/>
  </r>
  <r>
    <x v="0"/>
    <s v="AMEACA"/>
    <s v="NOVA ARACA"/>
    <s v="NOVA ARACA"/>
    <x v="1"/>
    <m/>
    <m/>
    <s v="2021/Feb"/>
    <n v="0"/>
  </r>
  <r>
    <x v="0"/>
    <s v="AMEACA"/>
    <s v="NOVA BASSANO"/>
    <s v="NOVA BASSANO"/>
    <x v="0"/>
    <m/>
    <s v="NOVA BASSANO"/>
    <s v="2021/Jan"/>
    <n v="3"/>
  </r>
  <r>
    <x v="0"/>
    <s v="AMEACA"/>
    <s v="NOVA BASSANO"/>
    <s v="NOVA BASSANO"/>
    <x v="1"/>
    <m/>
    <m/>
    <s v="2021/Feb"/>
    <n v="0"/>
  </r>
  <r>
    <x v="0"/>
    <s v="AMEACA"/>
    <s v="NOVA BOA VISTA"/>
    <s v="NOVA BOA VISTA"/>
    <x v="0"/>
    <m/>
    <s v="NOVA BOA VISTA"/>
    <s v="2021/Jan"/>
    <n v="0"/>
  </r>
  <r>
    <x v="0"/>
    <s v="AMEACA"/>
    <s v="NOVA BOA VISTA"/>
    <s v="NOVA BOA VISTA"/>
    <x v="1"/>
    <m/>
    <m/>
    <s v="2021/Feb"/>
    <n v="0"/>
  </r>
  <r>
    <x v="0"/>
    <s v="AMEACA"/>
    <s v="NOVA BRESCIA"/>
    <s v="NOVA BRESCIA"/>
    <x v="0"/>
    <m/>
    <s v="NOVA BRESCIA"/>
    <s v="2021/Jan"/>
    <n v="0"/>
  </r>
  <r>
    <x v="0"/>
    <s v="AMEACA"/>
    <s v="NOVA BRESCIA"/>
    <s v="NOVA BRESCIA"/>
    <x v="1"/>
    <m/>
    <m/>
    <s v="2021/Feb"/>
    <n v="0"/>
  </r>
  <r>
    <x v="0"/>
    <s v="AMEACA"/>
    <s v="NOVA CANDELARIA"/>
    <s v="NOVA CANDELARIA"/>
    <x v="0"/>
    <m/>
    <s v="NOVA CANDELARIA"/>
    <s v="2021/Jan"/>
    <n v="0"/>
  </r>
  <r>
    <x v="0"/>
    <s v="AMEACA"/>
    <s v="NOVA CANDELARIA"/>
    <s v="NOVA CANDELARIA"/>
    <x v="1"/>
    <m/>
    <m/>
    <s v="2021/Feb"/>
    <n v="0"/>
  </r>
  <r>
    <x v="0"/>
    <s v="AMEACA"/>
    <s v="NOVA ESPERANCA DO SUL"/>
    <s v="NOVA ESPERANCA DO SUL"/>
    <x v="0"/>
    <m/>
    <s v="NOVA ESPERANCA DO SUL"/>
    <s v="2021/Jan"/>
    <n v="2"/>
  </r>
  <r>
    <x v="0"/>
    <s v="AMEACA"/>
    <s v="NOVA ESPERANCA DO SUL"/>
    <s v="NOVA ESPERANCA DO SUL"/>
    <x v="1"/>
    <m/>
    <m/>
    <s v="2021/Feb"/>
    <n v="0"/>
  </r>
  <r>
    <x v="0"/>
    <s v="AMEACA"/>
    <s v="NOVA HARTZ"/>
    <s v="NOVA HARTZ"/>
    <x v="0"/>
    <m/>
    <s v="NOVA HARTZ"/>
    <s v="2021/Jan"/>
    <n v="6"/>
  </r>
  <r>
    <x v="0"/>
    <s v="AMEACA"/>
    <s v="NOVA HARTZ"/>
    <s v="NOVA HARTZ"/>
    <x v="1"/>
    <m/>
    <m/>
    <s v="2021/Feb"/>
    <n v="1"/>
  </r>
  <r>
    <x v="0"/>
    <s v="AMEACA"/>
    <s v="NOVA PADUA"/>
    <s v="NOVA PADUA"/>
    <x v="0"/>
    <m/>
    <s v="NOVA PADUA"/>
    <s v="2021/Jan"/>
    <n v="0"/>
  </r>
  <r>
    <x v="0"/>
    <s v="AMEACA"/>
    <s v="NOVA PADUA"/>
    <s v="NOVA PADUA"/>
    <x v="1"/>
    <m/>
    <m/>
    <s v="2021/Feb"/>
    <n v="0"/>
  </r>
  <r>
    <x v="0"/>
    <s v="AMEACA"/>
    <s v="NOVA PALMA"/>
    <s v="NOVA PALMA"/>
    <x v="0"/>
    <m/>
    <s v="NOVA PALMA"/>
    <s v="2021/Jan"/>
    <n v="1"/>
  </r>
  <r>
    <x v="0"/>
    <s v="AMEACA"/>
    <s v="NOVA PALMA"/>
    <s v="NOVA PALMA"/>
    <x v="1"/>
    <m/>
    <m/>
    <s v="2021/Feb"/>
    <n v="0"/>
  </r>
  <r>
    <x v="0"/>
    <s v="AMEACA"/>
    <s v="NOVA PETROPOLIS"/>
    <s v="NOVA PETROPOLIS"/>
    <x v="0"/>
    <m/>
    <s v="NOVA PETROPOLIS"/>
    <s v="2021/Jan"/>
    <n v="3"/>
  </r>
  <r>
    <x v="0"/>
    <s v="AMEACA"/>
    <s v="NOVA PETROPOLIS"/>
    <s v="NOVA PETROPOLIS"/>
    <x v="1"/>
    <m/>
    <m/>
    <s v="2021/Feb"/>
    <n v="1"/>
  </r>
  <r>
    <x v="0"/>
    <s v="AMEACA"/>
    <s v="NOVA PRATA"/>
    <s v="NOVA PRATA"/>
    <x v="0"/>
    <m/>
    <s v="NOVA PRATA"/>
    <s v="2021/Jan"/>
    <n v="8"/>
  </r>
  <r>
    <x v="0"/>
    <s v="AMEACA"/>
    <s v="NOVA PRATA"/>
    <s v="NOVA PRATA"/>
    <x v="1"/>
    <m/>
    <m/>
    <s v="2021/Feb"/>
    <n v="0"/>
  </r>
  <r>
    <x v="0"/>
    <s v="AMEACA"/>
    <s v="NOVA RAMADA"/>
    <s v="NOVA RAMADA"/>
    <x v="0"/>
    <m/>
    <s v="NOVA RAMADA"/>
    <s v="2021/Jan"/>
    <n v="0"/>
  </r>
  <r>
    <x v="0"/>
    <s v="AMEACA"/>
    <s v="NOVA RAMADA"/>
    <s v="NOVA RAMADA"/>
    <x v="1"/>
    <m/>
    <m/>
    <s v="2021/Feb"/>
    <n v="0"/>
  </r>
  <r>
    <x v="0"/>
    <s v="AMEACA"/>
    <s v="NOVA ROMA DO SUL"/>
    <s v="NOVA ROMA DO SUL"/>
    <x v="0"/>
    <m/>
    <s v="NOVA ROMA DO SUL"/>
    <s v="2021/Jan"/>
    <n v="0"/>
  </r>
  <r>
    <x v="0"/>
    <s v="AMEACA"/>
    <s v="NOVA ROMA DO SUL"/>
    <s v="NOVA ROMA DO SUL"/>
    <x v="1"/>
    <m/>
    <m/>
    <s v="2021/Feb"/>
    <n v="0"/>
  </r>
  <r>
    <x v="0"/>
    <s v="AMEACA"/>
    <s v="NOVA SANTA RITA"/>
    <s v="NOVA SANTA RITA"/>
    <x v="0"/>
    <m/>
    <s v="NOVA SANTA RITA"/>
    <s v="2021/Jan"/>
    <n v="5"/>
  </r>
  <r>
    <x v="0"/>
    <s v="AMEACA"/>
    <s v="NOVA SANTA RITA"/>
    <s v="NOVA SANTA RITA"/>
    <x v="1"/>
    <m/>
    <m/>
    <s v="2021/Feb"/>
    <n v="0"/>
  </r>
  <r>
    <x v="0"/>
    <s v="AMEACA"/>
    <s v="NOVO BARREIRO"/>
    <s v="NOVO BARREIRO"/>
    <x v="0"/>
    <m/>
    <s v="NOVO BARREIRO"/>
    <s v="2021/Jan"/>
    <n v="0"/>
  </r>
  <r>
    <x v="0"/>
    <s v="AMEACA"/>
    <s v="NOVO BARREIRO"/>
    <s v="NOVO BARREIRO"/>
    <x v="1"/>
    <m/>
    <m/>
    <s v="2021/Feb"/>
    <n v="0"/>
  </r>
  <r>
    <x v="0"/>
    <s v="AMEACA"/>
    <s v="NOVO CABRAIS"/>
    <s v="NOVO CABRAIS"/>
    <x v="0"/>
    <m/>
    <s v="NOVO CABRAIS"/>
    <s v="2021/Jan"/>
    <n v="0"/>
  </r>
  <r>
    <x v="0"/>
    <s v="AMEACA"/>
    <s v="NOVO CABRAIS"/>
    <s v="NOVO CABRAIS"/>
    <x v="1"/>
    <m/>
    <m/>
    <s v="2021/Feb"/>
    <n v="0"/>
  </r>
  <r>
    <x v="0"/>
    <s v="AMEACA"/>
    <s v="NOVO HAMBURGO"/>
    <s v="NOVO HAMBURGO"/>
    <x v="0"/>
    <m/>
    <s v="NOVO HAMBURGO"/>
    <s v="2021/Jan"/>
    <n v="82"/>
  </r>
  <r>
    <x v="0"/>
    <s v="AMEACA"/>
    <s v="NOVO HAMBURGO"/>
    <s v="NOVO HAMBURGO"/>
    <x v="1"/>
    <m/>
    <m/>
    <s v="2021/Feb"/>
    <n v="11"/>
  </r>
  <r>
    <x v="0"/>
    <s v="AMEACA"/>
    <s v="NOVO MACHADO"/>
    <s v="NOVO MACHADO"/>
    <x v="0"/>
    <m/>
    <s v="NOVO MACHADO"/>
    <s v="2021/Jan"/>
    <n v="0"/>
  </r>
  <r>
    <x v="0"/>
    <s v="AMEACA"/>
    <s v="NOVO MACHADO"/>
    <s v="NOVO MACHADO"/>
    <x v="1"/>
    <m/>
    <m/>
    <s v="2021/Feb"/>
    <n v="0"/>
  </r>
  <r>
    <x v="0"/>
    <s v="AMEACA"/>
    <s v="NOVO TIRADENTES"/>
    <s v="NOVO TIRADENTES"/>
    <x v="0"/>
    <m/>
    <s v="NOVO TIRADENTES"/>
    <s v="2021/Jan"/>
    <n v="2"/>
  </r>
  <r>
    <x v="0"/>
    <s v="AMEACA"/>
    <s v="NOVO TIRADENTES"/>
    <s v="NOVO TIRADENTES"/>
    <x v="1"/>
    <m/>
    <m/>
    <s v="2021/Feb"/>
    <n v="0"/>
  </r>
  <r>
    <x v="0"/>
    <s v="AMEACA"/>
    <s v="NOVO XINGU"/>
    <s v="NOVO XINGU"/>
    <x v="0"/>
    <m/>
    <s v="NOVO XINGU"/>
    <s v="2021/Jan"/>
    <n v="0"/>
  </r>
  <r>
    <x v="0"/>
    <s v="AMEACA"/>
    <s v="NOVO XINGU"/>
    <s v="NOVO XINGU"/>
    <x v="1"/>
    <m/>
    <m/>
    <s v="2021/Feb"/>
    <n v="0"/>
  </r>
  <r>
    <x v="0"/>
    <s v="AMEACA"/>
    <s v="OSORIO"/>
    <s v="OSORIO"/>
    <x v="0"/>
    <m/>
    <s v="OSORIO"/>
    <s v="2021/Jan"/>
    <n v="17"/>
  </r>
  <r>
    <x v="0"/>
    <s v="AMEACA"/>
    <s v="OSORIO"/>
    <s v="OSORIO"/>
    <x v="1"/>
    <m/>
    <m/>
    <s v="2021/Feb"/>
    <n v="0"/>
  </r>
  <r>
    <x v="0"/>
    <s v="AMEACA"/>
    <s v="PAIM FILHO"/>
    <s v="PAIM FILHO"/>
    <x v="0"/>
    <m/>
    <s v="PAIM FILHO"/>
    <s v="2021/Jan"/>
    <n v="1"/>
  </r>
  <r>
    <x v="0"/>
    <s v="AMEACA"/>
    <s v="PAIM FILHO"/>
    <s v="PAIM FILHO"/>
    <x v="1"/>
    <m/>
    <m/>
    <s v="2021/Feb"/>
    <n v="0"/>
  </r>
  <r>
    <x v="0"/>
    <s v="AMEACA"/>
    <s v="PALMARES DO SUL"/>
    <s v="PALMARES DO SUL"/>
    <x v="0"/>
    <m/>
    <s v="PALMARES DO SUL"/>
    <s v="2021/Jan"/>
    <n v="6"/>
  </r>
  <r>
    <x v="0"/>
    <s v="AMEACA"/>
    <s v="PALMARES DO SUL"/>
    <s v="PALMARES DO SUL"/>
    <x v="1"/>
    <m/>
    <m/>
    <s v="2021/Feb"/>
    <n v="1"/>
  </r>
  <r>
    <x v="0"/>
    <s v="AMEACA"/>
    <s v="PALMEIRA DAS MISSOES"/>
    <s v="PALMEIRA DAS MISSOES"/>
    <x v="0"/>
    <m/>
    <s v="PALMEIRA DAS MISSOES"/>
    <s v="2021/Jan"/>
    <n v="19"/>
  </r>
  <r>
    <x v="0"/>
    <s v="AMEACA"/>
    <s v="PALMEIRA DAS MISSOES"/>
    <s v="PALMEIRA DAS MISSOES"/>
    <x v="1"/>
    <m/>
    <m/>
    <s v="2021/Feb"/>
    <n v="2"/>
  </r>
  <r>
    <x v="0"/>
    <s v="AMEACA"/>
    <s v="PALMITINHO"/>
    <s v="PALMITINHO"/>
    <x v="0"/>
    <m/>
    <s v="PALMITINHO"/>
    <s v="2021/Jan"/>
    <n v="2"/>
  </r>
  <r>
    <x v="0"/>
    <s v="AMEACA"/>
    <s v="PALMITINHO"/>
    <s v="PALMITINHO"/>
    <x v="1"/>
    <m/>
    <m/>
    <s v="2021/Feb"/>
    <n v="0"/>
  </r>
  <r>
    <x v="0"/>
    <s v="AMEACA"/>
    <s v="PANAMBI"/>
    <s v="PANAMBI"/>
    <x v="0"/>
    <m/>
    <s v="PANAMBI"/>
    <s v="2021/Jan"/>
    <n v="16"/>
  </r>
  <r>
    <x v="0"/>
    <s v="AMEACA"/>
    <s v="PANAMBI"/>
    <s v="PANAMBI"/>
    <x v="1"/>
    <m/>
    <m/>
    <s v="2021/Feb"/>
    <n v="3"/>
  </r>
  <r>
    <x v="0"/>
    <s v="AMEACA"/>
    <s v="PANTANO GRANDE"/>
    <s v="PANTANO GRANDE"/>
    <x v="0"/>
    <m/>
    <s v="PANTANO GRANDE"/>
    <s v="2021/Jan"/>
    <n v="0"/>
  </r>
  <r>
    <x v="0"/>
    <s v="AMEACA"/>
    <s v="PANTANO GRANDE"/>
    <s v="PANTANO GRANDE"/>
    <x v="1"/>
    <m/>
    <m/>
    <s v="2021/Feb"/>
    <n v="0"/>
  </r>
  <r>
    <x v="0"/>
    <s v="AMEACA"/>
    <s v="PARAI"/>
    <s v="PARAI"/>
    <x v="0"/>
    <m/>
    <s v="PARAI"/>
    <s v="2021/Jan"/>
    <n v="4"/>
  </r>
  <r>
    <x v="0"/>
    <s v="AMEACA"/>
    <s v="PARAI"/>
    <s v="PARAI"/>
    <x v="1"/>
    <m/>
    <m/>
    <s v="2021/Feb"/>
    <n v="0"/>
  </r>
  <r>
    <x v="0"/>
    <s v="AMEACA"/>
    <s v="PARAISO DO SUL"/>
    <s v="PARAISO DO SUL"/>
    <x v="0"/>
    <m/>
    <s v="PARAISO DO SUL"/>
    <s v="2021/Jan"/>
    <n v="2"/>
  </r>
  <r>
    <x v="0"/>
    <s v="AMEACA"/>
    <s v="PARAISO DO SUL"/>
    <s v="PARAISO DO SUL"/>
    <x v="1"/>
    <m/>
    <m/>
    <s v="2021/Feb"/>
    <n v="0"/>
  </r>
  <r>
    <x v="0"/>
    <s v="AMEACA"/>
    <s v="PARECI NOVO"/>
    <s v="PARECI NOVO"/>
    <x v="0"/>
    <m/>
    <s v="PARECI NOVO"/>
    <s v="2021/Jan"/>
    <n v="2"/>
  </r>
  <r>
    <x v="0"/>
    <s v="AMEACA"/>
    <s v="PARECI NOVO"/>
    <s v="PARECI NOVO"/>
    <x v="1"/>
    <m/>
    <m/>
    <s v="2021/Feb"/>
    <n v="0"/>
  </r>
  <r>
    <x v="0"/>
    <s v="AMEACA"/>
    <s v="PAROBE"/>
    <s v="PAROBE"/>
    <x v="0"/>
    <m/>
    <s v="PAROBE"/>
    <s v="2021/Jan"/>
    <n v="22"/>
  </r>
  <r>
    <x v="0"/>
    <s v="AMEACA"/>
    <s v="PAROBE"/>
    <s v="PAROBE"/>
    <x v="1"/>
    <m/>
    <m/>
    <s v="2021/Feb"/>
    <n v="1"/>
  </r>
  <r>
    <x v="0"/>
    <s v="AMEACA"/>
    <s v="PASSA SETE"/>
    <s v="PASSA SETE"/>
    <x v="0"/>
    <m/>
    <s v="PASSA SETE"/>
    <s v="2021/Jan"/>
    <n v="0"/>
  </r>
  <r>
    <x v="0"/>
    <s v="AMEACA"/>
    <s v="PASSA SETE"/>
    <s v="PASSA SETE"/>
    <x v="1"/>
    <m/>
    <m/>
    <s v="2021/Feb"/>
    <n v="0"/>
  </r>
  <r>
    <x v="0"/>
    <s v="AMEACA"/>
    <s v="PASSO DO SOBRADO"/>
    <s v="PASSO DO SOBRADO"/>
    <x v="0"/>
    <m/>
    <s v="PASSO DO SOBRADO"/>
    <s v="2021/Jan"/>
    <n v="0"/>
  </r>
  <r>
    <x v="0"/>
    <s v="AMEACA"/>
    <s v="PASSO DO SOBRADO"/>
    <s v="PASSO DO SOBRADO"/>
    <x v="1"/>
    <m/>
    <m/>
    <s v="2021/Feb"/>
    <n v="0"/>
  </r>
  <r>
    <x v="0"/>
    <s v="AMEACA"/>
    <s v="PASSO FUNDO"/>
    <s v="PASSO FUNDO"/>
    <x v="0"/>
    <m/>
    <s v="PASSO FUNDO"/>
    <s v="2021/Jan"/>
    <n v="72"/>
  </r>
  <r>
    <x v="0"/>
    <s v="AMEACA"/>
    <s v="PASSO FUNDO"/>
    <s v="PASSO FUNDO"/>
    <x v="1"/>
    <m/>
    <m/>
    <s v="2021/Feb"/>
    <n v="10"/>
  </r>
  <r>
    <x v="0"/>
    <s v="AMEACA"/>
    <s v="PAULO BENTO"/>
    <s v="PAULO BENTO"/>
    <x v="0"/>
    <m/>
    <s v="PAULO BENTO"/>
    <s v="2021/Jan"/>
    <n v="0"/>
  </r>
  <r>
    <x v="0"/>
    <s v="AMEACA"/>
    <s v="PAULO BENTO"/>
    <s v="PAULO BENTO"/>
    <x v="1"/>
    <m/>
    <m/>
    <s v="2021/Feb"/>
    <n v="0"/>
  </r>
  <r>
    <x v="0"/>
    <s v="AMEACA"/>
    <s v="PAVERAMA"/>
    <s v="PAVERAMA"/>
    <x v="0"/>
    <m/>
    <s v="PAVERAMA"/>
    <s v="2021/Jan"/>
    <n v="1"/>
  </r>
  <r>
    <x v="0"/>
    <s v="AMEACA"/>
    <s v="PAVERAMA"/>
    <s v="PAVERAMA"/>
    <x v="1"/>
    <m/>
    <m/>
    <s v="2021/Feb"/>
    <n v="0"/>
  </r>
  <r>
    <x v="0"/>
    <s v="AMEACA"/>
    <s v="PEDRAS ALTAS"/>
    <s v="PEDRAS ALTAS"/>
    <x v="0"/>
    <m/>
    <s v="PEDRAS ALTAS"/>
    <s v="2021/Jan"/>
    <n v="0"/>
  </r>
  <r>
    <x v="0"/>
    <s v="AMEACA"/>
    <s v="PEDRAS ALTAS"/>
    <s v="PEDRAS ALTAS"/>
    <x v="1"/>
    <m/>
    <m/>
    <s v="2021/Feb"/>
    <n v="0"/>
  </r>
  <r>
    <x v="0"/>
    <s v="AMEACA"/>
    <s v="PEDRO OSORIO"/>
    <s v="PEDRO OSORIO"/>
    <x v="0"/>
    <m/>
    <s v="PEDRO OSORIO"/>
    <s v="2021/Jan"/>
    <n v="3"/>
  </r>
  <r>
    <x v="0"/>
    <s v="AMEACA"/>
    <s v="PEDRO OSORIO"/>
    <s v="PEDRO OSORIO"/>
    <x v="1"/>
    <m/>
    <m/>
    <s v="2021/Feb"/>
    <n v="0"/>
  </r>
  <r>
    <x v="0"/>
    <s v="AMEACA"/>
    <s v="PEJUCARA"/>
    <s v="PEJUCARA"/>
    <x v="0"/>
    <m/>
    <s v="PEJUCARA"/>
    <s v="2021/Jan"/>
    <n v="1"/>
  </r>
  <r>
    <x v="0"/>
    <s v="AMEACA"/>
    <s v="PEJUCARA"/>
    <s v="PEJUCARA"/>
    <x v="1"/>
    <m/>
    <m/>
    <s v="2021/Feb"/>
    <n v="0"/>
  </r>
  <r>
    <x v="0"/>
    <s v="AMEACA"/>
    <s v="PELOTAS"/>
    <s v="PELOTAS"/>
    <x v="0"/>
    <m/>
    <s v="PELOTAS"/>
    <s v="2021/Jan"/>
    <n v="45"/>
  </r>
  <r>
    <x v="0"/>
    <s v="AMEACA"/>
    <s v="PELOTAS"/>
    <s v="PELOTAS"/>
    <x v="1"/>
    <m/>
    <m/>
    <s v="2021/Feb"/>
    <n v="11"/>
  </r>
  <r>
    <x v="0"/>
    <s v="AMEACA"/>
    <s v="PICADA CAFE"/>
    <s v="PICADA CAFE"/>
    <x v="0"/>
    <m/>
    <s v="PICADA CAFE"/>
    <s v="2021/Jan"/>
    <n v="1"/>
  </r>
  <r>
    <x v="0"/>
    <s v="AMEACA"/>
    <s v="PICADA CAFE"/>
    <s v="PICADA CAFE"/>
    <x v="1"/>
    <m/>
    <m/>
    <s v="2021/Feb"/>
    <n v="0"/>
  </r>
  <r>
    <x v="0"/>
    <s v="AMEACA"/>
    <s v="PINHAL"/>
    <s v="PINHAL"/>
    <x v="0"/>
    <m/>
    <s v="PINHAL"/>
    <s v="2021/Jan"/>
    <n v="0"/>
  </r>
  <r>
    <x v="0"/>
    <s v="AMEACA"/>
    <s v="PINHAL"/>
    <s v="PINHAL"/>
    <x v="1"/>
    <m/>
    <m/>
    <s v="2021/Feb"/>
    <n v="0"/>
  </r>
  <r>
    <x v="0"/>
    <s v="AMEACA"/>
    <s v="PINHAL DA SERRA"/>
    <s v="PINHAL DA SERRA"/>
    <x v="0"/>
    <m/>
    <s v="PINHAL DA SERRA"/>
    <s v="2021/Jan"/>
    <n v="0"/>
  </r>
  <r>
    <x v="0"/>
    <s v="AMEACA"/>
    <s v="PINHAL DA SERRA"/>
    <s v="PINHAL DA SERRA"/>
    <x v="1"/>
    <m/>
    <m/>
    <s v="2021/Feb"/>
    <n v="0"/>
  </r>
  <r>
    <x v="0"/>
    <s v="AMEACA"/>
    <s v="PINHAL GRANDE"/>
    <s v="PINHAL GRANDE"/>
    <x v="0"/>
    <m/>
    <s v="PINHAL GRANDE"/>
    <s v="2021/Jan"/>
    <n v="1"/>
  </r>
  <r>
    <x v="0"/>
    <s v="AMEACA"/>
    <s v="PINHAL GRANDE"/>
    <s v="PINHAL GRANDE"/>
    <x v="1"/>
    <m/>
    <m/>
    <s v="2021/Feb"/>
    <n v="0"/>
  </r>
  <r>
    <x v="0"/>
    <s v="AMEACA"/>
    <s v="PINHEIRINHO DO VALE"/>
    <s v="PINHEIRINHO DO VALE"/>
    <x v="0"/>
    <m/>
    <s v="PINHEIRINHO DO VALE"/>
    <s v="2021/Jan"/>
    <n v="1"/>
  </r>
  <r>
    <x v="0"/>
    <s v="AMEACA"/>
    <s v="PINHEIRINHO DO VALE"/>
    <s v="PINHEIRINHO DO VALE"/>
    <x v="1"/>
    <m/>
    <m/>
    <s v="2021/Feb"/>
    <n v="0"/>
  </r>
  <r>
    <x v="0"/>
    <s v="AMEACA"/>
    <s v="PINHEIRO MACHADO"/>
    <s v="PINHEIRO MACHADO"/>
    <x v="0"/>
    <m/>
    <s v="PINHEIRO MACHADO"/>
    <s v="2021/Jan"/>
    <n v="3"/>
  </r>
  <r>
    <x v="0"/>
    <s v="AMEACA"/>
    <s v="PINHEIRO MACHADO"/>
    <s v="PINHEIRO MACHADO"/>
    <x v="1"/>
    <m/>
    <m/>
    <s v="2021/Feb"/>
    <n v="0"/>
  </r>
  <r>
    <x v="0"/>
    <s v="AMEACA"/>
    <s v="PINTO BANDEIRA"/>
    <s v="PINTO BANDEIRA (BENTO GONC)"/>
    <x v="0"/>
    <m/>
    <s v="PINTO BANDEIRA (BENTO GONC)"/>
    <s v="2021/Jan"/>
    <n v="0"/>
  </r>
  <r>
    <x v="0"/>
    <s v="AMEACA"/>
    <s v="PINTO BANDEIRA"/>
    <s v="PINTO BANDEIRA (BENTO GONC)"/>
    <x v="1"/>
    <m/>
    <m/>
    <s v="2021/Feb"/>
    <n v="0"/>
  </r>
  <r>
    <x v="0"/>
    <s v="AMEACA"/>
    <s v="PIRAPO"/>
    <s v="PIRAPO"/>
    <x v="0"/>
    <m/>
    <s v="PIRAPO"/>
    <s v="2021/Jan"/>
    <n v="0"/>
  </r>
  <r>
    <x v="0"/>
    <s v="AMEACA"/>
    <s v="PIRAPO"/>
    <s v="PIRAPO"/>
    <x v="1"/>
    <m/>
    <m/>
    <s v="2021/Feb"/>
    <n v="0"/>
  </r>
  <r>
    <x v="0"/>
    <s v="AMEACA"/>
    <s v="PIRATINI"/>
    <s v="PIRATINI"/>
    <x v="0"/>
    <m/>
    <s v="PIRATINI"/>
    <s v="2021/Jan"/>
    <n v="2"/>
  </r>
  <r>
    <x v="0"/>
    <s v="AMEACA"/>
    <s v="PIRATINI"/>
    <s v="PIRATINI"/>
    <x v="1"/>
    <m/>
    <m/>
    <s v="2021/Feb"/>
    <n v="2"/>
  </r>
  <r>
    <x v="0"/>
    <s v="AMEACA"/>
    <s v="PLANALTO"/>
    <s v="PLANALTO"/>
    <x v="0"/>
    <m/>
    <s v="PLANALTO"/>
    <s v="2021/Jan"/>
    <n v="9"/>
  </r>
  <r>
    <x v="0"/>
    <s v="AMEACA"/>
    <s v="PLANALTO"/>
    <s v="PLANALTO"/>
    <x v="1"/>
    <m/>
    <m/>
    <s v="2021/Feb"/>
    <n v="0"/>
  </r>
  <r>
    <x v="0"/>
    <s v="AMEACA"/>
    <s v="POCO DAS ANTAS"/>
    <s v="POCO DAS ANTAS"/>
    <x v="0"/>
    <m/>
    <s v="POCO DAS ANTAS"/>
    <s v="2021/Jan"/>
    <n v="0"/>
  </r>
  <r>
    <x v="0"/>
    <s v="AMEACA"/>
    <s v="POCO DAS ANTAS"/>
    <s v="POCO DAS ANTAS"/>
    <x v="1"/>
    <m/>
    <m/>
    <s v="2021/Feb"/>
    <n v="0"/>
  </r>
  <r>
    <x v="0"/>
    <s v="AMEACA"/>
    <s v="PONTAO"/>
    <s v="PONTAO"/>
    <x v="0"/>
    <m/>
    <s v="PONTAO"/>
    <s v="2021/Jan"/>
    <n v="1"/>
  </r>
  <r>
    <x v="0"/>
    <s v="AMEACA"/>
    <s v="PONTAO"/>
    <s v="PONTAO"/>
    <x v="1"/>
    <m/>
    <m/>
    <s v="2021/Feb"/>
    <n v="0"/>
  </r>
  <r>
    <x v="0"/>
    <s v="AMEACA"/>
    <s v="PONTE PRETA"/>
    <s v="PONTE PRETA"/>
    <x v="0"/>
    <m/>
    <s v="PONTE PRETA"/>
    <s v="2021/Jan"/>
    <n v="0"/>
  </r>
  <r>
    <x v="0"/>
    <s v="AMEACA"/>
    <s v="PONTE PRETA"/>
    <s v="PONTE PRETA"/>
    <x v="1"/>
    <m/>
    <m/>
    <s v="2021/Feb"/>
    <n v="0"/>
  </r>
  <r>
    <x v="0"/>
    <s v="AMEACA"/>
    <s v="PORTAO"/>
    <s v="PORTAO"/>
    <x v="0"/>
    <m/>
    <s v="PORTAO"/>
    <s v="2021/Jan"/>
    <n v="11"/>
  </r>
  <r>
    <x v="0"/>
    <s v="AMEACA"/>
    <s v="PORTAO"/>
    <s v="PORTAO"/>
    <x v="1"/>
    <m/>
    <m/>
    <s v="2021/Feb"/>
    <n v="0"/>
  </r>
  <r>
    <x v="0"/>
    <s v="AMEACA"/>
    <s v="PORTO ALEGRE"/>
    <s v="PORTO ALEGRE"/>
    <x v="0"/>
    <m/>
    <s v="PORTO ALEGRE"/>
    <s v="2021/Jan"/>
    <n v="320"/>
  </r>
  <r>
    <x v="0"/>
    <s v="AMEACA"/>
    <s v="PORTO ALEGRE"/>
    <s v="PORTO ALEGRE"/>
    <x v="1"/>
    <m/>
    <m/>
    <s v="2021/Feb"/>
    <n v="31"/>
  </r>
  <r>
    <x v="0"/>
    <s v="AMEACA"/>
    <s v="PORTO LUCENA"/>
    <s v="PORTO LUCENA"/>
    <x v="0"/>
    <m/>
    <s v="PORTO LUCENA"/>
    <s v="2021/Jan"/>
    <n v="2"/>
  </r>
  <r>
    <x v="0"/>
    <s v="AMEACA"/>
    <s v="PORTO LUCENA"/>
    <s v="PORTO LUCENA"/>
    <x v="1"/>
    <m/>
    <m/>
    <s v="2021/Feb"/>
    <n v="0"/>
  </r>
  <r>
    <x v="0"/>
    <s v="AMEACA"/>
    <s v="PORTO MAUA"/>
    <s v="PORTO MAUA"/>
    <x v="0"/>
    <m/>
    <s v="PORTO MAUA"/>
    <s v="2021/Jan"/>
    <n v="0"/>
  </r>
  <r>
    <x v="0"/>
    <s v="AMEACA"/>
    <s v="PORTO MAUA"/>
    <s v="PORTO MAUA"/>
    <x v="1"/>
    <m/>
    <m/>
    <s v="2021/Feb"/>
    <n v="0"/>
  </r>
  <r>
    <x v="0"/>
    <s v="AMEACA"/>
    <s v="PORTO VERA CRUZ"/>
    <s v="PORTO VERA CRUZ"/>
    <x v="0"/>
    <m/>
    <s v="PORTO VERA CRUZ"/>
    <s v="2021/Jan"/>
    <n v="1"/>
  </r>
  <r>
    <x v="0"/>
    <s v="AMEACA"/>
    <s v="PORTO VERA CRUZ"/>
    <s v="PORTO VERA CRUZ"/>
    <x v="1"/>
    <m/>
    <m/>
    <s v="2021/Feb"/>
    <n v="1"/>
  </r>
  <r>
    <x v="0"/>
    <s v="AMEACA"/>
    <s v="PORTO XAVIER"/>
    <s v="PORTO XAVIER"/>
    <x v="0"/>
    <m/>
    <s v="PORTO XAVIER"/>
    <s v="2021/Jan"/>
    <n v="4"/>
  </r>
  <r>
    <x v="0"/>
    <s v="AMEACA"/>
    <s v="PORTO XAVIER"/>
    <s v="PORTO XAVIER"/>
    <x v="1"/>
    <m/>
    <m/>
    <s v="2021/Feb"/>
    <n v="1"/>
  </r>
  <r>
    <x v="0"/>
    <s v="AMEACA"/>
    <s v="POUSO NOVO"/>
    <s v="POUSO NOVO"/>
    <x v="0"/>
    <m/>
    <s v="POUSO NOVO"/>
    <s v="2021/Jan"/>
    <n v="0"/>
  </r>
  <r>
    <x v="0"/>
    <s v="AMEACA"/>
    <s v="POUSO NOVO"/>
    <s v="POUSO NOVO"/>
    <x v="1"/>
    <m/>
    <m/>
    <s v="2021/Feb"/>
    <n v="0"/>
  </r>
  <r>
    <x v="0"/>
    <s v="AMEACA"/>
    <s v="PRESIDENTE LUCENA"/>
    <s v="PRESIDENTE LUCENA"/>
    <x v="0"/>
    <m/>
    <s v="PRESIDENTE LUCENA"/>
    <s v="2021/Jan"/>
    <n v="0"/>
  </r>
  <r>
    <x v="0"/>
    <s v="AMEACA"/>
    <s v="PRESIDENTE LUCENA"/>
    <s v="PRESIDENTE LUCENA"/>
    <x v="1"/>
    <m/>
    <m/>
    <s v="2021/Feb"/>
    <n v="0"/>
  </r>
  <r>
    <x v="0"/>
    <s v="AMEACA"/>
    <s v="PROGRESSO"/>
    <s v="PROGRESSO"/>
    <x v="0"/>
    <m/>
    <s v="PROGRESSO"/>
    <s v="2021/Jan"/>
    <n v="0"/>
  </r>
  <r>
    <x v="0"/>
    <s v="AMEACA"/>
    <s v="PROGRESSO"/>
    <s v="PROGRESSO"/>
    <x v="1"/>
    <m/>
    <m/>
    <s v="2021/Feb"/>
    <n v="0"/>
  </r>
  <r>
    <x v="0"/>
    <s v="AMEACA"/>
    <s v="PROTASIO ALVES"/>
    <s v="PROTASIO ALVES"/>
    <x v="0"/>
    <m/>
    <s v="PROTASIO ALVES"/>
    <s v="2021/Jan"/>
    <n v="1"/>
  </r>
  <r>
    <x v="0"/>
    <s v="AMEACA"/>
    <s v="PROTASIO ALVES"/>
    <s v="PROTASIO ALVES"/>
    <x v="1"/>
    <m/>
    <m/>
    <s v="2021/Feb"/>
    <n v="0"/>
  </r>
  <r>
    <x v="0"/>
    <s v="AMEACA"/>
    <s v="PUTINGA"/>
    <s v="PUTINGA"/>
    <x v="0"/>
    <m/>
    <s v="PUTINGA"/>
    <s v="2021/Jan"/>
    <n v="0"/>
  </r>
  <r>
    <x v="0"/>
    <s v="AMEACA"/>
    <s v="PUTINGA"/>
    <s v="PUTINGA"/>
    <x v="1"/>
    <m/>
    <m/>
    <s v="2021/Feb"/>
    <n v="0"/>
  </r>
  <r>
    <x v="0"/>
    <s v="AMEACA"/>
    <s v="QUARAI"/>
    <s v="QUARAI"/>
    <x v="0"/>
    <m/>
    <s v="QUARAI"/>
    <s v="2021/Jan"/>
    <n v="7"/>
  </r>
  <r>
    <x v="0"/>
    <s v="AMEACA"/>
    <s v="QUARAI"/>
    <s v="QUARAI"/>
    <x v="1"/>
    <m/>
    <m/>
    <s v="2021/Feb"/>
    <n v="0"/>
  </r>
  <r>
    <x v="0"/>
    <s v="AMEACA"/>
    <s v="QUATRO IRMAOS"/>
    <s v="QUATRO IRMAOS"/>
    <x v="0"/>
    <m/>
    <s v="QUATRO IRMAOS"/>
    <s v="2021/Jan"/>
    <n v="0"/>
  </r>
  <r>
    <x v="0"/>
    <s v="AMEACA"/>
    <s v="QUATRO IRMAOS"/>
    <s v="QUATRO IRMAOS"/>
    <x v="1"/>
    <m/>
    <m/>
    <s v="2021/Feb"/>
    <n v="0"/>
  </r>
  <r>
    <x v="0"/>
    <s v="AMEACA"/>
    <s v="QUEVEDOS"/>
    <s v="QUEVEDOS"/>
    <x v="0"/>
    <m/>
    <s v="QUEVEDOS"/>
    <s v="2021/Jan"/>
    <n v="0"/>
  </r>
  <r>
    <x v="0"/>
    <s v="AMEACA"/>
    <s v="QUEVEDOS"/>
    <s v="QUEVEDOS"/>
    <x v="1"/>
    <m/>
    <m/>
    <s v="2021/Feb"/>
    <n v="0"/>
  </r>
  <r>
    <x v="0"/>
    <s v="AMEACA"/>
    <s v="QUINZE DE NOVEMBRO"/>
    <s v="QUINZE DE NOVEMBRO"/>
    <x v="0"/>
    <m/>
    <s v="QUINZE DE NOVEMBRO"/>
    <s v="2021/Jan"/>
    <n v="0"/>
  </r>
  <r>
    <x v="0"/>
    <s v="AMEACA"/>
    <s v="QUINZE DE NOVEMBRO"/>
    <s v="QUINZE DE NOVEMBRO"/>
    <x v="1"/>
    <m/>
    <m/>
    <s v="2021/Feb"/>
    <n v="0"/>
  </r>
  <r>
    <x v="0"/>
    <s v="AMEACA"/>
    <s v="REDENTORA"/>
    <s v="REDENTORA"/>
    <x v="0"/>
    <m/>
    <s v="REDENTORA"/>
    <s v="2021/Jan"/>
    <n v="0"/>
  </r>
  <r>
    <x v="0"/>
    <s v="AMEACA"/>
    <s v="REDENTORA"/>
    <s v="REDENTORA"/>
    <x v="1"/>
    <m/>
    <m/>
    <s v="2021/Feb"/>
    <n v="0"/>
  </r>
  <r>
    <x v="0"/>
    <s v="AMEACA"/>
    <s v="RELVADO"/>
    <s v="RELVADO"/>
    <x v="0"/>
    <m/>
    <s v="RELVADO"/>
    <s v="2021/Jan"/>
    <n v="0"/>
  </r>
  <r>
    <x v="0"/>
    <s v="AMEACA"/>
    <s v="RELVADO"/>
    <s v="RELVADO"/>
    <x v="1"/>
    <m/>
    <m/>
    <s v="2021/Feb"/>
    <n v="0"/>
  </r>
  <r>
    <x v="0"/>
    <s v="AMEACA"/>
    <s v="RESTINGA SECA"/>
    <s v="RESTINGA SECA"/>
    <x v="0"/>
    <m/>
    <s v="RESTINGA SECA"/>
    <s v="2021/Jan"/>
    <n v="3"/>
  </r>
  <r>
    <x v="0"/>
    <s v="AMEACA"/>
    <s v="RESTINGA SECA"/>
    <s v="RESTINGA SECA"/>
    <x v="1"/>
    <m/>
    <m/>
    <s v="2021/Feb"/>
    <n v="0"/>
  </r>
  <r>
    <x v="0"/>
    <s v="AMEACA"/>
    <s v="RIO DOS INDIOS"/>
    <s v="RIO DOS INDIOS"/>
    <x v="0"/>
    <m/>
    <s v="RIO DOS INDIOS"/>
    <s v="2021/Jan"/>
    <n v="0"/>
  </r>
  <r>
    <x v="0"/>
    <s v="AMEACA"/>
    <s v="RIO DOS INDIOS"/>
    <s v="RIO DOS INDIOS"/>
    <x v="1"/>
    <m/>
    <m/>
    <s v="2021/Feb"/>
    <n v="0"/>
  </r>
  <r>
    <x v="0"/>
    <s v="AMEACA"/>
    <s v="RIO GRANDE"/>
    <s v="RIO GRANDE"/>
    <x v="0"/>
    <m/>
    <s v="RIO GRANDE"/>
    <s v="2021/Jan"/>
    <n v="55"/>
  </r>
  <r>
    <x v="0"/>
    <s v="AMEACA"/>
    <s v="RIO GRANDE"/>
    <s v="RIO GRANDE"/>
    <x v="1"/>
    <m/>
    <m/>
    <s v="2021/Feb"/>
    <n v="7"/>
  </r>
  <r>
    <x v="0"/>
    <s v="AMEACA"/>
    <s v="RIO PARDO"/>
    <s v="RIO PARDO"/>
    <x v="0"/>
    <m/>
    <s v="RIO PARDO"/>
    <s v="2021/Jan"/>
    <n v="12"/>
  </r>
  <r>
    <x v="0"/>
    <s v="AMEACA"/>
    <s v="RIO PARDO"/>
    <s v="RIO PARDO"/>
    <x v="1"/>
    <m/>
    <m/>
    <s v="2021/Feb"/>
    <n v="2"/>
  </r>
  <r>
    <x v="0"/>
    <s v="AMEACA"/>
    <s v="RIOZINHO"/>
    <s v="RIOZINHO"/>
    <x v="0"/>
    <m/>
    <s v="RIOZINHO"/>
    <s v="2021/Jan"/>
    <n v="2"/>
  </r>
  <r>
    <x v="0"/>
    <s v="AMEACA"/>
    <s v="RIOZINHO"/>
    <s v="RIOZINHO"/>
    <x v="1"/>
    <m/>
    <m/>
    <s v="2021/Feb"/>
    <n v="0"/>
  </r>
  <r>
    <x v="0"/>
    <s v="AMEACA"/>
    <s v="ROCA SALES"/>
    <s v="ROCA SALES"/>
    <x v="0"/>
    <m/>
    <s v="ROCA SALES"/>
    <s v="2021/Jan"/>
    <n v="4"/>
  </r>
  <r>
    <x v="0"/>
    <s v="AMEACA"/>
    <s v="ROCA SALES"/>
    <s v="ROCA SALES"/>
    <x v="1"/>
    <m/>
    <m/>
    <s v="2021/Feb"/>
    <n v="1"/>
  </r>
  <r>
    <x v="0"/>
    <s v="AMEACA"/>
    <s v="RODEIO BONITO"/>
    <s v="RODEIO BONITO"/>
    <x v="0"/>
    <m/>
    <s v="RODEIO BONITO"/>
    <s v="2021/Jan"/>
    <n v="1"/>
  </r>
  <r>
    <x v="0"/>
    <s v="AMEACA"/>
    <s v="RODEIO BONITO"/>
    <s v="RODEIO BONITO"/>
    <x v="1"/>
    <m/>
    <m/>
    <s v="2021/Feb"/>
    <n v="0"/>
  </r>
  <r>
    <x v="0"/>
    <s v="AMEACA"/>
    <s v="ROLADOR"/>
    <s v="ROLADOR"/>
    <x v="0"/>
    <m/>
    <s v="ROLADOR"/>
    <s v="2021/Jan"/>
    <n v="0"/>
  </r>
  <r>
    <x v="0"/>
    <s v="AMEACA"/>
    <s v="ROLADOR"/>
    <s v="ROLADOR"/>
    <x v="1"/>
    <m/>
    <m/>
    <s v="2021/Feb"/>
    <n v="0"/>
  </r>
  <r>
    <x v="0"/>
    <s v="AMEACA"/>
    <s v="ROLANTE"/>
    <s v="ROLANTE"/>
    <x v="0"/>
    <m/>
    <s v="ROLANTE"/>
    <s v="2021/Jan"/>
    <n v="10"/>
  </r>
  <r>
    <x v="0"/>
    <s v="AMEACA"/>
    <s v="ROLANTE"/>
    <s v="ROLANTE"/>
    <x v="1"/>
    <m/>
    <m/>
    <s v="2021/Feb"/>
    <n v="1"/>
  </r>
  <r>
    <x v="0"/>
    <s v="AMEACA"/>
    <s v="RONDA ALTA"/>
    <s v="RONDA ALTA"/>
    <x v="0"/>
    <m/>
    <s v="RONDA ALTA"/>
    <s v="2021/Jan"/>
    <n v="1"/>
  </r>
  <r>
    <x v="0"/>
    <s v="AMEACA"/>
    <s v="RONDA ALTA"/>
    <s v="RONDA ALTA"/>
    <x v="1"/>
    <m/>
    <m/>
    <s v="2021/Feb"/>
    <n v="1"/>
  </r>
  <r>
    <x v="0"/>
    <s v="AMEACA"/>
    <s v="RONDINHA"/>
    <s v="RONDINHA"/>
    <x v="0"/>
    <m/>
    <s v="RONDINHA"/>
    <s v="2021/Jan"/>
    <n v="1"/>
  </r>
  <r>
    <x v="0"/>
    <s v="AMEACA"/>
    <s v="RONDINHA"/>
    <s v="RONDINHA"/>
    <x v="1"/>
    <m/>
    <m/>
    <s v="2021/Feb"/>
    <n v="0"/>
  </r>
  <r>
    <x v="0"/>
    <s v="AMEACA"/>
    <s v="ROQUE GONZALES"/>
    <s v="ROQUE GONZALES"/>
    <x v="0"/>
    <m/>
    <s v="ROQUE GONZALES"/>
    <s v="2021/Jan"/>
    <n v="0"/>
  </r>
  <r>
    <x v="0"/>
    <s v="AMEACA"/>
    <s v="ROQUE GONZALES"/>
    <s v="ROQUE GONZALES"/>
    <x v="1"/>
    <m/>
    <m/>
    <s v="2021/Feb"/>
    <n v="0"/>
  </r>
  <r>
    <x v="0"/>
    <s v="AMEACA"/>
    <s v="ROSARIO DO SUL"/>
    <s v="ROSARIO DO SUL"/>
    <x v="0"/>
    <m/>
    <s v="ROSARIO DO SUL"/>
    <s v="2021/Jan"/>
    <n v="13"/>
  </r>
  <r>
    <x v="0"/>
    <s v="AMEACA"/>
    <s v="ROSARIO DO SUL"/>
    <s v="ROSARIO DO SUL"/>
    <x v="1"/>
    <m/>
    <m/>
    <s v="2021/Feb"/>
    <n v="1"/>
  </r>
  <r>
    <x v="0"/>
    <s v="AMEACA"/>
    <s v="SAGRADA FAMILIA"/>
    <s v="SAGRADA FAMILIA"/>
    <x v="0"/>
    <m/>
    <s v="SAGRADA FAMILIA"/>
    <s v="2021/Jan"/>
    <n v="0"/>
  </r>
  <r>
    <x v="0"/>
    <s v="AMEACA"/>
    <s v="SAGRADA FAMILIA"/>
    <s v="SAGRADA FAMILIA"/>
    <x v="1"/>
    <m/>
    <m/>
    <s v="2021/Feb"/>
    <n v="0"/>
  </r>
  <r>
    <x v="0"/>
    <s v="AMEACA"/>
    <s v="SALDANHA MARINHO"/>
    <s v="SALDANHA MARINHO"/>
    <x v="0"/>
    <m/>
    <s v="SALDANHA MARINHO"/>
    <s v="2021/Jan"/>
    <n v="0"/>
  </r>
  <r>
    <x v="0"/>
    <s v="AMEACA"/>
    <s v="SALDANHA MARINHO"/>
    <s v="SALDANHA MARINHO"/>
    <x v="1"/>
    <m/>
    <m/>
    <s v="2021/Feb"/>
    <n v="0"/>
  </r>
  <r>
    <x v="0"/>
    <s v="AMEACA"/>
    <s v="SALTO DO JACUI"/>
    <s v="SALTO DO JACUI"/>
    <x v="0"/>
    <m/>
    <s v="SALTO DO JACUI"/>
    <s v="2021/Jan"/>
    <n v="2"/>
  </r>
  <r>
    <x v="0"/>
    <s v="AMEACA"/>
    <s v="SALTO DO JACUI"/>
    <s v="SALTO DO JACUI"/>
    <x v="1"/>
    <m/>
    <m/>
    <s v="2021/Feb"/>
    <n v="0"/>
  </r>
  <r>
    <x v="0"/>
    <s v="AMEACA"/>
    <s v="SALVADOR DAS MISSOES"/>
    <s v="SALVADOR DAS MISSOES"/>
    <x v="0"/>
    <m/>
    <s v="SALVADOR DAS MISSOES"/>
    <s v="2021/Jan"/>
    <n v="1"/>
  </r>
  <r>
    <x v="0"/>
    <s v="AMEACA"/>
    <s v="SALVADOR DAS MISSOES"/>
    <s v="SALVADOR DAS MISSOES"/>
    <x v="1"/>
    <m/>
    <m/>
    <s v="2021/Feb"/>
    <n v="0"/>
  </r>
  <r>
    <x v="0"/>
    <s v="AMEACA"/>
    <s v="SALVADOR DO SUL"/>
    <s v="SALVADOR DO SUL"/>
    <x v="0"/>
    <m/>
    <s v="SALVADOR DO SUL"/>
    <s v="2021/Jan"/>
    <n v="2"/>
  </r>
  <r>
    <x v="0"/>
    <s v="AMEACA"/>
    <s v="SALVADOR DO SUL"/>
    <s v="SALVADOR DO SUL"/>
    <x v="1"/>
    <m/>
    <m/>
    <s v="2021/Feb"/>
    <n v="0"/>
  </r>
  <r>
    <x v="0"/>
    <s v="AMEACA"/>
    <s v="SANANDUVA"/>
    <s v="SANANDUVA"/>
    <x v="0"/>
    <m/>
    <s v="SANANDUVA"/>
    <s v="2021/Jan"/>
    <n v="1"/>
  </r>
  <r>
    <x v="0"/>
    <s v="AMEACA"/>
    <s v="SANANDUVA"/>
    <s v="SANANDUVA"/>
    <x v="1"/>
    <m/>
    <m/>
    <s v="2021/Feb"/>
    <n v="0"/>
  </r>
  <r>
    <x v="0"/>
    <s v="AMEACA"/>
    <s v="SANTA BARBARA DO SUL"/>
    <s v="SANTA BARBARA DO SUL"/>
    <x v="0"/>
    <m/>
    <s v="SANTA BARBARA DO SUL"/>
    <s v="2021/Jan"/>
    <n v="0"/>
  </r>
  <r>
    <x v="0"/>
    <s v="AMEACA"/>
    <s v="SANTA BARBARA DO SUL"/>
    <s v="SANTA BARBARA DO SUL"/>
    <x v="1"/>
    <m/>
    <m/>
    <s v="2021/Feb"/>
    <n v="0"/>
  </r>
  <r>
    <x v="0"/>
    <s v="AMEACA"/>
    <s v="SANTA CECILIA DO SUL"/>
    <s v="SANTA CECILIA DO SUL"/>
    <x v="0"/>
    <m/>
    <s v="SANTA CECILIA DO SUL"/>
    <s v="2021/Jan"/>
    <n v="0"/>
  </r>
  <r>
    <x v="0"/>
    <s v="AMEACA"/>
    <s v="SANTA CECILIA DO SUL"/>
    <s v="SANTA CECILIA DO SUL"/>
    <x v="1"/>
    <m/>
    <m/>
    <s v="2021/Feb"/>
    <n v="0"/>
  </r>
  <r>
    <x v="0"/>
    <s v="AMEACA"/>
    <s v="SANTA CLARA DO SUL"/>
    <s v="SANTA CLARA DO SUL"/>
    <x v="0"/>
    <m/>
    <s v="SANTA CLARA DO SUL"/>
    <s v="2021/Jan"/>
    <n v="0"/>
  </r>
  <r>
    <x v="0"/>
    <s v="AMEACA"/>
    <s v="SANTA CLARA DO SUL"/>
    <s v="SANTA CLARA DO SUL"/>
    <x v="1"/>
    <m/>
    <m/>
    <s v="2021/Feb"/>
    <n v="0"/>
  </r>
  <r>
    <x v="0"/>
    <s v="AMEACA"/>
    <s v="SANTA CRUZ DO SUL"/>
    <s v="SANTA CRUZ DO SUL"/>
    <x v="0"/>
    <m/>
    <s v="SANTA CRUZ DO SUL"/>
    <s v="2021/Jan"/>
    <n v="26"/>
  </r>
  <r>
    <x v="0"/>
    <s v="AMEACA"/>
    <s v="SANTA CRUZ DO SUL"/>
    <s v="SANTA CRUZ DO SUL"/>
    <x v="1"/>
    <m/>
    <m/>
    <s v="2021/Feb"/>
    <n v="6"/>
  </r>
  <r>
    <x v="0"/>
    <s v="AMEACA"/>
    <s v="SANTA MARGARIDA DO SUL"/>
    <s v="SANTA MARGARIDA DO SUL"/>
    <x v="0"/>
    <m/>
    <s v="SANTA MARGARIDA DO SUL"/>
    <s v="2021/Jan"/>
    <n v="0"/>
  </r>
  <r>
    <x v="0"/>
    <s v="AMEACA"/>
    <s v="SANTA MARGARIDA DO SUL"/>
    <s v="SANTA MARGARIDA DO SUL"/>
    <x v="1"/>
    <m/>
    <m/>
    <s v="2021/Feb"/>
    <n v="1"/>
  </r>
  <r>
    <x v="0"/>
    <s v="AMEACA"/>
    <s v="SANTA MARIA"/>
    <s v="SANTA MARIA"/>
    <x v="0"/>
    <m/>
    <s v="SANTA MARIA"/>
    <s v="2021/Jan"/>
    <n v="91"/>
  </r>
  <r>
    <x v="0"/>
    <s v="AMEACA"/>
    <s v="SANTA MARIA"/>
    <s v="SANTA MARIA"/>
    <x v="1"/>
    <m/>
    <m/>
    <s v="2021/Feb"/>
    <n v="5"/>
  </r>
  <r>
    <x v="0"/>
    <s v="AMEACA"/>
    <s v="SANTA MARIA DO HERVAL"/>
    <s v="SANTA MARIA DO HERVAL"/>
    <x v="0"/>
    <m/>
    <s v="SANTA MARIA DO HERVAL"/>
    <s v="2021/Jan"/>
    <n v="0"/>
  </r>
  <r>
    <x v="0"/>
    <s v="AMEACA"/>
    <s v="SANTA MARIA DO HERVAL"/>
    <s v="SANTA MARIA DO HERVAL"/>
    <x v="1"/>
    <m/>
    <m/>
    <s v="2021/Feb"/>
    <n v="0"/>
  </r>
  <r>
    <x v="0"/>
    <s v="AMEACA"/>
    <s v="SANTA ROSA"/>
    <s v="SANTA ROSA"/>
    <x v="0"/>
    <m/>
    <s v="SANTA ROSA"/>
    <s v="2021/Jan"/>
    <n v="33"/>
  </r>
  <r>
    <x v="0"/>
    <s v="AMEACA"/>
    <s v="SANTA ROSA"/>
    <s v="SANTA ROSA"/>
    <x v="1"/>
    <m/>
    <m/>
    <s v="2021/Feb"/>
    <n v="5"/>
  </r>
  <r>
    <x v="0"/>
    <s v="AMEACA"/>
    <s v="SANTA TEREZA"/>
    <s v="SANTA TEREZA"/>
    <x v="0"/>
    <m/>
    <s v="SANTA TEREZA"/>
    <s v="2021/Jan"/>
    <n v="0"/>
  </r>
  <r>
    <x v="0"/>
    <s v="AMEACA"/>
    <s v="SANTA TEREZA"/>
    <s v="SANTA TEREZA"/>
    <x v="1"/>
    <m/>
    <m/>
    <s v="2021/Feb"/>
    <n v="0"/>
  </r>
  <r>
    <x v="0"/>
    <s v="AMEACA"/>
    <s v="SANTA VITORIA DO PALMAR"/>
    <s v="SANTA VITORIA DO PALMAR"/>
    <x v="0"/>
    <m/>
    <s v="SANTA VITORIA DO PALMAR"/>
    <s v="2021/Jan"/>
    <n v="6"/>
  </r>
  <r>
    <x v="0"/>
    <s v="AMEACA"/>
    <s v="SANTA VITORIA DO PALMAR"/>
    <s v="SANTA VITORIA DO PALMAR"/>
    <x v="1"/>
    <m/>
    <m/>
    <s v="2021/Feb"/>
    <n v="1"/>
  </r>
  <r>
    <x v="0"/>
    <s v="AMEACA"/>
    <s v="SANTANA DA BOA VISTA"/>
    <s v="SANTANA DA BOA VISTA"/>
    <x v="0"/>
    <m/>
    <s v="SANTANA DA BOA VISTA"/>
    <s v="2021/Jan"/>
    <n v="2"/>
  </r>
  <r>
    <x v="0"/>
    <s v="AMEACA"/>
    <s v="SANTANA DA BOA VISTA"/>
    <s v="SANTANA DA BOA VISTA"/>
    <x v="1"/>
    <m/>
    <m/>
    <s v="2021/Feb"/>
    <n v="0"/>
  </r>
  <r>
    <x v="0"/>
    <s v="AMEACA"/>
    <s v="SANTANA DO LIVRAMENTO"/>
    <s v="SANTANA DO LIVRAMENTO"/>
    <x v="0"/>
    <m/>
    <s v="SANTANA DO LIVRAMENTO"/>
    <s v="2021/Jan"/>
    <n v="22"/>
  </r>
  <r>
    <x v="0"/>
    <s v="AMEACA"/>
    <s v="SANTANA DO LIVRAMENTO"/>
    <s v="SANTANA DO LIVRAMENTO"/>
    <x v="1"/>
    <m/>
    <m/>
    <s v="2021/Feb"/>
    <n v="4"/>
  </r>
  <r>
    <x v="0"/>
    <s v="AMEACA"/>
    <s v="SANTIAGO"/>
    <s v="SANTIAGO"/>
    <x v="0"/>
    <m/>
    <s v="SANTIAGO"/>
    <s v="2021/Jan"/>
    <n v="14"/>
  </r>
  <r>
    <x v="0"/>
    <s v="AMEACA"/>
    <s v="SANTIAGO"/>
    <s v="SANTIAGO"/>
    <x v="1"/>
    <m/>
    <m/>
    <s v="2021/Feb"/>
    <n v="4"/>
  </r>
  <r>
    <x v="0"/>
    <s v="AMEACA"/>
    <s v="SANTO ANGELO"/>
    <s v="SANTO ANGELO"/>
    <x v="0"/>
    <m/>
    <s v="SANTO ANGELO"/>
    <s v="2021/Jan"/>
    <n v="20"/>
  </r>
  <r>
    <x v="0"/>
    <s v="AMEACA"/>
    <s v="SANTO ANGELO"/>
    <s v="SANTO ANGELO"/>
    <x v="1"/>
    <m/>
    <m/>
    <s v="2021/Feb"/>
    <n v="9"/>
  </r>
  <r>
    <x v="0"/>
    <s v="AMEACA"/>
    <s v="SANTO ANTONIO DA PATRULHA"/>
    <s v="SANTO ANTONIO DA PATRULHA"/>
    <x v="0"/>
    <m/>
    <s v="SANTO ANTONIO DA PATRULHA"/>
    <s v="2021/Jan"/>
    <n v="10"/>
  </r>
  <r>
    <x v="0"/>
    <s v="AMEACA"/>
    <s v="SANTO ANTONIO DA PATRULHA"/>
    <s v="SANTO ANTONIO DA PATRULHA"/>
    <x v="1"/>
    <m/>
    <m/>
    <s v="2021/Feb"/>
    <n v="2"/>
  </r>
  <r>
    <x v="0"/>
    <s v="AMEACA"/>
    <s v="SANTO ANTONIO DAS MISSOES"/>
    <s v="SANTO ANTONIO DAS MISSOES"/>
    <x v="0"/>
    <m/>
    <s v="SANTO ANTONIO DAS MISSOES"/>
    <s v="2021/Jan"/>
    <n v="0"/>
  </r>
  <r>
    <x v="0"/>
    <s v="AMEACA"/>
    <s v="SANTO ANTONIO DAS MISSOES"/>
    <s v="SANTO ANTONIO DAS MISSOES"/>
    <x v="1"/>
    <m/>
    <m/>
    <s v="2021/Feb"/>
    <n v="0"/>
  </r>
  <r>
    <x v="0"/>
    <s v="AMEACA"/>
    <s v="SANTO ANTONIO DO PALMA"/>
    <s v="SANTO ANTONIO DO PALMA"/>
    <x v="0"/>
    <m/>
    <s v="SANTO ANTONIO DO PALMA"/>
    <s v="2021/Jan"/>
    <n v="2"/>
  </r>
  <r>
    <x v="0"/>
    <s v="AMEACA"/>
    <s v="SANTO ANTONIO DO PALMA"/>
    <s v="SANTO ANTONIO DO PALMA"/>
    <x v="1"/>
    <m/>
    <m/>
    <s v="2021/Feb"/>
    <n v="0"/>
  </r>
  <r>
    <x v="0"/>
    <s v="AMEACA"/>
    <s v="SANTO ANTONIO DO PLANALTO"/>
    <s v="SANTO ANTONIO DO PLANALTO"/>
    <x v="0"/>
    <m/>
    <s v="SANTO ANTONIO DO PLANALTO"/>
    <s v="2021/Jan"/>
    <n v="1"/>
  </r>
  <r>
    <x v="0"/>
    <s v="AMEACA"/>
    <s v="SANTO ANTONIO DO PLANALTO"/>
    <s v="SANTO ANTONIO DO PLANALTO"/>
    <x v="1"/>
    <m/>
    <m/>
    <s v="2021/Feb"/>
    <n v="0"/>
  </r>
  <r>
    <x v="0"/>
    <s v="AMEACA"/>
    <s v="SANTO AUGUSTO"/>
    <s v="SANTO AUGUSTO"/>
    <x v="0"/>
    <m/>
    <s v="SANTO AUGUSTO"/>
    <s v="2021/Jan"/>
    <n v="9"/>
  </r>
  <r>
    <x v="0"/>
    <s v="AMEACA"/>
    <s v="SANTO AUGUSTO"/>
    <s v="SANTO AUGUSTO"/>
    <x v="1"/>
    <m/>
    <m/>
    <s v="2021/Feb"/>
    <n v="0"/>
  </r>
  <r>
    <x v="0"/>
    <s v="AMEACA"/>
    <s v="SANTO CRISTO"/>
    <s v="SANTO CRISTO"/>
    <x v="0"/>
    <m/>
    <s v="SANTO CRISTO"/>
    <s v="2021/Jan"/>
    <n v="2"/>
  </r>
  <r>
    <x v="0"/>
    <s v="AMEACA"/>
    <s v="SANTO CRISTO"/>
    <s v="SANTO CRISTO"/>
    <x v="1"/>
    <m/>
    <m/>
    <s v="2021/Feb"/>
    <n v="0"/>
  </r>
  <r>
    <x v="0"/>
    <s v="AMEACA"/>
    <s v="SANTO EXPEDITO DO SUL"/>
    <s v="SANTO EXPEDITO DO SUL"/>
    <x v="0"/>
    <m/>
    <s v="SANTO EXPEDITO DO SUL"/>
    <s v="2021/Jan"/>
    <n v="0"/>
  </r>
  <r>
    <x v="0"/>
    <s v="AMEACA"/>
    <s v="SANTO EXPEDITO DO SUL"/>
    <s v="SANTO EXPEDITO DO SUL"/>
    <x v="1"/>
    <m/>
    <m/>
    <s v="2021/Feb"/>
    <n v="0"/>
  </r>
  <r>
    <x v="0"/>
    <s v="AMEACA"/>
    <s v="SAO BORJA"/>
    <s v="SAO BORJA"/>
    <x v="0"/>
    <m/>
    <s v="SAO BORJA"/>
    <s v="2021/Jan"/>
    <n v="21"/>
  </r>
  <r>
    <x v="0"/>
    <s v="AMEACA"/>
    <s v="SAO BORJA"/>
    <s v="SAO BORJA"/>
    <x v="1"/>
    <m/>
    <m/>
    <s v="2021/Feb"/>
    <n v="3"/>
  </r>
  <r>
    <x v="0"/>
    <s v="AMEACA"/>
    <s v="SAO DOMINGOS DO SUL"/>
    <s v="SAO DOMINGOS DO SUL"/>
    <x v="0"/>
    <m/>
    <s v="SAO DOMINGOS DO SUL"/>
    <s v="2021/Jan"/>
    <n v="1"/>
  </r>
  <r>
    <x v="0"/>
    <s v="AMEACA"/>
    <s v="SAO DOMINGOS DO SUL"/>
    <s v="SAO DOMINGOS DO SUL"/>
    <x v="1"/>
    <m/>
    <m/>
    <s v="2021/Feb"/>
    <n v="0"/>
  </r>
  <r>
    <x v="0"/>
    <s v="AMEACA"/>
    <s v="SAO FRANCISCO DE ASSIS"/>
    <s v="SAO FRANCISCO DE ASSIS"/>
    <x v="0"/>
    <m/>
    <s v="SAO FRANCISCO DE ASSIS"/>
    <s v="2021/Jan"/>
    <n v="10"/>
  </r>
  <r>
    <x v="0"/>
    <s v="AMEACA"/>
    <s v="SAO FRANCISCO DE ASSIS"/>
    <s v="SAO FRANCISCO DE ASSIS"/>
    <x v="1"/>
    <m/>
    <m/>
    <s v="2021/Feb"/>
    <n v="1"/>
  </r>
  <r>
    <x v="0"/>
    <s v="AMEACA"/>
    <s v="SAO FRANCISCO DE PAULA"/>
    <s v="SAO FRANCISCO DE PAULA"/>
    <x v="0"/>
    <m/>
    <s v="SAO FRANCISCO DE PAULA"/>
    <s v="2021/Jan"/>
    <n v="1"/>
  </r>
  <r>
    <x v="0"/>
    <s v="AMEACA"/>
    <s v="SAO FRANCISCO DE PAULA"/>
    <s v="SAO FRANCISCO DE PAULA"/>
    <x v="1"/>
    <m/>
    <m/>
    <s v="2021/Feb"/>
    <n v="1"/>
  </r>
  <r>
    <x v="0"/>
    <s v="AMEACA"/>
    <s v="SAO GABRIEL"/>
    <s v="SAO GABRIEL"/>
    <x v="0"/>
    <m/>
    <s v="SAO GABRIEL"/>
    <s v="2021/Jan"/>
    <n v="14"/>
  </r>
  <r>
    <x v="0"/>
    <s v="AMEACA"/>
    <s v="SAO GABRIEL"/>
    <s v="SAO GABRIEL"/>
    <x v="1"/>
    <m/>
    <m/>
    <s v="2021/Feb"/>
    <n v="1"/>
  </r>
  <r>
    <x v="0"/>
    <s v="AMEACA"/>
    <s v="SAO JERONIMO"/>
    <s v="SAO JERONIMO"/>
    <x v="0"/>
    <m/>
    <s v="SAO JERONIMO"/>
    <s v="2021/Jan"/>
    <n v="7"/>
  </r>
  <r>
    <x v="0"/>
    <s v="AMEACA"/>
    <s v="SAO JERONIMO"/>
    <s v="SAO JERONIMO"/>
    <x v="1"/>
    <m/>
    <m/>
    <s v="2021/Feb"/>
    <n v="1"/>
  </r>
  <r>
    <x v="0"/>
    <s v="AMEACA"/>
    <s v="SAO JOAO DA URTIGA"/>
    <s v="SAO JOAO DA URTIGA"/>
    <x v="0"/>
    <m/>
    <s v="SAO JOAO DA URTIGA"/>
    <s v="2021/Jan"/>
    <n v="0"/>
  </r>
  <r>
    <x v="0"/>
    <s v="AMEACA"/>
    <s v="SAO JOAO DA URTIGA"/>
    <s v="SAO JOAO DA URTIGA"/>
    <x v="1"/>
    <m/>
    <m/>
    <s v="2021/Feb"/>
    <n v="0"/>
  </r>
  <r>
    <x v="0"/>
    <s v="AMEACA"/>
    <s v="SAO JOAO DO POLESINE"/>
    <s v="SAO JOAO DO POLESINE"/>
    <x v="0"/>
    <m/>
    <s v="SAO JOAO DO POLESINE"/>
    <s v="2021/Jan"/>
    <n v="0"/>
  </r>
  <r>
    <x v="0"/>
    <s v="AMEACA"/>
    <s v="SAO JOAO DO POLESINE"/>
    <s v="SAO JOAO DO POLESINE"/>
    <x v="1"/>
    <m/>
    <m/>
    <s v="2021/Feb"/>
    <n v="0"/>
  </r>
  <r>
    <x v="0"/>
    <s v="AMEACA"/>
    <s v="SAO JORGE"/>
    <s v="SAO JORGE"/>
    <x v="0"/>
    <m/>
    <s v="SAO JORGE"/>
    <s v="2021/Jan"/>
    <n v="0"/>
  </r>
  <r>
    <x v="0"/>
    <s v="AMEACA"/>
    <s v="SAO JORGE"/>
    <s v="SAO JORGE"/>
    <x v="1"/>
    <m/>
    <m/>
    <s v="2021/Feb"/>
    <n v="0"/>
  </r>
  <r>
    <x v="0"/>
    <s v="AMEACA"/>
    <s v="SAO JOSE DAS MISSOES"/>
    <s v="SAO JOSE DAS MISSOES"/>
    <x v="0"/>
    <m/>
    <s v="SAO JOSE DAS MISSOES"/>
    <s v="2021/Jan"/>
    <n v="1"/>
  </r>
  <r>
    <x v="0"/>
    <s v="AMEACA"/>
    <s v="SAO JOSE DAS MISSOES"/>
    <s v="SAO JOSE DAS MISSOES"/>
    <x v="1"/>
    <m/>
    <m/>
    <s v="2021/Feb"/>
    <n v="0"/>
  </r>
  <r>
    <x v="0"/>
    <s v="AMEACA"/>
    <s v="SAO JOSE DO HERVAL"/>
    <s v="SAO JOSE DO HERVAL"/>
    <x v="0"/>
    <m/>
    <s v="SAO JOSE DO HERVAL"/>
    <s v="2021/Jan"/>
    <n v="1"/>
  </r>
  <r>
    <x v="0"/>
    <s v="AMEACA"/>
    <s v="SAO JOSE DO HERVAL"/>
    <s v="SAO JOSE DO HERVAL"/>
    <x v="1"/>
    <m/>
    <m/>
    <s v="2021/Feb"/>
    <n v="0"/>
  </r>
  <r>
    <x v="0"/>
    <s v="AMEACA"/>
    <s v="SAO JOSE DO HORTENCIO"/>
    <s v="SAO JOSE DO HORTENCIO"/>
    <x v="0"/>
    <m/>
    <s v="SAO JOSE DO HORTENCIO"/>
    <s v="2021/Jan"/>
    <n v="0"/>
  </r>
  <r>
    <x v="0"/>
    <s v="AMEACA"/>
    <s v="SAO JOSE DO HORTENCIO"/>
    <s v="SAO JOSE DO HORTENCIO"/>
    <x v="1"/>
    <m/>
    <m/>
    <s v="2021/Feb"/>
    <n v="0"/>
  </r>
  <r>
    <x v="0"/>
    <s v="AMEACA"/>
    <s v="SAO JOSE DO INHACORA"/>
    <s v="SAO JOSE DO INHACORA"/>
    <x v="0"/>
    <m/>
    <s v="SAO JOSE DO INHACORA"/>
    <s v="2021/Jan"/>
    <n v="2"/>
  </r>
  <r>
    <x v="0"/>
    <s v="AMEACA"/>
    <s v="SAO JOSE DO INHACORA"/>
    <s v="SAO JOSE DO INHACORA"/>
    <x v="1"/>
    <m/>
    <m/>
    <s v="2021/Feb"/>
    <n v="0"/>
  </r>
  <r>
    <x v="0"/>
    <s v="AMEACA"/>
    <s v="SAO JOSE DO NORTE"/>
    <s v="SAO JOSE DO NORTE"/>
    <x v="0"/>
    <m/>
    <s v="SAO JOSE DO NORTE"/>
    <s v="2021/Jan"/>
    <n v="4"/>
  </r>
  <r>
    <x v="0"/>
    <s v="AMEACA"/>
    <s v="SAO JOSE DO NORTE"/>
    <s v="SAO JOSE DO NORTE"/>
    <x v="1"/>
    <m/>
    <m/>
    <s v="2021/Feb"/>
    <n v="3"/>
  </r>
  <r>
    <x v="0"/>
    <s v="AMEACA"/>
    <s v="SAO JOSE DO OURO"/>
    <s v="SAO JOSE DO OURO"/>
    <x v="0"/>
    <m/>
    <s v="SAO JOSE DO OURO"/>
    <s v="2021/Jan"/>
    <n v="1"/>
  </r>
  <r>
    <x v="0"/>
    <s v="AMEACA"/>
    <s v="SAO JOSE DO OURO"/>
    <s v="SAO JOSE DO OURO"/>
    <x v="1"/>
    <m/>
    <m/>
    <s v="2021/Feb"/>
    <n v="0"/>
  </r>
  <r>
    <x v="0"/>
    <s v="AMEACA"/>
    <s v="SAO JOSE DO SUL"/>
    <s v="SAO JOSE DO SUL"/>
    <x v="0"/>
    <m/>
    <s v="SAO JOSE DO SUL"/>
    <s v="2021/Jan"/>
    <n v="1"/>
  </r>
  <r>
    <x v="0"/>
    <s v="AMEACA"/>
    <s v="SAO JOSE DO SUL"/>
    <s v="SAO JOSE DO SUL"/>
    <x v="1"/>
    <m/>
    <m/>
    <s v="2021/Feb"/>
    <n v="0"/>
  </r>
  <r>
    <x v="0"/>
    <s v="AMEACA"/>
    <s v="SAO JOSE DOS AUSENTES"/>
    <s v="SAO JOSE DOS AUSENTES"/>
    <x v="0"/>
    <m/>
    <s v="SAO JOSE DOS AUSENTES"/>
    <s v="2021/Jan"/>
    <n v="0"/>
  </r>
  <r>
    <x v="0"/>
    <s v="AMEACA"/>
    <s v="SAO JOSE DOS AUSENTES"/>
    <s v="SAO JOSE DOS AUSENTES"/>
    <x v="1"/>
    <m/>
    <m/>
    <s v="2021/Feb"/>
    <n v="0"/>
  </r>
  <r>
    <x v="0"/>
    <s v="AMEACA"/>
    <s v="SAO LEOPOLDO"/>
    <s v="SAO LEOPOLDO"/>
    <x v="0"/>
    <m/>
    <s v="SAO LEOPOLDO"/>
    <s v="2021/Jan"/>
    <n v="70"/>
  </r>
  <r>
    <x v="0"/>
    <s v="AMEACA"/>
    <s v="SAO LEOPOLDO"/>
    <s v="SAO LEOPOLDO"/>
    <x v="1"/>
    <m/>
    <m/>
    <s v="2021/Feb"/>
    <n v="17"/>
  </r>
  <r>
    <x v="0"/>
    <s v="AMEACA"/>
    <s v="SAO LOURENCO DO SUL"/>
    <s v="SAO LOURENCO DO SUL"/>
    <x v="0"/>
    <m/>
    <s v="SAO LOURENCO DO SUL"/>
    <s v="2021/Jan"/>
    <n v="9"/>
  </r>
  <r>
    <x v="0"/>
    <s v="AMEACA"/>
    <s v="SAO LOURENCO DO SUL"/>
    <s v="SAO LOURENCO DO SUL"/>
    <x v="1"/>
    <m/>
    <m/>
    <s v="2021/Feb"/>
    <n v="2"/>
  </r>
  <r>
    <x v="0"/>
    <s v="AMEACA"/>
    <s v="SAO LUIZ GONZAGA"/>
    <s v="SAO LUIZ GONZAGA"/>
    <x v="0"/>
    <m/>
    <s v="SAO LUIZ GONZAGA"/>
    <s v="2021/Jan"/>
    <n v="13"/>
  </r>
  <r>
    <x v="0"/>
    <s v="AMEACA"/>
    <s v="SAO LUIZ GONZAGA"/>
    <s v="SAO LUIZ GONZAGA"/>
    <x v="1"/>
    <m/>
    <m/>
    <s v="2021/Feb"/>
    <n v="1"/>
  </r>
  <r>
    <x v="0"/>
    <s v="AMEACA"/>
    <s v="SAO MARCOS"/>
    <s v="SAO MARCOS"/>
    <x v="0"/>
    <m/>
    <s v="SAO MARCOS"/>
    <s v="2021/Jan"/>
    <n v="4"/>
  </r>
  <r>
    <x v="0"/>
    <s v="AMEACA"/>
    <s v="SAO MARCOS"/>
    <s v="SAO MARCOS"/>
    <x v="1"/>
    <m/>
    <m/>
    <s v="2021/Feb"/>
    <n v="0"/>
  </r>
  <r>
    <x v="0"/>
    <s v="AMEACA"/>
    <s v="SAO MARTINHO"/>
    <s v="SAO MARTINHO"/>
    <x v="0"/>
    <m/>
    <s v="SAO MARTINHO"/>
    <s v="2021/Jan"/>
    <n v="2"/>
  </r>
  <r>
    <x v="0"/>
    <s v="AMEACA"/>
    <s v="SAO MARTINHO"/>
    <s v="SAO MARTINHO"/>
    <x v="1"/>
    <m/>
    <m/>
    <s v="2021/Feb"/>
    <n v="0"/>
  </r>
  <r>
    <x v="0"/>
    <s v="AMEACA"/>
    <s v="SAO MARTINHO DA SERRA"/>
    <s v="SAO MARTINHO DA SERRA"/>
    <x v="0"/>
    <m/>
    <s v="SAO MARTINHO DA SERRA"/>
    <s v="2021/Jan"/>
    <n v="0"/>
  </r>
  <r>
    <x v="0"/>
    <s v="AMEACA"/>
    <s v="SAO MARTINHO DA SERRA"/>
    <s v="SAO MARTINHO DA SERRA"/>
    <x v="1"/>
    <m/>
    <m/>
    <s v="2021/Feb"/>
    <n v="0"/>
  </r>
  <r>
    <x v="0"/>
    <s v="AMEACA"/>
    <s v="SAO MIGUEL DAS MISSOES"/>
    <s v="SAO MIGUEL DAS MISSOES"/>
    <x v="0"/>
    <m/>
    <s v="SAO MIGUEL DAS MISSOES"/>
    <s v="2021/Jan"/>
    <n v="2"/>
  </r>
  <r>
    <x v="0"/>
    <s v="AMEACA"/>
    <s v="SAO MIGUEL DAS MISSOES"/>
    <s v="SAO MIGUEL DAS MISSOES"/>
    <x v="1"/>
    <m/>
    <m/>
    <s v="2021/Feb"/>
    <n v="0"/>
  </r>
  <r>
    <x v="0"/>
    <s v="AMEACA"/>
    <s v="SAO NICOLAU"/>
    <s v="SAO NICOLAU"/>
    <x v="0"/>
    <m/>
    <s v="SAO NICOLAU"/>
    <s v="2021/Jan"/>
    <n v="1"/>
  </r>
  <r>
    <x v="0"/>
    <s v="AMEACA"/>
    <s v="SAO NICOLAU"/>
    <s v="SAO NICOLAU"/>
    <x v="1"/>
    <m/>
    <m/>
    <s v="2021/Feb"/>
    <n v="0"/>
  </r>
  <r>
    <x v="0"/>
    <s v="AMEACA"/>
    <s v="SAO PAULO DAS MISSOES"/>
    <s v="SAO PAULO DAS MISSOES"/>
    <x v="0"/>
    <m/>
    <s v="SAO PAULO DAS MISSOES"/>
    <s v="2021/Jan"/>
    <n v="0"/>
  </r>
  <r>
    <x v="0"/>
    <s v="AMEACA"/>
    <s v="SAO PAULO DAS MISSOES"/>
    <s v="SAO PAULO DAS MISSOES"/>
    <x v="1"/>
    <m/>
    <m/>
    <s v="2021/Feb"/>
    <n v="0"/>
  </r>
  <r>
    <x v="0"/>
    <s v="AMEACA"/>
    <s v="SAO PEDRO DA SERRA"/>
    <s v="SAO PEDRO DA SERRA"/>
    <x v="0"/>
    <m/>
    <s v="SAO PEDRO DA SERRA"/>
    <s v="2021/Jan"/>
    <n v="1"/>
  </r>
  <r>
    <x v="0"/>
    <s v="AMEACA"/>
    <s v="SAO PEDRO DA SERRA"/>
    <s v="SAO PEDRO DA SERRA"/>
    <x v="1"/>
    <m/>
    <m/>
    <s v="2021/Feb"/>
    <n v="1"/>
  </r>
  <r>
    <x v="0"/>
    <s v="AMEACA"/>
    <s v="SAO PEDRO DAS MISSOES"/>
    <s v="SAO PEDRO DAS MISSOES"/>
    <x v="0"/>
    <m/>
    <s v="SAO PEDRO DAS MISSOES"/>
    <s v="2021/Jan"/>
    <n v="0"/>
  </r>
  <r>
    <x v="0"/>
    <s v="AMEACA"/>
    <s v="SAO PEDRO DAS MISSOES"/>
    <s v="SAO PEDRO DAS MISSOES"/>
    <x v="1"/>
    <m/>
    <m/>
    <s v="2021/Feb"/>
    <n v="0"/>
  </r>
  <r>
    <x v="0"/>
    <s v="AMEACA"/>
    <s v="SAO PEDRO DO BUTIA"/>
    <s v="SAO PEDRO DO BUTIA"/>
    <x v="0"/>
    <m/>
    <s v="SAO PEDRO DO BUTIA"/>
    <s v="2021/Jan"/>
    <n v="0"/>
  </r>
  <r>
    <x v="0"/>
    <s v="AMEACA"/>
    <s v="SAO PEDRO DO BUTIA"/>
    <s v="SAO PEDRO DO BUTIA"/>
    <x v="1"/>
    <m/>
    <m/>
    <s v="2021/Feb"/>
    <n v="0"/>
  </r>
  <r>
    <x v="0"/>
    <s v="AMEACA"/>
    <s v="SAO PEDRO DO SUL"/>
    <s v="SAO PEDRO DO SUL"/>
    <x v="0"/>
    <m/>
    <s v="SAO PEDRO DO SUL"/>
    <s v="2021/Jan"/>
    <n v="5"/>
  </r>
  <r>
    <x v="0"/>
    <s v="AMEACA"/>
    <s v="SAO PEDRO DO SUL"/>
    <s v="SAO PEDRO DO SUL"/>
    <x v="1"/>
    <m/>
    <m/>
    <s v="2021/Feb"/>
    <n v="0"/>
  </r>
  <r>
    <x v="0"/>
    <s v="AMEACA"/>
    <s v="SAO SEBASTIAO DO CAI"/>
    <s v="SAO SEBASTIAO DO CAI"/>
    <x v="0"/>
    <m/>
    <s v="SAO SEBASTIAO DO CAI"/>
    <s v="2021/Jan"/>
    <n v="8"/>
  </r>
  <r>
    <x v="0"/>
    <s v="AMEACA"/>
    <s v="SAO SEBASTIAO DO CAI"/>
    <s v="SAO SEBASTIAO DO CAI"/>
    <x v="1"/>
    <m/>
    <m/>
    <s v="2021/Feb"/>
    <n v="2"/>
  </r>
  <r>
    <x v="0"/>
    <s v="AMEACA"/>
    <s v="SAO SEPE"/>
    <s v="SAO SEPE"/>
    <x v="0"/>
    <m/>
    <s v="SAO SEPE"/>
    <s v="2021/Jan"/>
    <n v="2"/>
  </r>
  <r>
    <x v="0"/>
    <s v="AMEACA"/>
    <s v="SAO SEPE"/>
    <s v="SAO SEPE"/>
    <x v="1"/>
    <m/>
    <m/>
    <s v="2021/Feb"/>
    <n v="3"/>
  </r>
  <r>
    <x v="0"/>
    <s v="AMEACA"/>
    <s v="SAO VALENTIM"/>
    <s v="SAO VALENTIM"/>
    <x v="0"/>
    <m/>
    <s v="SAO VALENTIM"/>
    <s v="2021/Jan"/>
    <n v="0"/>
  </r>
  <r>
    <x v="0"/>
    <s v="AMEACA"/>
    <s v="SAO VALENTIM"/>
    <s v="SAO VALENTIM"/>
    <x v="1"/>
    <m/>
    <m/>
    <s v="2021/Feb"/>
    <n v="0"/>
  </r>
  <r>
    <x v="0"/>
    <s v="AMEACA"/>
    <s v="SAO VALENTIM DO SUL"/>
    <s v="SAO VALENTIM DO SUL"/>
    <x v="0"/>
    <m/>
    <s v="SAO VALENTIM DO SUL"/>
    <s v="2021/Jan"/>
    <n v="0"/>
  </r>
  <r>
    <x v="0"/>
    <s v="AMEACA"/>
    <s v="SAO VALENTIM DO SUL"/>
    <s v="SAO VALENTIM DO SUL"/>
    <x v="1"/>
    <m/>
    <m/>
    <s v="2021/Feb"/>
    <n v="0"/>
  </r>
  <r>
    <x v="0"/>
    <s v="AMEACA"/>
    <s v="SAO VALERIO DO SUL"/>
    <s v="SAO VALERIO DO SUL"/>
    <x v="0"/>
    <m/>
    <s v="SAO VALERIO DO SUL"/>
    <s v="2021/Jan"/>
    <n v="0"/>
  </r>
  <r>
    <x v="0"/>
    <s v="AMEACA"/>
    <s v="SAO VALERIO DO SUL"/>
    <s v="SAO VALERIO DO SUL"/>
    <x v="1"/>
    <m/>
    <m/>
    <s v="2021/Feb"/>
    <n v="0"/>
  </r>
  <r>
    <x v="0"/>
    <s v="AMEACA"/>
    <s v="SAO VENDELINO"/>
    <s v="SAO VENDELINO"/>
    <x v="0"/>
    <m/>
    <s v="SAO VENDELINO"/>
    <s v="2021/Jan"/>
    <n v="0"/>
  </r>
  <r>
    <x v="0"/>
    <s v="AMEACA"/>
    <s v="SAO VENDELINO"/>
    <s v="SAO VENDELINO"/>
    <x v="1"/>
    <m/>
    <m/>
    <s v="2021/Feb"/>
    <n v="0"/>
  </r>
  <r>
    <x v="0"/>
    <s v="AMEACA"/>
    <s v="SAO VICENTE DO SUL"/>
    <s v="SAO VICENTE DO SUL"/>
    <x v="0"/>
    <m/>
    <s v="SAO VICENTE DO SUL"/>
    <s v="2021/Jan"/>
    <n v="2"/>
  </r>
  <r>
    <x v="0"/>
    <s v="AMEACA"/>
    <s v="SAO VICENTE DO SUL"/>
    <s v="SAO VICENTE DO SUL"/>
    <x v="1"/>
    <m/>
    <m/>
    <s v="2021/Feb"/>
    <n v="0"/>
  </r>
  <r>
    <x v="0"/>
    <s v="AMEACA"/>
    <s v="SAPIRANGA"/>
    <s v="SAPIRANGA"/>
    <x v="0"/>
    <m/>
    <s v="SAPIRANGA"/>
    <s v="2021/Jan"/>
    <n v="38"/>
  </r>
  <r>
    <x v="0"/>
    <s v="AMEACA"/>
    <s v="SAPIRANGA"/>
    <s v="SAPIRANGA"/>
    <x v="1"/>
    <m/>
    <m/>
    <s v="2021/Feb"/>
    <n v="8"/>
  </r>
  <r>
    <x v="0"/>
    <s v="AMEACA"/>
    <s v="SAPUCAIA DO SUL"/>
    <s v="SAPUCAIA DO SUL"/>
    <x v="0"/>
    <m/>
    <s v="SAPUCAIA DO SUL"/>
    <s v="2021/Jan"/>
    <n v="32"/>
  </r>
  <r>
    <x v="0"/>
    <s v="AMEACA"/>
    <s v="SAPUCAIA DO SUL"/>
    <s v="SAPUCAIA DO SUL"/>
    <x v="1"/>
    <m/>
    <m/>
    <s v="2021/Feb"/>
    <n v="6"/>
  </r>
  <r>
    <x v="0"/>
    <s v="AMEACA"/>
    <s v="SARANDI"/>
    <s v="SARANDI"/>
    <x v="0"/>
    <m/>
    <s v="SARANDI"/>
    <s v="2021/Jan"/>
    <n v="8"/>
  </r>
  <r>
    <x v="0"/>
    <s v="AMEACA"/>
    <s v="SARANDI"/>
    <s v="SARANDI"/>
    <x v="1"/>
    <m/>
    <m/>
    <s v="2021/Feb"/>
    <n v="0"/>
  </r>
  <r>
    <x v="0"/>
    <s v="AMEACA"/>
    <s v="SEBERI"/>
    <s v="SEBERI"/>
    <x v="0"/>
    <m/>
    <s v="SEBERI"/>
    <s v="2021/Jan"/>
    <n v="10"/>
  </r>
  <r>
    <x v="0"/>
    <s v="AMEACA"/>
    <s v="SEBERI"/>
    <s v="SEBERI"/>
    <x v="1"/>
    <m/>
    <m/>
    <s v="2021/Feb"/>
    <n v="0"/>
  </r>
  <r>
    <x v="0"/>
    <s v="AMEACA"/>
    <s v="SEDE NOVA"/>
    <s v="SEDE NOVA"/>
    <x v="0"/>
    <m/>
    <s v="SEDE NOVA"/>
    <s v="2021/Jan"/>
    <n v="1"/>
  </r>
  <r>
    <x v="0"/>
    <s v="AMEACA"/>
    <s v="SEDE NOVA"/>
    <s v="SEDE NOVA"/>
    <x v="1"/>
    <m/>
    <m/>
    <s v="2021/Feb"/>
    <n v="0"/>
  </r>
  <r>
    <x v="0"/>
    <s v="AMEACA"/>
    <s v="SEGREDO"/>
    <s v="SEGREDO"/>
    <x v="0"/>
    <m/>
    <s v="SEGREDO"/>
    <s v="2021/Jan"/>
    <n v="3"/>
  </r>
  <r>
    <x v="0"/>
    <s v="AMEACA"/>
    <s v="SEGREDO"/>
    <s v="SEGREDO"/>
    <x v="1"/>
    <m/>
    <m/>
    <s v="2021/Feb"/>
    <n v="0"/>
  </r>
  <r>
    <x v="0"/>
    <s v="AMEACA"/>
    <s v="SELBACH"/>
    <s v="SELBACH"/>
    <x v="0"/>
    <m/>
    <s v="SELBACH"/>
    <s v="2021/Jan"/>
    <n v="1"/>
  </r>
  <r>
    <x v="0"/>
    <s v="AMEACA"/>
    <s v="SELBACH"/>
    <s v="SELBACH"/>
    <x v="1"/>
    <m/>
    <m/>
    <s v="2021/Feb"/>
    <n v="0"/>
  </r>
  <r>
    <x v="0"/>
    <s v="AMEACA"/>
    <s v="SENADOR SALGADO FILHO"/>
    <s v="SENADOR SALGADO FILHO"/>
    <x v="0"/>
    <m/>
    <s v="SENADOR SALGADO FILHO"/>
    <s v="2021/Jan"/>
    <n v="0"/>
  </r>
  <r>
    <x v="0"/>
    <s v="AMEACA"/>
    <s v="SENADOR SALGADO FILHO"/>
    <s v="SENADOR SALGADO FILHO"/>
    <x v="1"/>
    <m/>
    <m/>
    <s v="2021/Feb"/>
    <n v="1"/>
  </r>
  <r>
    <x v="0"/>
    <s v="AMEACA"/>
    <s v="SENTINELA DO SUL"/>
    <s v="SENTINELA DO SUL"/>
    <x v="0"/>
    <m/>
    <s v="SENTINELA DO SUL"/>
    <s v="2021/Jan"/>
    <n v="2"/>
  </r>
  <r>
    <x v="0"/>
    <s v="AMEACA"/>
    <s v="SENTINELA DO SUL"/>
    <s v="SENTINELA DO SUL"/>
    <x v="1"/>
    <m/>
    <m/>
    <s v="2021/Feb"/>
    <n v="0"/>
  </r>
  <r>
    <x v="0"/>
    <s v="AMEACA"/>
    <s v="SERAFINA CORREA"/>
    <s v="SERAFINA CORREA"/>
    <x v="0"/>
    <m/>
    <s v="SERAFINA CORREA"/>
    <s v="2021/Jan"/>
    <n v="2"/>
  </r>
  <r>
    <x v="0"/>
    <s v="AMEACA"/>
    <s v="SERAFINA CORREA"/>
    <s v="SERAFINA CORREA"/>
    <x v="1"/>
    <m/>
    <m/>
    <s v="2021/Feb"/>
    <n v="0"/>
  </r>
  <r>
    <x v="0"/>
    <s v="AMEACA"/>
    <s v="SERIO"/>
    <s v="SERIO"/>
    <x v="0"/>
    <m/>
    <s v="SERIO"/>
    <s v="2021/Jan"/>
    <n v="0"/>
  </r>
  <r>
    <x v="0"/>
    <s v="AMEACA"/>
    <s v="SERIO"/>
    <s v="SERIO"/>
    <x v="1"/>
    <m/>
    <m/>
    <s v="2021/Feb"/>
    <n v="0"/>
  </r>
  <r>
    <x v="0"/>
    <s v="AMEACA"/>
    <s v="SERTAO"/>
    <s v="SERTAO"/>
    <x v="0"/>
    <m/>
    <s v="SERTAO"/>
    <s v="2021/Jan"/>
    <n v="0"/>
  </r>
  <r>
    <x v="0"/>
    <s v="AMEACA"/>
    <s v="SERTAO"/>
    <s v="SERTAO"/>
    <x v="1"/>
    <m/>
    <m/>
    <s v="2021/Feb"/>
    <n v="0"/>
  </r>
  <r>
    <x v="0"/>
    <s v="AMEACA"/>
    <s v="SERTAO SANTANA"/>
    <s v="SERTAO SANTANA"/>
    <x v="0"/>
    <m/>
    <s v="SERTAO SANTANA"/>
    <s v="2021/Jan"/>
    <n v="1"/>
  </r>
  <r>
    <x v="0"/>
    <s v="AMEACA"/>
    <s v="SERTAO SANTANA"/>
    <s v="SERTAO SANTANA"/>
    <x v="1"/>
    <m/>
    <m/>
    <s v="2021/Feb"/>
    <n v="0"/>
  </r>
  <r>
    <x v="0"/>
    <s v="AMEACA"/>
    <s v="SETE DE SETEMBRO"/>
    <s v="SETE DE SETEMBRO"/>
    <x v="0"/>
    <m/>
    <s v="SETE DE SETEMBRO"/>
    <s v="2021/Jan"/>
    <n v="0"/>
  </r>
  <r>
    <x v="0"/>
    <s v="AMEACA"/>
    <s v="SETE DE SETEMBRO"/>
    <s v="SETE DE SETEMBRO"/>
    <x v="1"/>
    <m/>
    <m/>
    <s v="2021/Feb"/>
    <n v="0"/>
  </r>
  <r>
    <x v="0"/>
    <s v="AMEACA"/>
    <s v="SEVERIANO DE ALMEIDA"/>
    <s v="SEVERIANO DE ALMEIDA"/>
    <x v="0"/>
    <m/>
    <s v="SEVERIANO DE ALMEIDA"/>
    <s v="2021/Jan"/>
    <n v="1"/>
  </r>
  <r>
    <x v="0"/>
    <s v="AMEACA"/>
    <s v="SEVERIANO DE ALMEIDA"/>
    <s v="SEVERIANO DE ALMEIDA"/>
    <x v="1"/>
    <m/>
    <m/>
    <s v="2021/Feb"/>
    <n v="0"/>
  </r>
  <r>
    <x v="0"/>
    <s v="AMEACA"/>
    <s v="SILVEIRA MARTINS"/>
    <s v="SILVEIRA MARTINS"/>
    <x v="0"/>
    <m/>
    <s v="SILVEIRA MARTINS"/>
    <s v="2021/Jan"/>
    <n v="0"/>
  </r>
  <r>
    <x v="0"/>
    <s v="AMEACA"/>
    <s v="SILVEIRA MARTINS"/>
    <s v="SILVEIRA MARTINS"/>
    <x v="1"/>
    <m/>
    <m/>
    <s v="2021/Feb"/>
    <n v="0"/>
  </r>
  <r>
    <x v="0"/>
    <s v="AMEACA"/>
    <s v="SINIMBU"/>
    <s v="SINIMBU"/>
    <x v="0"/>
    <m/>
    <s v="SINIMBU"/>
    <s v="2021/Jan"/>
    <n v="1"/>
  </r>
  <r>
    <x v="0"/>
    <s v="AMEACA"/>
    <s v="SINIMBU"/>
    <s v="SINIMBU"/>
    <x v="1"/>
    <m/>
    <m/>
    <s v="2021/Feb"/>
    <n v="0"/>
  </r>
  <r>
    <x v="0"/>
    <s v="AMEACA"/>
    <s v="SOBRADINHO"/>
    <s v="SOBRADINHO"/>
    <x v="0"/>
    <m/>
    <s v="SOBRADINHO"/>
    <s v="2021/Jan"/>
    <n v="6"/>
  </r>
  <r>
    <x v="0"/>
    <s v="AMEACA"/>
    <s v="SOBRADINHO"/>
    <s v="SOBRADINHO"/>
    <x v="1"/>
    <m/>
    <m/>
    <s v="2021/Feb"/>
    <n v="1"/>
  </r>
  <r>
    <x v="0"/>
    <s v="AMEACA"/>
    <s v="SOLEDADE"/>
    <s v="SOLEDADE"/>
    <x v="0"/>
    <m/>
    <s v="SOLEDADE"/>
    <s v="2021/Jan"/>
    <n v="14"/>
  </r>
  <r>
    <x v="0"/>
    <s v="AMEACA"/>
    <s v="SOLEDADE"/>
    <s v="SOLEDADE"/>
    <x v="1"/>
    <m/>
    <m/>
    <s v="2021/Feb"/>
    <n v="0"/>
  </r>
  <r>
    <x v="0"/>
    <s v="AMEACA"/>
    <s v="TABAI"/>
    <s v="TABAI"/>
    <x v="0"/>
    <m/>
    <s v="TABAI"/>
    <s v="2021/Jan"/>
    <n v="1"/>
  </r>
  <r>
    <x v="0"/>
    <s v="AMEACA"/>
    <s v="TABAI"/>
    <s v="TABAI"/>
    <x v="1"/>
    <m/>
    <m/>
    <s v="2021/Feb"/>
    <n v="0"/>
  </r>
  <r>
    <x v="0"/>
    <s v="AMEACA"/>
    <s v="TAPEJARA"/>
    <s v="TAPEJARA"/>
    <x v="0"/>
    <m/>
    <s v="TAPEJARA"/>
    <s v="2021/Jan"/>
    <n v="8"/>
  </r>
  <r>
    <x v="0"/>
    <s v="AMEACA"/>
    <s v="TAPEJARA"/>
    <s v="TAPEJARA"/>
    <x v="1"/>
    <m/>
    <m/>
    <s v="2021/Feb"/>
    <n v="1"/>
  </r>
  <r>
    <x v="0"/>
    <s v="AMEACA"/>
    <s v="TAPERA"/>
    <s v="TAPERA"/>
    <x v="0"/>
    <m/>
    <s v="TAPERA"/>
    <s v="2021/Jan"/>
    <n v="1"/>
  </r>
  <r>
    <x v="0"/>
    <s v="AMEACA"/>
    <s v="TAPERA"/>
    <s v="TAPERA"/>
    <x v="1"/>
    <m/>
    <m/>
    <s v="2021/Feb"/>
    <n v="1"/>
  </r>
  <r>
    <x v="0"/>
    <s v="AMEACA"/>
    <s v="TAPES"/>
    <s v="TAPES"/>
    <x v="0"/>
    <m/>
    <s v="TAPES"/>
    <s v="2021/Jan"/>
    <n v="7"/>
  </r>
  <r>
    <x v="0"/>
    <s v="AMEACA"/>
    <s v="TAPES"/>
    <s v="TAPES"/>
    <x v="1"/>
    <m/>
    <m/>
    <s v="2021/Feb"/>
    <n v="1"/>
  </r>
  <r>
    <x v="0"/>
    <s v="AMEACA"/>
    <s v="TAQUARA"/>
    <s v="TAQUARA"/>
    <x v="0"/>
    <m/>
    <s v="TAQUARA"/>
    <s v="2021/Jan"/>
    <n v="12"/>
  </r>
  <r>
    <x v="0"/>
    <s v="AMEACA"/>
    <s v="TAQUARA"/>
    <s v="TAQUARA"/>
    <x v="1"/>
    <m/>
    <m/>
    <s v="2021/Feb"/>
    <n v="1"/>
  </r>
  <r>
    <x v="0"/>
    <s v="AMEACA"/>
    <s v="TAQUARI"/>
    <s v="TAQUARI"/>
    <x v="0"/>
    <m/>
    <s v="TAQUARI"/>
    <s v="2021/Jan"/>
    <n v="5"/>
  </r>
  <r>
    <x v="0"/>
    <s v="AMEACA"/>
    <s v="TAQUARI"/>
    <s v="TAQUARI"/>
    <x v="1"/>
    <m/>
    <m/>
    <s v="2021/Feb"/>
    <n v="0"/>
  </r>
  <r>
    <x v="0"/>
    <s v="AMEACA"/>
    <s v="TAQUARUCU DO SUL"/>
    <s v="TAQUARUCU DO SUL"/>
    <x v="0"/>
    <m/>
    <s v="TAQUARUCU DO SUL"/>
    <s v="2021/Jan"/>
    <n v="2"/>
  </r>
  <r>
    <x v="0"/>
    <s v="AMEACA"/>
    <s v="TAQUARUCU DO SUL"/>
    <s v="TAQUARUCU DO SUL"/>
    <x v="1"/>
    <m/>
    <m/>
    <s v="2021/Feb"/>
    <n v="0"/>
  </r>
  <r>
    <x v="0"/>
    <s v="AMEACA"/>
    <s v="TAVARES"/>
    <s v="TAVARES"/>
    <x v="0"/>
    <m/>
    <s v="TAVARES"/>
    <s v="2021/Jan"/>
    <n v="0"/>
  </r>
  <r>
    <x v="0"/>
    <s v="AMEACA"/>
    <s v="TAVARES"/>
    <s v="TAVARES"/>
    <x v="1"/>
    <m/>
    <m/>
    <s v="2021/Feb"/>
    <n v="0"/>
  </r>
  <r>
    <x v="0"/>
    <s v="AMEACA"/>
    <s v="TENENTE PORTELA"/>
    <s v="TENENTE PORTELA"/>
    <x v="0"/>
    <m/>
    <s v="TENENTE PORTELA"/>
    <s v="2021/Jan"/>
    <n v="5"/>
  </r>
  <r>
    <x v="0"/>
    <s v="AMEACA"/>
    <s v="TENENTE PORTELA"/>
    <s v="TENENTE PORTELA"/>
    <x v="1"/>
    <m/>
    <m/>
    <s v="2021/Feb"/>
    <n v="1"/>
  </r>
  <r>
    <x v="0"/>
    <s v="AMEACA"/>
    <s v="TERRA DE AREIA"/>
    <s v="TERRA DE AREIA"/>
    <x v="0"/>
    <m/>
    <s v="TERRA DE AREIA"/>
    <s v="2021/Jan"/>
    <n v="2"/>
  </r>
  <r>
    <x v="0"/>
    <s v="AMEACA"/>
    <s v="TERRA DE AREIA"/>
    <s v="TERRA DE AREIA"/>
    <x v="1"/>
    <m/>
    <m/>
    <s v="2021/Feb"/>
    <n v="0"/>
  </r>
  <r>
    <x v="0"/>
    <s v="AMEACA"/>
    <s v="TEUTONIA"/>
    <s v="TEUTONIA"/>
    <x v="0"/>
    <m/>
    <s v="TEUTONIA"/>
    <s v="2021/Jan"/>
    <n v="11"/>
  </r>
  <r>
    <x v="0"/>
    <s v="AMEACA"/>
    <s v="TEUTONIA"/>
    <s v="TEUTONIA"/>
    <x v="1"/>
    <m/>
    <m/>
    <s v="2021/Feb"/>
    <n v="1"/>
  </r>
  <r>
    <x v="0"/>
    <s v="AMEACA"/>
    <s v="TIO HUGO"/>
    <s v="TIO HUGO"/>
    <x v="0"/>
    <m/>
    <s v="TIO HUGO"/>
    <s v="2021/Jan"/>
    <n v="0"/>
  </r>
  <r>
    <x v="0"/>
    <s v="AMEACA"/>
    <s v="TIO HUGO"/>
    <s v="TIO HUGO"/>
    <x v="1"/>
    <m/>
    <m/>
    <s v="2021/Feb"/>
    <n v="0"/>
  </r>
  <r>
    <x v="0"/>
    <s v="AMEACA"/>
    <s v="TIRADENTES DO SUL"/>
    <s v="TIRADENTES DO SUL"/>
    <x v="0"/>
    <m/>
    <s v="TIRADENTES DO SUL"/>
    <s v="2021/Jan"/>
    <n v="0"/>
  </r>
  <r>
    <x v="0"/>
    <s v="AMEACA"/>
    <s v="TIRADENTES DO SUL"/>
    <s v="TIRADENTES DO SUL"/>
    <x v="1"/>
    <m/>
    <m/>
    <s v="2021/Feb"/>
    <n v="0"/>
  </r>
  <r>
    <x v="0"/>
    <s v="AMEACA"/>
    <s v="TOROPI"/>
    <s v="TOROPI"/>
    <x v="0"/>
    <m/>
    <s v="TOROPI"/>
    <s v="2021/Jan"/>
    <n v="1"/>
  </r>
  <r>
    <x v="0"/>
    <s v="AMEACA"/>
    <s v="TOROPI"/>
    <s v="TOROPI"/>
    <x v="1"/>
    <m/>
    <m/>
    <s v="2021/Feb"/>
    <n v="0"/>
  </r>
  <r>
    <x v="0"/>
    <s v="AMEACA"/>
    <s v="TORRES"/>
    <s v="TORRES"/>
    <x v="0"/>
    <m/>
    <s v="TORRES"/>
    <s v="2021/Jan"/>
    <n v="18"/>
  </r>
  <r>
    <x v="0"/>
    <s v="AMEACA"/>
    <s v="TORRES"/>
    <s v="TORRES"/>
    <x v="1"/>
    <m/>
    <m/>
    <s v="2021/Feb"/>
    <n v="3"/>
  </r>
  <r>
    <x v="0"/>
    <s v="AMEACA"/>
    <s v="TRAMANDAI"/>
    <s v="TRAMANDAI"/>
    <x v="0"/>
    <m/>
    <s v="TRAMANDAI"/>
    <s v="2021/Jan"/>
    <n v="31"/>
  </r>
  <r>
    <x v="0"/>
    <s v="AMEACA"/>
    <s v="TRAMANDAI"/>
    <s v="TRAMANDAI"/>
    <x v="1"/>
    <m/>
    <m/>
    <s v="2021/Feb"/>
    <n v="5"/>
  </r>
  <r>
    <x v="0"/>
    <s v="AMEACA"/>
    <s v="TRAVESSEIRO"/>
    <s v="TRAVESSEIRO"/>
    <x v="0"/>
    <m/>
    <s v="TRAVESSEIRO"/>
    <s v="2021/Jan"/>
    <n v="0"/>
  </r>
  <r>
    <x v="0"/>
    <s v="AMEACA"/>
    <s v="TRAVESSEIRO"/>
    <s v="TRAVESSEIRO"/>
    <x v="1"/>
    <m/>
    <m/>
    <s v="2021/Feb"/>
    <n v="0"/>
  </r>
  <r>
    <x v="0"/>
    <s v="AMEACA"/>
    <s v="TRES ARROIOS"/>
    <s v="TRES ARROIOS"/>
    <x v="0"/>
    <m/>
    <s v="TRES ARROIOS"/>
    <s v="2021/Jan"/>
    <n v="0"/>
  </r>
  <r>
    <x v="0"/>
    <s v="AMEACA"/>
    <s v="TRES ARROIOS"/>
    <s v="TRES ARROIOS"/>
    <x v="1"/>
    <m/>
    <m/>
    <s v="2021/Feb"/>
    <n v="0"/>
  </r>
  <r>
    <x v="0"/>
    <s v="AMEACA"/>
    <s v="TRES CACHOEIRAS"/>
    <s v="TRES CACHOEIRAS"/>
    <x v="0"/>
    <m/>
    <s v="TRES CACHOEIRAS"/>
    <s v="2021/Jan"/>
    <n v="4"/>
  </r>
  <r>
    <x v="0"/>
    <s v="AMEACA"/>
    <s v="TRES CACHOEIRAS"/>
    <s v="TRES CACHOEIRAS"/>
    <x v="1"/>
    <m/>
    <m/>
    <s v="2021/Feb"/>
    <n v="0"/>
  </r>
  <r>
    <x v="0"/>
    <s v="AMEACA"/>
    <s v="TRES COROAS"/>
    <s v="TRES COROAS"/>
    <x v="0"/>
    <m/>
    <s v="TRES COROAS"/>
    <s v="2021/Jan"/>
    <n v="12"/>
  </r>
  <r>
    <x v="0"/>
    <s v="AMEACA"/>
    <s v="TRES COROAS"/>
    <s v="TRES COROAS"/>
    <x v="1"/>
    <m/>
    <m/>
    <s v="2021/Feb"/>
    <n v="0"/>
  </r>
  <r>
    <x v="0"/>
    <s v="AMEACA"/>
    <s v="TRES DE MAIO"/>
    <s v="TRES DE MAIO"/>
    <x v="0"/>
    <m/>
    <s v="TRES DE MAIO"/>
    <s v="2021/Jan"/>
    <n v="6"/>
  </r>
  <r>
    <x v="0"/>
    <s v="AMEACA"/>
    <s v="TRES DE MAIO"/>
    <s v="TRES DE MAIO"/>
    <x v="1"/>
    <m/>
    <m/>
    <s v="2021/Feb"/>
    <n v="0"/>
  </r>
  <r>
    <x v="0"/>
    <s v="AMEACA"/>
    <s v="TRES FORQUILHAS"/>
    <s v="TRES FORQUILHAS"/>
    <x v="0"/>
    <m/>
    <s v="TRES FORQUILHAS"/>
    <s v="2021/Jan"/>
    <n v="0"/>
  </r>
  <r>
    <x v="0"/>
    <s v="AMEACA"/>
    <s v="TRES FORQUILHAS"/>
    <s v="TRES FORQUILHAS"/>
    <x v="1"/>
    <m/>
    <m/>
    <s v="2021/Feb"/>
    <n v="0"/>
  </r>
  <r>
    <x v="0"/>
    <s v="AMEACA"/>
    <s v="TRES PALMEIRAS"/>
    <s v="TRES PALMEIRAS"/>
    <x v="0"/>
    <m/>
    <s v="TRES PALMEIRAS"/>
    <s v="2021/Jan"/>
    <n v="2"/>
  </r>
  <r>
    <x v="0"/>
    <s v="AMEACA"/>
    <s v="TRES PALMEIRAS"/>
    <s v="TRES PALMEIRAS"/>
    <x v="1"/>
    <m/>
    <m/>
    <s v="2021/Feb"/>
    <n v="0"/>
  </r>
  <r>
    <x v="0"/>
    <s v="AMEACA"/>
    <s v="TRES PASSOS"/>
    <s v="TRES PASSOS"/>
    <x v="0"/>
    <m/>
    <s v="TRES PASSOS"/>
    <s v="2021/Jan"/>
    <n v="13"/>
  </r>
  <r>
    <x v="0"/>
    <s v="AMEACA"/>
    <s v="TRES PASSOS"/>
    <s v="TRES PASSOS"/>
    <x v="1"/>
    <m/>
    <m/>
    <s v="2021/Feb"/>
    <n v="2"/>
  </r>
  <r>
    <x v="0"/>
    <s v="AMEACA"/>
    <s v="TRINDADE DO SUL"/>
    <s v="TRINDADE DO SUL"/>
    <x v="0"/>
    <m/>
    <s v="TRINDADE DO SUL"/>
    <s v="2021/Jan"/>
    <n v="2"/>
  </r>
  <r>
    <x v="0"/>
    <s v="AMEACA"/>
    <s v="TRINDADE DO SUL"/>
    <s v="TRINDADE DO SUL"/>
    <x v="1"/>
    <m/>
    <m/>
    <s v="2021/Feb"/>
    <n v="0"/>
  </r>
  <r>
    <x v="0"/>
    <s v="AMEACA"/>
    <s v="TRIUNFO"/>
    <s v="TRIUNFO"/>
    <x v="0"/>
    <m/>
    <s v="TRIUNFO"/>
    <s v="2021/Jan"/>
    <n v="8"/>
  </r>
  <r>
    <x v="0"/>
    <s v="AMEACA"/>
    <s v="TRIUNFO"/>
    <s v="TRIUNFO"/>
    <x v="1"/>
    <m/>
    <m/>
    <s v="2021/Feb"/>
    <n v="1"/>
  </r>
  <r>
    <x v="0"/>
    <s v="AMEACA"/>
    <s v="TUCUNDUVA"/>
    <s v="TUCUNDUVA"/>
    <x v="0"/>
    <m/>
    <s v="TUCUNDUVA"/>
    <s v="2021/Jan"/>
    <n v="0"/>
  </r>
  <r>
    <x v="0"/>
    <s v="AMEACA"/>
    <s v="TUCUNDUVA"/>
    <s v="TUCUNDUVA"/>
    <x v="1"/>
    <m/>
    <m/>
    <s v="2021/Feb"/>
    <n v="0"/>
  </r>
  <r>
    <x v="0"/>
    <s v="AMEACA"/>
    <s v="TUNAS"/>
    <s v="TUNAS"/>
    <x v="0"/>
    <m/>
    <s v="TUNAS"/>
    <s v="2021/Jan"/>
    <n v="1"/>
  </r>
  <r>
    <x v="0"/>
    <s v="AMEACA"/>
    <s v="TUNAS"/>
    <s v="TUNAS"/>
    <x v="1"/>
    <m/>
    <m/>
    <s v="2021/Feb"/>
    <n v="0"/>
  </r>
  <r>
    <x v="0"/>
    <s v="AMEACA"/>
    <s v="TUPANCI DO SUL"/>
    <s v="TUPANCI DO SUL"/>
    <x v="0"/>
    <m/>
    <s v="TUPANCI DO SUL"/>
    <s v="2021/Jan"/>
    <n v="1"/>
  </r>
  <r>
    <x v="0"/>
    <s v="AMEACA"/>
    <s v="TUPANCI DO SUL"/>
    <s v="TUPANCI DO SUL"/>
    <x v="1"/>
    <m/>
    <m/>
    <s v="2021/Feb"/>
    <n v="0"/>
  </r>
  <r>
    <x v="0"/>
    <s v="AMEACA"/>
    <s v="TUPANCIRETA"/>
    <s v="TUPANCIRETA"/>
    <x v="0"/>
    <m/>
    <s v="TUPANCIRETA"/>
    <s v="2021/Jan"/>
    <n v="3"/>
  </r>
  <r>
    <x v="0"/>
    <s v="AMEACA"/>
    <s v="TUPANCIRETA"/>
    <s v="TUPANCIRETA"/>
    <x v="1"/>
    <m/>
    <m/>
    <s v="2021/Feb"/>
    <n v="0"/>
  </r>
  <r>
    <x v="0"/>
    <s v="AMEACA"/>
    <s v="TUPANDI"/>
    <s v="TUPANDI"/>
    <x v="0"/>
    <m/>
    <s v="TUPANDI"/>
    <s v="2021/Jan"/>
    <n v="0"/>
  </r>
  <r>
    <x v="0"/>
    <s v="AMEACA"/>
    <s v="TUPANDI"/>
    <s v="TUPANDI"/>
    <x v="1"/>
    <m/>
    <m/>
    <s v="2021/Feb"/>
    <n v="0"/>
  </r>
  <r>
    <x v="0"/>
    <s v="AMEACA"/>
    <s v="TUPARENDI"/>
    <s v="TUPARENDI"/>
    <x v="0"/>
    <m/>
    <s v="TUPARENDI"/>
    <s v="2021/Jan"/>
    <n v="1"/>
  </r>
  <r>
    <x v="0"/>
    <s v="AMEACA"/>
    <s v="TUPARENDI"/>
    <s v="TUPARENDI"/>
    <x v="1"/>
    <m/>
    <m/>
    <s v="2021/Feb"/>
    <n v="0"/>
  </r>
  <r>
    <x v="0"/>
    <s v="AMEACA"/>
    <s v="TURUCU"/>
    <s v="TURUCU"/>
    <x v="0"/>
    <m/>
    <s v="TURUCU"/>
    <s v="2021/Jan"/>
    <n v="0"/>
  </r>
  <r>
    <x v="0"/>
    <s v="AMEACA"/>
    <s v="TURUCU"/>
    <s v="TURUCU"/>
    <x v="1"/>
    <m/>
    <m/>
    <s v="2021/Feb"/>
    <n v="0"/>
  </r>
  <r>
    <x v="0"/>
    <s v="AMEACA"/>
    <s v="UBIRETAMA"/>
    <s v="UBIRETAMA"/>
    <x v="0"/>
    <m/>
    <s v="UBIRETAMA"/>
    <s v="2021/Jan"/>
    <n v="0"/>
  </r>
  <r>
    <x v="0"/>
    <s v="AMEACA"/>
    <s v="UBIRETAMA"/>
    <s v="UBIRETAMA"/>
    <x v="1"/>
    <m/>
    <m/>
    <s v="2021/Feb"/>
    <n v="0"/>
  </r>
  <r>
    <x v="0"/>
    <s v="AMEACA"/>
    <s v="UNIAO DA SERRA"/>
    <s v="UNIAO DA SERRA"/>
    <x v="0"/>
    <m/>
    <s v="UNIAO DA SERRA"/>
    <s v="2021/Jan"/>
    <n v="0"/>
  </r>
  <r>
    <x v="0"/>
    <s v="AMEACA"/>
    <s v="UNIAO DA SERRA"/>
    <s v="UNIAO DA SERRA"/>
    <x v="1"/>
    <m/>
    <m/>
    <s v="2021/Feb"/>
    <n v="0"/>
  </r>
  <r>
    <x v="0"/>
    <s v="AMEACA"/>
    <s v="UNISTALDA"/>
    <s v="UNISTALDA"/>
    <x v="0"/>
    <m/>
    <s v="UNISTALDA"/>
    <s v="2021/Jan"/>
    <n v="0"/>
  </r>
  <r>
    <x v="0"/>
    <s v="AMEACA"/>
    <s v="UNISTALDA"/>
    <s v="UNISTALDA"/>
    <x v="1"/>
    <m/>
    <m/>
    <s v="2021/Feb"/>
    <n v="0"/>
  </r>
  <r>
    <x v="0"/>
    <s v="AMEACA"/>
    <s v="URUGUAIANA"/>
    <s v="URUGUAIANA"/>
    <x v="0"/>
    <m/>
    <s v="URUGUAIANA"/>
    <s v="2021/Jan"/>
    <n v="37"/>
  </r>
  <r>
    <x v="0"/>
    <s v="AMEACA"/>
    <s v="URUGUAIANA"/>
    <s v="URUGUAIANA"/>
    <x v="1"/>
    <m/>
    <m/>
    <s v="2021/Feb"/>
    <n v="6"/>
  </r>
  <r>
    <x v="0"/>
    <s v="AMEACA"/>
    <s v="VACARIA"/>
    <s v="VACARIA"/>
    <x v="0"/>
    <m/>
    <s v="VACARIA"/>
    <s v="2021/Jan"/>
    <n v="31"/>
  </r>
  <r>
    <x v="0"/>
    <s v="AMEACA"/>
    <s v="VACARIA"/>
    <s v="VACARIA"/>
    <x v="1"/>
    <m/>
    <m/>
    <s v="2021/Feb"/>
    <n v="2"/>
  </r>
  <r>
    <x v="0"/>
    <s v="AMEACA"/>
    <s v="VALE DO SOL"/>
    <s v="VALE DO SOL"/>
    <x v="0"/>
    <m/>
    <s v="VALE DO SOL"/>
    <s v="2021/Jan"/>
    <n v="5"/>
  </r>
  <r>
    <x v="0"/>
    <s v="AMEACA"/>
    <s v="VALE DO SOL"/>
    <s v="VALE DO SOL"/>
    <x v="1"/>
    <m/>
    <m/>
    <s v="2021/Feb"/>
    <n v="0"/>
  </r>
  <r>
    <x v="0"/>
    <s v="AMEACA"/>
    <s v="VALE REAL"/>
    <s v="VALE REAL"/>
    <x v="0"/>
    <m/>
    <s v="VALE REAL"/>
    <s v="2021/Jan"/>
    <n v="2"/>
  </r>
  <r>
    <x v="0"/>
    <s v="AMEACA"/>
    <s v="VALE REAL"/>
    <s v="VALE REAL"/>
    <x v="1"/>
    <m/>
    <m/>
    <s v="2021/Feb"/>
    <n v="0"/>
  </r>
  <r>
    <x v="0"/>
    <s v="AMEACA"/>
    <s v="VALE VERDE"/>
    <s v="VALE VERDE"/>
    <x v="0"/>
    <m/>
    <s v="VALE VERDE"/>
    <s v="2021/Jan"/>
    <n v="0"/>
  </r>
  <r>
    <x v="0"/>
    <s v="AMEACA"/>
    <s v="VALE VERDE"/>
    <s v="VALE VERDE"/>
    <x v="1"/>
    <m/>
    <m/>
    <s v="2021/Feb"/>
    <n v="0"/>
  </r>
  <r>
    <x v="0"/>
    <s v="AMEACA"/>
    <s v="VANINI"/>
    <s v="VANINI"/>
    <x v="0"/>
    <m/>
    <s v="VANINI"/>
    <s v="2021/Jan"/>
    <n v="1"/>
  </r>
  <r>
    <x v="0"/>
    <s v="AMEACA"/>
    <s v="VANINI"/>
    <s v="VANINI"/>
    <x v="1"/>
    <m/>
    <m/>
    <s v="2021/Feb"/>
    <n v="0"/>
  </r>
  <r>
    <x v="0"/>
    <s v="AMEACA"/>
    <s v="VENANCIO AIRES"/>
    <s v="VENANCIO AIRES"/>
    <x v="0"/>
    <m/>
    <s v="VENANCIO AIRES"/>
    <s v="2021/Jan"/>
    <n v="28"/>
  </r>
  <r>
    <x v="0"/>
    <s v="AMEACA"/>
    <s v="VENANCIO AIRES"/>
    <s v="VENANCIO AIRES"/>
    <x v="1"/>
    <m/>
    <m/>
    <s v="2021/Feb"/>
    <n v="3"/>
  </r>
  <r>
    <x v="0"/>
    <s v="AMEACA"/>
    <s v="VERA CRUZ"/>
    <s v="VERA CRUZ"/>
    <x v="0"/>
    <m/>
    <s v="VERA CRUZ"/>
    <s v="2021/Jan"/>
    <n v="5"/>
  </r>
  <r>
    <x v="0"/>
    <s v="AMEACA"/>
    <s v="VERA CRUZ"/>
    <s v="VERA CRUZ"/>
    <x v="1"/>
    <m/>
    <m/>
    <s v="2021/Feb"/>
    <n v="1"/>
  </r>
  <r>
    <x v="0"/>
    <s v="AMEACA"/>
    <s v="VERANOPOLIS"/>
    <s v="VERANOPOLIS"/>
    <x v="0"/>
    <m/>
    <s v="VERANOPOLIS"/>
    <s v="2021/Jan"/>
    <n v="5"/>
  </r>
  <r>
    <x v="0"/>
    <s v="AMEACA"/>
    <s v="VERANOPOLIS"/>
    <s v="VERANOPOLIS"/>
    <x v="1"/>
    <m/>
    <m/>
    <s v="2021/Feb"/>
    <n v="0"/>
  </r>
  <r>
    <x v="0"/>
    <s v="AMEACA"/>
    <s v="VESPASIANO CORREA"/>
    <s v="VESPASIANO CORREA"/>
    <x v="0"/>
    <m/>
    <s v="VESPASIANO CORREA"/>
    <s v="2021/Jan"/>
    <n v="0"/>
  </r>
  <r>
    <x v="0"/>
    <s v="AMEACA"/>
    <s v="VESPASIANO CORREA"/>
    <s v="VESPASIANO CORREA"/>
    <x v="1"/>
    <m/>
    <m/>
    <s v="2021/Feb"/>
    <n v="0"/>
  </r>
  <r>
    <x v="0"/>
    <s v="AMEACA"/>
    <s v="VIADUTOS"/>
    <s v="VIADUTOS"/>
    <x v="0"/>
    <m/>
    <s v="VIADUTOS"/>
    <s v="2021/Jan"/>
    <n v="2"/>
  </r>
  <r>
    <x v="0"/>
    <s v="AMEACA"/>
    <s v="VIADUTOS"/>
    <s v="VIADUTOS"/>
    <x v="1"/>
    <m/>
    <m/>
    <s v="2021/Feb"/>
    <n v="0"/>
  </r>
  <r>
    <x v="0"/>
    <s v="AMEACA"/>
    <s v="VIAMAO"/>
    <s v="VIAMAO"/>
    <x v="0"/>
    <m/>
    <s v="VIAMAO"/>
    <s v="2021/Jan"/>
    <n v="63"/>
  </r>
  <r>
    <x v="0"/>
    <s v="AMEACA"/>
    <s v="VIAMAO"/>
    <s v="VIAMAO"/>
    <x v="1"/>
    <m/>
    <m/>
    <s v="2021/Feb"/>
    <n v="7"/>
  </r>
  <r>
    <x v="0"/>
    <s v="AMEACA"/>
    <s v="VICENTE DUTRA"/>
    <s v="VICENTE DUTRA"/>
    <x v="0"/>
    <m/>
    <s v="VICENTE DUTRA"/>
    <s v="2021/Jan"/>
    <n v="2"/>
  </r>
  <r>
    <x v="0"/>
    <s v="AMEACA"/>
    <s v="VICENTE DUTRA"/>
    <s v="VICENTE DUTRA"/>
    <x v="1"/>
    <m/>
    <m/>
    <s v="2021/Feb"/>
    <n v="0"/>
  </r>
  <r>
    <x v="0"/>
    <s v="AMEACA"/>
    <s v="VICTOR GRAEFF"/>
    <s v="VICTOR GRAEFF"/>
    <x v="0"/>
    <m/>
    <s v="VICTOR GRAEFF"/>
    <s v="2021/Jan"/>
    <n v="0"/>
  </r>
  <r>
    <x v="0"/>
    <s v="AMEACA"/>
    <s v="VICTOR GRAEFF"/>
    <s v="VICTOR GRAEFF"/>
    <x v="1"/>
    <m/>
    <m/>
    <s v="2021/Feb"/>
    <n v="0"/>
  </r>
  <r>
    <x v="0"/>
    <s v="AMEACA"/>
    <s v="VILA FLORES"/>
    <s v="VILA FLORES"/>
    <x v="0"/>
    <m/>
    <s v="VILA FLORES"/>
    <s v="2021/Jan"/>
    <n v="0"/>
  </r>
  <r>
    <x v="0"/>
    <s v="AMEACA"/>
    <s v="VILA FLORES"/>
    <s v="VILA FLORES"/>
    <x v="1"/>
    <m/>
    <m/>
    <s v="2021/Feb"/>
    <n v="0"/>
  </r>
  <r>
    <x v="0"/>
    <s v="AMEACA"/>
    <s v="VILA LANGARO"/>
    <s v="VILA LANGARO"/>
    <x v="0"/>
    <m/>
    <s v="VILA LANGARO"/>
    <s v="2021/Jan"/>
    <n v="0"/>
  </r>
  <r>
    <x v="0"/>
    <s v="AMEACA"/>
    <s v="VILA LANGARO"/>
    <s v="VILA LANGARO"/>
    <x v="1"/>
    <m/>
    <m/>
    <s v="2021/Feb"/>
    <n v="0"/>
  </r>
  <r>
    <x v="0"/>
    <s v="AMEACA"/>
    <s v="VILA MARIA"/>
    <s v="VILA MARIA"/>
    <x v="0"/>
    <m/>
    <s v="VILA MARIA"/>
    <s v="2021/Jan"/>
    <n v="0"/>
  </r>
  <r>
    <x v="0"/>
    <s v="AMEACA"/>
    <s v="VILA MARIA"/>
    <s v="VILA MARIA"/>
    <x v="1"/>
    <m/>
    <m/>
    <s v="2021/Feb"/>
    <n v="0"/>
  </r>
  <r>
    <x v="0"/>
    <s v="AMEACA"/>
    <s v="VILA NOVA DO SUL"/>
    <s v="VILA NOVA DO SUL"/>
    <x v="0"/>
    <m/>
    <s v="VILA NOVA DO SUL"/>
    <s v="2021/Jan"/>
    <n v="0"/>
  </r>
  <r>
    <x v="0"/>
    <s v="AMEACA"/>
    <s v="VILA NOVA DO SUL"/>
    <s v="VILA NOVA DO SUL"/>
    <x v="1"/>
    <m/>
    <m/>
    <s v="2021/Feb"/>
    <n v="0"/>
  </r>
  <r>
    <x v="0"/>
    <s v="AMEACA"/>
    <s v="VISTA ALEGRE"/>
    <s v="VISTA ALEGRE"/>
    <x v="0"/>
    <m/>
    <s v="VISTA ALEGRE"/>
    <s v="2021/Jan"/>
    <n v="1"/>
  </r>
  <r>
    <x v="0"/>
    <s v="AMEACA"/>
    <s v="VISTA ALEGRE"/>
    <s v="VISTA ALEGRE"/>
    <x v="1"/>
    <m/>
    <m/>
    <s v="2021/Feb"/>
    <n v="0"/>
  </r>
  <r>
    <x v="0"/>
    <s v="AMEACA"/>
    <s v="VISTA ALEGRE DO PRATA"/>
    <s v="VISTA ALEGRE DO PRATA"/>
    <x v="0"/>
    <m/>
    <s v="VISTA ALEGRE DO PRATA"/>
    <s v="2021/Jan"/>
    <n v="0"/>
  </r>
  <r>
    <x v="0"/>
    <s v="AMEACA"/>
    <s v="VISTA ALEGRE DO PRATA"/>
    <s v="VISTA ALEGRE DO PRATA"/>
    <x v="1"/>
    <m/>
    <m/>
    <s v="2021/Feb"/>
    <n v="0"/>
  </r>
  <r>
    <x v="0"/>
    <s v="AMEACA"/>
    <s v="VISTA GAUCHA"/>
    <s v="VISTA GAUCHA"/>
    <x v="0"/>
    <m/>
    <s v="VISTA GAUCHA"/>
    <s v="2021/Jan"/>
    <n v="0"/>
  </r>
  <r>
    <x v="0"/>
    <s v="AMEACA"/>
    <s v="VISTA GAUCHA"/>
    <s v="VISTA GAUCHA"/>
    <x v="1"/>
    <m/>
    <m/>
    <s v="2021/Feb"/>
    <n v="0"/>
  </r>
  <r>
    <x v="0"/>
    <s v="AMEACA"/>
    <s v="VITORIA DAS MISSOES"/>
    <s v="VITORIA DAS MISSOES"/>
    <x v="0"/>
    <m/>
    <s v="VITORIA DAS MISSOES"/>
    <s v="2021/Jan"/>
    <n v="0"/>
  </r>
  <r>
    <x v="0"/>
    <s v="AMEACA"/>
    <s v="VITORIA DAS MISSOES"/>
    <s v="VITORIA DAS MISSOES"/>
    <x v="1"/>
    <m/>
    <m/>
    <s v="2021/Feb"/>
    <n v="0"/>
  </r>
  <r>
    <x v="0"/>
    <s v="AMEACA"/>
    <s v="WESTFALIA"/>
    <s v="WESTFALIA"/>
    <x v="0"/>
    <m/>
    <s v="WESTFALIA"/>
    <s v="2021/Jan"/>
    <n v="1"/>
  </r>
  <r>
    <x v="0"/>
    <s v="AMEACA"/>
    <s v="WESTFALIA"/>
    <s v="WESTFALIA"/>
    <x v="1"/>
    <m/>
    <m/>
    <s v="2021/Feb"/>
    <n v="0"/>
  </r>
  <r>
    <x v="0"/>
    <s v="AMEACA"/>
    <s v="XANGRI-LA"/>
    <s v="XANGRI-LA"/>
    <x v="0"/>
    <m/>
    <s v="XANGRI-LA"/>
    <s v="2021/Jan"/>
    <n v="6"/>
  </r>
  <r>
    <x v="0"/>
    <s v="AMEACA"/>
    <s v="XANGRI-LA"/>
    <s v="XANGRI-LA"/>
    <x v="1"/>
    <m/>
    <m/>
    <s v="2021/Feb"/>
    <n v="1"/>
  </r>
  <r>
    <x v="1"/>
    <s v="LESAO CORPORAL"/>
    <s v="NÃO INFORMADO"/>
    <s v="-"/>
    <x v="0"/>
    <s v="LESAO CORPORAL"/>
    <s v="-"/>
    <s v="2021/Jan"/>
    <n v="0"/>
  </r>
  <r>
    <x v="1"/>
    <s v="LESAO CORPORAL"/>
    <s v="NÃO INFORMADO"/>
    <s v="-"/>
    <x v="1"/>
    <m/>
    <m/>
    <s v="2021/Feb"/>
    <n v="0"/>
  </r>
  <r>
    <x v="1"/>
    <s v="LESAO CORPORAL"/>
    <s v="ACEGUA"/>
    <s v="ACEGUA"/>
    <x v="0"/>
    <m/>
    <s v="ACEGUA"/>
    <s v="2021/Jan"/>
    <n v="0"/>
  </r>
  <r>
    <x v="1"/>
    <s v="LESAO CORPORAL"/>
    <s v="ACEGUA"/>
    <s v="ACEGUA"/>
    <x v="1"/>
    <m/>
    <m/>
    <s v="2021/Feb"/>
    <n v="0"/>
  </r>
  <r>
    <x v="1"/>
    <s v="LESAO CORPORAL"/>
    <s v="AGUA SANTA"/>
    <s v="AGUA SANTA"/>
    <x v="0"/>
    <m/>
    <s v="AGUA SANTA"/>
    <s v="2021/Jan"/>
    <n v="0"/>
  </r>
  <r>
    <x v="1"/>
    <s v="LESAO CORPORAL"/>
    <s v="AGUA SANTA"/>
    <s v="AGUA SANTA"/>
    <x v="1"/>
    <m/>
    <m/>
    <s v="2021/Feb"/>
    <n v="0"/>
  </r>
  <r>
    <x v="1"/>
    <s v="LESAO CORPORAL"/>
    <s v="AGUDO"/>
    <s v="AGUDO"/>
    <x v="0"/>
    <m/>
    <s v="AGUDO"/>
    <s v="2021/Jan"/>
    <n v="2"/>
  </r>
  <r>
    <x v="1"/>
    <s v="LESAO CORPORAL"/>
    <s v="AGUDO"/>
    <s v="AGUDO"/>
    <x v="1"/>
    <m/>
    <m/>
    <s v="2021/Feb"/>
    <n v="0"/>
  </r>
  <r>
    <x v="1"/>
    <s v="LESAO CORPORAL"/>
    <s v="AJURICABA"/>
    <s v="AJURICABA"/>
    <x v="0"/>
    <m/>
    <s v="AJURICABA"/>
    <s v="2021/Jan"/>
    <n v="0"/>
  </r>
  <r>
    <x v="1"/>
    <s v="LESAO CORPORAL"/>
    <s v="AJURICABA"/>
    <s v="AJURICABA"/>
    <x v="1"/>
    <m/>
    <m/>
    <s v="2021/Feb"/>
    <n v="0"/>
  </r>
  <r>
    <x v="1"/>
    <s v="LESAO CORPORAL"/>
    <s v="ALECRIM"/>
    <s v="ALECRIM"/>
    <x v="0"/>
    <m/>
    <s v="ALECRIM"/>
    <s v="2021/Jan"/>
    <n v="0"/>
  </r>
  <r>
    <x v="1"/>
    <s v="LESAO CORPORAL"/>
    <s v="ALECRIM"/>
    <s v="ALECRIM"/>
    <x v="1"/>
    <m/>
    <m/>
    <s v="2021/Feb"/>
    <n v="0"/>
  </r>
  <r>
    <x v="1"/>
    <s v="LESAO CORPORAL"/>
    <s v="ALEGRETE"/>
    <s v="ALEGRETE"/>
    <x v="0"/>
    <m/>
    <s v="ALEGRETE"/>
    <s v="2021/Jan"/>
    <n v="11"/>
  </r>
  <r>
    <x v="1"/>
    <s v="LESAO CORPORAL"/>
    <s v="ALEGRETE"/>
    <s v="ALEGRETE"/>
    <x v="1"/>
    <m/>
    <m/>
    <s v="2021/Feb"/>
    <n v="0"/>
  </r>
  <r>
    <x v="1"/>
    <s v="LESAO CORPORAL"/>
    <s v="ALEGRIA"/>
    <s v="ALEGRIA"/>
    <x v="0"/>
    <m/>
    <s v="ALEGRIA"/>
    <s v="2021/Jan"/>
    <n v="0"/>
  </r>
  <r>
    <x v="1"/>
    <s v="LESAO CORPORAL"/>
    <s v="ALEGRIA"/>
    <s v="ALEGRIA"/>
    <x v="1"/>
    <m/>
    <m/>
    <s v="2021/Feb"/>
    <n v="0"/>
  </r>
  <r>
    <x v="1"/>
    <s v="LESAO CORPORAL"/>
    <s v="ALMIRANTE TAMANDARE DO SUL"/>
    <s v="ALMIRANTE TAMANDARE DO SUL"/>
    <x v="0"/>
    <m/>
    <s v="ALMIRANTE TAMANDARE DO SUL"/>
    <s v="2021/Jan"/>
    <n v="0"/>
  </r>
  <r>
    <x v="1"/>
    <s v="LESAO CORPORAL"/>
    <s v="ALMIRANTE TAMANDARE DO SUL"/>
    <s v="ALMIRANTE TAMANDARE DO SUL"/>
    <x v="1"/>
    <m/>
    <m/>
    <s v="2021/Feb"/>
    <n v="0"/>
  </r>
  <r>
    <x v="1"/>
    <s v="LESAO CORPORAL"/>
    <s v="ALPESTRE"/>
    <s v="ALPESTRE"/>
    <x v="0"/>
    <m/>
    <s v="ALPESTRE"/>
    <s v="2021/Jan"/>
    <n v="0"/>
  </r>
  <r>
    <x v="1"/>
    <s v="LESAO CORPORAL"/>
    <s v="ALPESTRE"/>
    <s v="ALPESTRE"/>
    <x v="1"/>
    <m/>
    <m/>
    <s v="2021/Feb"/>
    <n v="0"/>
  </r>
  <r>
    <x v="1"/>
    <s v="LESAO CORPORAL"/>
    <s v="ALTO ALEGRE"/>
    <s v="ALTO ALEGRE"/>
    <x v="0"/>
    <m/>
    <s v="ALTO ALEGRE"/>
    <s v="2021/Jan"/>
    <n v="0"/>
  </r>
  <r>
    <x v="1"/>
    <s v="LESAO CORPORAL"/>
    <s v="ALTO ALEGRE"/>
    <s v="ALTO ALEGRE"/>
    <x v="1"/>
    <m/>
    <m/>
    <s v="2021/Feb"/>
    <n v="0"/>
  </r>
  <r>
    <x v="1"/>
    <s v="LESAO CORPORAL"/>
    <s v="ALTO FELIZ"/>
    <s v="ALTO FELIZ"/>
    <x v="0"/>
    <m/>
    <s v="ALTO FELIZ"/>
    <s v="2021/Jan"/>
    <n v="0"/>
  </r>
  <r>
    <x v="1"/>
    <s v="LESAO CORPORAL"/>
    <s v="ALTO FELIZ"/>
    <s v="ALTO FELIZ"/>
    <x v="1"/>
    <m/>
    <m/>
    <s v="2021/Feb"/>
    <n v="0"/>
  </r>
  <r>
    <x v="1"/>
    <s v="LESAO CORPORAL"/>
    <s v="ALVORADA"/>
    <s v="ALVORADA"/>
    <x v="0"/>
    <m/>
    <s v="ALVORADA"/>
    <s v="2021/Jan"/>
    <n v="36"/>
  </r>
  <r>
    <x v="1"/>
    <s v="LESAO CORPORAL"/>
    <s v="ALVORADA"/>
    <s v="ALVORADA"/>
    <x v="1"/>
    <m/>
    <m/>
    <s v="2021/Feb"/>
    <n v="5"/>
  </r>
  <r>
    <x v="1"/>
    <s v="LESAO CORPORAL"/>
    <s v="AMARAL FERRADOR"/>
    <s v="AMARAL FERRADOR"/>
    <x v="0"/>
    <m/>
    <s v="AMARAL FERRADOR"/>
    <s v="2021/Jan"/>
    <n v="0"/>
  </r>
  <r>
    <x v="1"/>
    <s v="LESAO CORPORAL"/>
    <s v="AMARAL FERRADOR"/>
    <s v="AMARAL FERRADOR"/>
    <x v="1"/>
    <m/>
    <m/>
    <s v="2021/Feb"/>
    <n v="0"/>
  </r>
  <r>
    <x v="1"/>
    <s v="LESAO CORPORAL"/>
    <s v="AMETISTA DO SUL"/>
    <s v="AMETISTA DO SUL"/>
    <x v="0"/>
    <m/>
    <s v="AMETISTA DO SUL"/>
    <s v="2021/Jan"/>
    <n v="0"/>
  </r>
  <r>
    <x v="1"/>
    <s v="LESAO CORPORAL"/>
    <s v="AMETISTA DO SUL"/>
    <s v="AMETISTA DO SUL"/>
    <x v="1"/>
    <m/>
    <m/>
    <s v="2021/Feb"/>
    <n v="0"/>
  </r>
  <r>
    <x v="1"/>
    <s v="LESAO CORPORAL"/>
    <s v="ANDRE DA ROCHA"/>
    <s v="ANDRE DA ROCHA"/>
    <x v="0"/>
    <m/>
    <s v="ANDRE DA ROCHA"/>
    <s v="2021/Jan"/>
    <n v="0"/>
  </r>
  <r>
    <x v="1"/>
    <s v="LESAO CORPORAL"/>
    <s v="ANDRE DA ROCHA"/>
    <s v="ANDRE DA ROCHA"/>
    <x v="1"/>
    <m/>
    <m/>
    <s v="2021/Feb"/>
    <n v="0"/>
  </r>
  <r>
    <x v="1"/>
    <s v="LESAO CORPORAL"/>
    <s v="ANTA GORDA"/>
    <s v="ANTA GORDA"/>
    <x v="0"/>
    <m/>
    <s v="ANTA GORDA"/>
    <s v="2021/Jan"/>
    <n v="0"/>
  </r>
  <r>
    <x v="1"/>
    <s v="LESAO CORPORAL"/>
    <s v="ANTA GORDA"/>
    <s v="ANTA GORDA"/>
    <x v="1"/>
    <m/>
    <m/>
    <s v="2021/Feb"/>
    <n v="0"/>
  </r>
  <r>
    <x v="1"/>
    <s v="LESAO CORPORAL"/>
    <s v="ANTONIO PRADO"/>
    <s v="ANTONIO PRADO"/>
    <x v="0"/>
    <m/>
    <s v="ANTONIO PRADO"/>
    <s v="2021/Jan"/>
    <n v="1"/>
  </r>
  <r>
    <x v="1"/>
    <s v="LESAO CORPORAL"/>
    <s v="ANTONIO PRADO"/>
    <s v="ANTONIO PRADO"/>
    <x v="1"/>
    <m/>
    <m/>
    <s v="2021/Feb"/>
    <n v="0"/>
  </r>
  <r>
    <x v="1"/>
    <s v="LESAO CORPORAL"/>
    <s v="ARAMBARE"/>
    <s v="ARAMBARE"/>
    <x v="0"/>
    <m/>
    <s v="ARAMBARE"/>
    <s v="2021/Jan"/>
    <n v="0"/>
  </r>
  <r>
    <x v="1"/>
    <s v="LESAO CORPORAL"/>
    <s v="ARAMBARE"/>
    <s v="ARAMBARE"/>
    <x v="1"/>
    <m/>
    <m/>
    <s v="2021/Feb"/>
    <n v="0"/>
  </r>
  <r>
    <x v="1"/>
    <s v="LESAO CORPORAL"/>
    <s v="ARARICA"/>
    <s v="ARARICA"/>
    <x v="0"/>
    <m/>
    <s v="ARARICA"/>
    <s v="2021/Jan"/>
    <n v="0"/>
  </r>
  <r>
    <x v="1"/>
    <s v="LESAO CORPORAL"/>
    <s v="ARARICA"/>
    <s v="ARARICA"/>
    <x v="1"/>
    <m/>
    <m/>
    <s v="2021/Feb"/>
    <n v="1"/>
  </r>
  <r>
    <x v="1"/>
    <s v="LESAO CORPORAL"/>
    <s v="ARATIBA"/>
    <s v="ARATIBA"/>
    <x v="0"/>
    <m/>
    <s v="ARATIBA"/>
    <s v="2021/Jan"/>
    <n v="0"/>
  </r>
  <r>
    <x v="1"/>
    <s v="LESAO CORPORAL"/>
    <s v="ARATIBA"/>
    <s v="ARATIBA"/>
    <x v="1"/>
    <m/>
    <m/>
    <s v="2021/Feb"/>
    <n v="0"/>
  </r>
  <r>
    <x v="1"/>
    <s v="LESAO CORPORAL"/>
    <s v="ARROIO DO MEIO"/>
    <s v="ARROIO DO MEIO"/>
    <x v="0"/>
    <m/>
    <s v="ARROIO DO MEIO"/>
    <s v="2021/Jan"/>
    <n v="0"/>
  </r>
  <r>
    <x v="1"/>
    <s v="LESAO CORPORAL"/>
    <s v="ARROIO DO MEIO"/>
    <s v="ARROIO DO MEIO"/>
    <x v="1"/>
    <m/>
    <m/>
    <s v="2021/Feb"/>
    <n v="0"/>
  </r>
  <r>
    <x v="1"/>
    <s v="LESAO CORPORAL"/>
    <s v="ARROIO DO PADRE"/>
    <s v="ARROIO DO PADRE"/>
    <x v="0"/>
    <m/>
    <s v="ARROIO DO PADRE"/>
    <s v="2021/Jan"/>
    <n v="0"/>
  </r>
  <r>
    <x v="1"/>
    <s v="LESAO CORPORAL"/>
    <s v="ARROIO DO PADRE"/>
    <s v="ARROIO DO PADRE"/>
    <x v="1"/>
    <m/>
    <m/>
    <s v="2021/Feb"/>
    <n v="0"/>
  </r>
  <r>
    <x v="1"/>
    <s v="LESAO CORPORAL"/>
    <s v="ARROIO DO SAL"/>
    <s v="ARROIO DO SAL"/>
    <x v="0"/>
    <m/>
    <s v="ARROIO DO SAL"/>
    <s v="2021/Jan"/>
    <n v="2"/>
  </r>
  <r>
    <x v="1"/>
    <s v="LESAO CORPORAL"/>
    <s v="ARROIO DO SAL"/>
    <s v="ARROIO DO SAL"/>
    <x v="1"/>
    <m/>
    <m/>
    <s v="2021/Feb"/>
    <n v="1"/>
  </r>
  <r>
    <x v="1"/>
    <s v="LESAO CORPORAL"/>
    <s v="ARROIO DO TIGRE"/>
    <s v="ARROIO DO TIGRE"/>
    <x v="0"/>
    <m/>
    <s v="ARROIO DO TIGRE"/>
    <s v="2021/Jan"/>
    <n v="0"/>
  </r>
  <r>
    <x v="1"/>
    <s v="LESAO CORPORAL"/>
    <s v="ARROIO DO TIGRE"/>
    <s v="ARROIO DO TIGRE"/>
    <x v="1"/>
    <m/>
    <m/>
    <s v="2021/Feb"/>
    <n v="0"/>
  </r>
  <r>
    <x v="1"/>
    <s v="LESAO CORPORAL"/>
    <s v="ARROIO DOS RATOS"/>
    <s v="ARROIO DOS RATOS"/>
    <x v="0"/>
    <m/>
    <s v="ARROIO DOS RATOS"/>
    <s v="2021/Jan"/>
    <n v="4"/>
  </r>
  <r>
    <x v="1"/>
    <s v="LESAO CORPORAL"/>
    <s v="ARROIO DOS RATOS"/>
    <s v="ARROIO DOS RATOS"/>
    <x v="1"/>
    <m/>
    <m/>
    <s v="2021/Feb"/>
    <n v="0"/>
  </r>
  <r>
    <x v="1"/>
    <s v="LESAO CORPORAL"/>
    <s v="ARROIO GRANDE"/>
    <s v="ARROIO GRANDE"/>
    <x v="0"/>
    <m/>
    <s v="ARROIO GRANDE"/>
    <s v="2021/Jan"/>
    <n v="2"/>
  </r>
  <r>
    <x v="1"/>
    <s v="LESAO CORPORAL"/>
    <s v="ARROIO GRANDE"/>
    <s v="ARROIO GRANDE"/>
    <x v="1"/>
    <m/>
    <m/>
    <s v="2021/Feb"/>
    <n v="0"/>
  </r>
  <r>
    <x v="1"/>
    <s v="LESAO CORPORAL"/>
    <s v="ARVOREZINHA"/>
    <s v="ARVOREZINHA"/>
    <x v="0"/>
    <m/>
    <s v="ARVOREZINHA"/>
    <s v="2021/Jan"/>
    <n v="2"/>
  </r>
  <r>
    <x v="1"/>
    <s v="LESAO CORPORAL"/>
    <s v="ARVOREZINHA"/>
    <s v="ARVOREZINHA"/>
    <x v="1"/>
    <m/>
    <m/>
    <s v="2021/Feb"/>
    <n v="0"/>
  </r>
  <r>
    <x v="1"/>
    <s v="LESAO CORPORAL"/>
    <s v="AUGUSTO PESTANA"/>
    <s v="AUGUSTO PESTANA"/>
    <x v="0"/>
    <m/>
    <s v="AUGUSTO PESTANA"/>
    <s v="2021/Jan"/>
    <n v="1"/>
  </r>
  <r>
    <x v="1"/>
    <s v="LESAO CORPORAL"/>
    <s v="AUGUSTO PESTANA"/>
    <s v="AUGUSTO PESTANA"/>
    <x v="1"/>
    <m/>
    <m/>
    <s v="2021/Feb"/>
    <n v="1"/>
  </r>
  <r>
    <x v="1"/>
    <s v="LESAO CORPORAL"/>
    <s v="AUREA"/>
    <s v="AUREA"/>
    <x v="0"/>
    <m/>
    <s v="AUREA"/>
    <s v="2021/Jan"/>
    <n v="0"/>
  </r>
  <r>
    <x v="1"/>
    <s v="LESAO CORPORAL"/>
    <s v="AUREA"/>
    <s v="AUREA"/>
    <x v="1"/>
    <m/>
    <m/>
    <s v="2021/Feb"/>
    <n v="0"/>
  </r>
  <r>
    <x v="1"/>
    <s v="LESAO CORPORAL"/>
    <s v="BAGE"/>
    <s v="BAGE"/>
    <x v="0"/>
    <m/>
    <s v="BAGE"/>
    <s v="2021/Jan"/>
    <n v="22"/>
  </r>
  <r>
    <x v="1"/>
    <s v="LESAO CORPORAL"/>
    <s v="BAGE"/>
    <s v="BAGE"/>
    <x v="1"/>
    <m/>
    <m/>
    <s v="2021/Feb"/>
    <n v="2"/>
  </r>
  <r>
    <x v="1"/>
    <s v="LESAO CORPORAL"/>
    <s v="BALNEARIO PINHAL"/>
    <s v="BALNEARIO PINHAL"/>
    <x v="0"/>
    <m/>
    <s v="BALNEARIO PINHAL"/>
    <s v="2021/Jan"/>
    <n v="7"/>
  </r>
  <r>
    <x v="1"/>
    <s v="LESAO CORPORAL"/>
    <s v="BALNEARIO PINHAL"/>
    <s v="BALNEARIO PINHAL"/>
    <x v="1"/>
    <m/>
    <m/>
    <s v="2021/Feb"/>
    <n v="0"/>
  </r>
  <r>
    <x v="1"/>
    <s v="LESAO CORPORAL"/>
    <s v="BARAO"/>
    <s v="BARAO"/>
    <x v="0"/>
    <m/>
    <s v="BARAO"/>
    <s v="2021/Jan"/>
    <n v="1"/>
  </r>
  <r>
    <x v="1"/>
    <s v="LESAO CORPORAL"/>
    <s v="BARAO"/>
    <s v="BARAO"/>
    <x v="1"/>
    <m/>
    <m/>
    <s v="2021/Feb"/>
    <n v="0"/>
  </r>
  <r>
    <x v="1"/>
    <s v="LESAO CORPORAL"/>
    <s v="BARAO DE COTEGIPE"/>
    <s v="BARAO DE COTEGIPE"/>
    <x v="0"/>
    <m/>
    <s v="BARAO DE COTEGIPE"/>
    <s v="2021/Jan"/>
    <n v="0"/>
  </r>
  <r>
    <x v="1"/>
    <s v="LESAO CORPORAL"/>
    <s v="BARAO DE COTEGIPE"/>
    <s v="BARAO DE COTEGIPE"/>
    <x v="1"/>
    <m/>
    <m/>
    <s v="2021/Feb"/>
    <n v="0"/>
  </r>
  <r>
    <x v="1"/>
    <s v="LESAO CORPORAL"/>
    <s v="BARAO DO TRIUNFO"/>
    <s v="BARAO DO TRIUNFO"/>
    <x v="0"/>
    <m/>
    <s v="BARAO DO TRIUNFO"/>
    <s v="2021/Jan"/>
    <n v="0"/>
  </r>
  <r>
    <x v="1"/>
    <s v="LESAO CORPORAL"/>
    <s v="BARAO DO TRIUNFO"/>
    <s v="BARAO DO TRIUNFO"/>
    <x v="1"/>
    <m/>
    <m/>
    <s v="2021/Feb"/>
    <n v="0"/>
  </r>
  <r>
    <x v="1"/>
    <s v="LESAO CORPORAL"/>
    <s v="BARRA DO GUARITA"/>
    <s v="BARRA DO GUARITA"/>
    <x v="0"/>
    <m/>
    <s v="BARRA DO GUARITA"/>
    <s v="2021/Jan"/>
    <n v="0"/>
  </r>
  <r>
    <x v="1"/>
    <s v="LESAO CORPORAL"/>
    <s v="BARRA DO GUARITA"/>
    <s v="BARRA DO GUARITA"/>
    <x v="1"/>
    <m/>
    <m/>
    <s v="2021/Feb"/>
    <n v="0"/>
  </r>
  <r>
    <x v="1"/>
    <s v="LESAO CORPORAL"/>
    <s v="BARRA DO QUARAI"/>
    <s v="BARRA DO QUARAI"/>
    <x v="0"/>
    <m/>
    <s v="BARRA DO QUARAI"/>
    <s v="2021/Jan"/>
    <n v="3"/>
  </r>
  <r>
    <x v="1"/>
    <s v="LESAO CORPORAL"/>
    <s v="BARRA DO QUARAI"/>
    <s v="BARRA DO QUARAI"/>
    <x v="1"/>
    <m/>
    <m/>
    <s v="2021/Feb"/>
    <n v="0"/>
  </r>
  <r>
    <x v="1"/>
    <s v="LESAO CORPORAL"/>
    <s v="BARRA DO RIBEIRO"/>
    <s v="BARRA DO RIBEIRO"/>
    <x v="0"/>
    <m/>
    <s v="BARRA DO RIBEIRO"/>
    <s v="2021/Jan"/>
    <n v="7"/>
  </r>
  <r>
    <x v="1"/>
    <s v="LESAO CORPORAL"/>
    <s v="BARRA DO RIBEIRO"/>
    <s v="BARRA DO RIBEIRO"/>
    <x v="1"/>
    <m/>
    <m/>
    <s v="2021/Feb"/>
    <n v="0"/>
  </r>
  <r>
    <x v="1"/>
    <s v="LESAO CORPORAL"/>
    <s v="BARRA DO RIO AZUL"/>
    <s v="BARRA DO RIO AZUL"/>
    <x v="0"/>
    <m/>
    <s v="BARRA DO RIO AZUL"/>
    <s v="2021/Jan"/>
    <n v="0"/>
  </r>
  <r>
    <x v="1"/>
    <s v="LESAO CORPORAL"/>
    <s v="BARRA DO RIO AZUL"/>
    <s v="BARRA DO RIO AZUL"/>
    <x v="1"/>
    <m/>
    <m/>
    <s v="2021/Feb"/>
    <n v="0"/>
  </r>
  <r>
    <x v="1"/>
    <s v="LESAO CORPORAL"/>
    <s v="BARRA FUNDA"/>
    <s v="BARRA FUNDA"/>
    <x v="0"/>
    <m/>
    <s v="BARRA FUNDA"/>
    <s v="2021/Jan"/>
    <n v="0"/>
  </r>
  <r>
    <x v="1"/>
    <s v="LESAO CORPORAL"/>
    <s v="BARRA FUNDA"/>
    <s v="BARRA FUNDA"/>
    <x v="1"/>
    <m/>
    <m/>
    <s v="2021/Feb"/>
    <n v="0"/>
  </r>
  <r>
    <x v="1"/>
    <s v="LESAO CORPORAL"/>
    <s v="BARRACAO"/>
    <s v="BARRACAO"/>
    <x v="0"/>
    <m/>
    <s v="BARRACAO"/>
    <s v="2021/Jan"/>
    <n v="0"/>
  </r>
  <r>
    <x v="1"/>
    <s v="LESAO CORPORAL"/>
    <s v="BARRACAO"/>
    <s v="BARRACAO"/>
    <x v="1"/>
    <m/>
    <m/>
    <s v="2021/Feb"/>
    <n v="0"/>
  </r>
  <r>
    <x v="1"/>
    <s v="LESAO CORPORAL"/>
    <s v="BARROS CASSAL"/>
    <s v="BARROS CASSAL"/>
    <x v="0"/>
    <m/>
    <s v="BARROS CASSAL"/>
    <s v="2021/Jan"/>
    <n v="0"/>
  </r>
  <r>
    <x v="1"/>
    <s v="LESAO CORPORAL"/>
    <s v="BARROS CASSAL"/>
    <s v="BARROS CASSAL"/>
    <x v="1"/>
    <m/>
    <m/>
    <s v="2021/Feb"/>
    <n v="0"/>
  </r>
  <r>
    <x v="1"/>
    <s v="LESAO CORPORAL"/>
    <s v="BENJAMIN CONSTANT DO SUL"/>
    <s v="BENJAMIN CONSTANT DO SUL"/>
    <x v="0"/>
    <m/>
    <s v="BENJAMIN CONSTANT DO SUL"/>
    <s v="2021/Jan"/>
    <n v="0"/>
  </r>
  <r>
    <x v="1"/>
    <s v="LESAO CORPORAL"/>
    <s v="BENJAMIN CONSTANT DO SUL"/>
    <s v="BENJAMIN CONSTANT DO SUL"/>
    <x v="1"/>
    <m/>
    <m/>
    <s v="2021/Feb"/>
    <n v="0"/>
  </r>
  <r>
    <x v="1"/>
    <s v="LESAO CORPORAL"/>
    <s v="BENTO GONCALVES"/>
    <s v="BENTO GONCALVES"/>
    <x v="0"/>
    <m/>
    <s v="BENTO GONCALVES"/>
    <s v="2021/Jan"/>
    <n v="20"/>
  </r>
  <r>
    <x v="1"/>
    <s v="LESAO CORPORAL"/>
    <s v="BENTO GONCALVES"/>
    <s v="BENTO GONCALVES"/>
    <x v="1"/>
    <m/>
    <m/>
    <s v="2021/Feb"/>
    <n v="1"/>
  </r>
  <r>
    <x v="1"/>
    <s v="LESAO CORPORAL"/>
    <s v="BOA VISTA DAS MISSOES"/>
    <s v="BOA VISTA DAS MISSOES"/>
    <x v="0"/>
    <m/>
    <s v="BOA VISTA DAS MISSOES"/>
    <s v="2021/Jan"/>
    <n v="0"/>
  </r>
  <r>
    <x v="1"/>
    <s v="LESAO CORPORAL"/>
    <s v="BOA VISTA DAS MISSOES"/>
    <s v="BOA VISTA DAS MISSOES"/>
    <x v="1"/>
    <m/>
    <m/>
    <s v="2021/Feb"/>
    <n v="0"/>
  </r>
  <r>
    <x v="1"/>
    <s v="LESAO CORPORAL"/>
    <s v="BOA VISTA DO BURICA"/>
    <s v="BOA VISTA DO BURICA"/>
    <x v="0"/>
    <m/>
    <s v="BOA VISTA DO BURICA"/>
    <s v="2021/Jan"/>
    <n v="1"/>
  </r>
  <r>
    <x v="1"/>
    <s v="LESAO CORPORAL"/>
    <s v="BOA VISTA DO BURICA"/>
    <s v="BOA VISTA DO BURICA"/>
    <x v="1"/>
    <m/>
    <m/>
    <s v="2021/Feb"/>
    <n v="0"/>
  </r>
  <r>
    <x v="1"/>
    <s v="LESAO CORPORAL"/>
    <s v="BOA VISTA DO CADEADO"/>
    <s v="BOA VISTA DO CADEADO"/>
    <x v="0"/>
    <m/>
    <s v="BOA VISTA DO CADEADO"/>
    <s v="2021/Jan"/>
    <n v="0"/>
  </r>
  <r>
    <x v="1"/>
    <s v="LESAO CORPORAL"/>
    <s v="BOA VISTA DO CADEADO"/>
    <s v="BOA VISTA DO CADEADO"/>
    <x v="1"/>
    <m/>
    <m/>
    <s v="2021/Feb"/>
    <n v="0"/>
  </r>
  <r>
    <x v="1"/>
    <s v="LESAO CORPORAL"/>
    <s v="BOA VISTA DO INCRA"/>
    <s v="BOA VISTA DO INCRA"/>
    <x v="0"/>
    <m/>
    <s v="BOA VISTA DO INCRA"/>
    <s v="2021/Jan"/>
    <n v="0"/>
  </r>
  <r>
    <x v="1"/>
    <s v="LESAO CORPORAL"/>
    <s v="BOA VISTA DO INCRA"/>
    <s v="BOA VISTA DO INCRA"/>
    <x v="1"/>
    <m/>
    <m/>
    <s v="2021/Feb"/>
    <n v="0"/>
  </r>
  <r>
    <x v="1"/>
    <s v="LESAO CORPORAL"/>
    <s v="BOA VISTA DO SUL"/>
    <s v="BOA VISTA DO SUL"/>
    <x v="0"/>
    <m/>
    <s v="BOA VISTA DO SUL"/>
    <s v="2021/Jan"/>
    <n v="0"/>
  </r>
  <r>
    <x v="1"/>
    <s v="LESAO CORPORAL"/>
    <s v="BOA VISTA DO SUL"/>
    <s v="BOA VISTA DO SUL"/>
    <x v="1"/>
    <m/>
    <m/>
    <s v="2021/Feb"/>
    <n v="0"/>
  </r>
  <r>
    <x v="1"/>
    <s v="LESAO CORPORAL"/>
    <s v="BOM JESUS"/>
    <s v="BOM JESUS"/>
    <x v="0"/>
    <m/>
    <s v="BOM JESUS"/>
    <s v="2021/Jan"/>
    <n v="0"/>
  </r>
  <r>
    <x v="1"/>
    <s v="LESAO CORPORAL"/>
    <s v="BOM JESUS"/>
    <s v="BOM JESUS"/>
    <x v="1"/>
    <m/>
    <m/>
    <s v="2021/Feb"/>
    <n v="0"/>
  </r>
  <r>
    <x v="1"/>
    <s v="LESAO CORPORAL"/>
    <s v="BOM PRINCIPIO"/>
    <s v="BOM PRINCIPIO"/>
    <x v="0"/>
    <m/>
    <s v="BOM PRINCIPIO"/>
    <s v="2021/Jan"/>
    <n v="5"/>
  </r>
  <r>
    <x v="1"/>
    <s v="LESAO CORPORAL"/>
    <s v="BOM PRINCIPIO"/>
    <s v="BOM PRINCIPIO"/>
    <x v="1"/>
    <m/>
    <m/>
    <s v="2021/Feb"/>
    <n v="2"/>
  </r>
  <r>
    <x v="1"/>
    <s v="LESAO CORPORAL"/>
    <s v="BOM PROGRESSO"/>
    <s v="BOM PROGRESSO"/>
    <x v="0"/>
    <m/>
    <s v="BOM PROGRESSO"/>
    <s v="2021/Jan"/>
    <n v="0"/>
  </r>
  <r>
    <x v="1"/>
    <s v="LESAO CORPORAL"/>
    <s v="BOM PROGRESSO"/>
    <s v="BOM PROGRESSO"/>
    <x v="1"/>
    <m/>
    <m/>
    <s v="2021/Feb"/>
    <n v="0"/>
  </r>
  <r>
    <x v="1"/>
    <s v="LESAO CORPORAL"/>
    <s v="BOM RETIRO DO SUL"/>
    <s v="BOM RETIRO DO SUL"/>
    <x v="0"/>
    <m/>
    <s v="BOM RETIRO DO SUL"/>
    <s v="2021/Jan"/>
    <n v="1"/>
  </r>
  <r>
    <x v="1"/>
    <s v="LESAO CORPORAL"/>
    <s v="BOM RETIRO DO SUL"/>
    <s v="BOM RETIRO DO SUL"/>
    <x v="1"/>
    <m/>
    <m/>
    <s v="2021/Feb"/>
    <n v="0"/>
  </r>
  <r>
    <x v="1"/>
    <s v="LESAO CORPORAL"/>
    <s v="BOQUEIRAO DO LEAO"/>
    <s v="BOQUEIRAO DO LEAO"/>
    <x v="0"/>
    <m/>
    <s v="BOQUEIRAO DO LEAO"/>
    <s v="2021/Jan"/>
    <n v="0"/>
  </r>
  <r>
    <x v="1"/>
    <s v="LESAO CORPORAL"/>
    <s v="BOQUEIRAO DO LEAO"/>
    <s v="BOQUEIRAO DO LEAO"/>
    <x v="1"/>
    <m/>
    <m/>
    <s v="2021/Feb"/>
    <n v="0"/>
  </r>
  <r>
    <x v="1"/>
    <s v="LESAO CORPORAL"/>
    <s v="BOSSOROCA"/>
    <s v="BOSSOROCA"/>
    <x v="0"/>
    <m/>
    <s v="BOSSOROCA"/>
    <s v="2021/Jan"/>
    <n v="2"/>
  </r>
  <r>
    <x v="1"/>
    <s v="LESAO CORPORAL"/>
    <s v="BOSSOROCA"/>
    <s v="BOSSOROCA"/>
    <x v="1"/>
    <m/>
    <m/>
    <s v="2021/Feb"/>
    <n v="0"/>
  </r>
  <r>
    <x v="1"/>
    <s v="LESAO CORPORAL"/>
    <s v="BOZANO"/>
    <s v="BOZANO"/>
    <x v="0"/>
    <m/>
    <s v="BOZANO"/>
    <s v="2021/Jan"/>
    <n v="0"/>
  </r>
  <r>
    <x v="1"/>
    <s v="LESAO CORPORAL"/>
    <s v="BOZANO"/>
    <s v="BOZANO"/>
    <x v="1"/>
    <m/>
    <m/>
    <s v="2021/Feb"/>
    <n v="0"/>
  </r>
  <r>
    <x v="1"/>
    <s v="LESAO CORPORAL"/>
    <s v="BRAGA"/>
    <s v="BRAGA"/>
    <x v="0"/>
    <m/>
    <s v="BRAGA"/>
    <s v="2021/Jan"/>
    <n v="1"/>
  </r>
  <r>
    <x v="1"/>
    <s v="LESAO CORPORAL"/>
    <s v="BRAGA"/>
    <s v="BRAGA"/>
    <x v="1"/>
    <m/>
    <m/>
    <s v="2021/Feb"/>
    <n v="0"/>
  </r>
  <r>
    <x v="1"/>
    <s v="LESAO CORPORAL"/>
    <s v="BROCHIER"/>
    <s v="BROCHIER"/>
    <x v="0"/>
    <m/>
    <s v="BROCHIER"/>
    <s v="2021/Jan"/>
    <n v="0"/>
  </r>
  <r>
    <x v="1"/>
    <s v="LESAO CORPORAL"/>
    <s v="BROCHIER"/>
    <s v="BROCHIER"/>
    <x v="1"/>
    <m/>
    <m/>
    <s v="2021/Feb"/>
    <n v="0"/>
  </r>
  <r>
    <x v="1"/>
    <s v="LESAO CORPORAL"/>
    <s v="BUTIA"/>
    <s v="BUTIA"/>
    <x v="0"/>
    <m/>
    <s v="BUTIA"/>
    <s v="2021/Jan"/>
    <n v="5"/>
  </r>
  <r>
    <x v="1"/>
    <s v="LESAO CORPORAL"/>
    <s v="BUTIA"/>
    <s v="BUTIA"/>
    <x v="1"/>
    <m/>
    <m/>
    <s v="2021/Feb"/>
    <n v="0"/>
  </r>
  <r>
    <x v="1"/>
    <s v="LESAO CORPORAL"/>
    <s v="CACAPAVA DO SUL"/>
    <s v="CACAPAVA DO SUL"/>
    <x v="0"/>
    <m/>
    <s v="CACAPAVA DO SUL"/>
    <s v="2021/Jan"/>
    <n v="12"/>
  </r>
  <r>
    <x v="1"/>
    <s v="LESAO CORPORAL"/>
    <s v="CACAPAVA DO SUL"/>
    <s v="CACAPAVA DO SUL"/>
    <x v="1"/>
    <m/>
    <m/>
    <s v="2021/Feb"/>
    <n v="0"/>
  </r>
  <r>
    <x v="1"/>
    <s v="LESAO CORPORAL"/>
    <s v="CACEQUI"/>
    <s v="CACEQUI"/>
    <x v="0"/>
    <m/>
    <s v="CACEQUI"/>
    <s v="2021/Jan"/>
    <n v="5"/>
  </r>
  <r>
    <x v="1"/>
    <s v="LESAO CORPORAL"/>
    <s v="CACEQUI"/>
    <s v="CACEQUI"/>
    <x v="1"/>
    <m/>
    <m/>
    <s v="2021/Feb"/>
    <n v="0"/>
  </r>
  <r>
    <x v="1"/>
    <s v="LESAO CORPORAL"/>
    <s v="CACHOEIRA DO SUL"/>
    <s v="CACHOEIRA DO SUL"/>
    <x v="0"/>
    <m/>
    <s v="CACHOEIRA DO SUL"/>
    <s v="2021/Jan"/>
    <n v="17"/>
  </r>
  <r>
    <x v="1"/>
    <s v="LESAO CORPORAL"/>
    <s v="CACHOEIRA DO SUL"/>
    <s v="CACHOEIRA DO SUL"/>
    <x v="1"/>
    <m/>
    <m/>
    <s v="2021/Feb"/>
    <n v="3"/>
  </r>
  <r>
    <x v="1"/>
    <s v="LESAO CORPORAL"/>
    <s v="CACHOEIRINHA"/>
    <s v="CACHOEIRINHA"/>
    <x v="0"/>
    <m/>
    <s v="CACHOEIRINHA"/>
    <s v="2021/Jan"/>
    <n v="20"/>
  </r>
  <r>
    <x v="1"/>
    <s v="LESAO CORPORAL"/>
    <s v="CACHOEIRINHA"/>
    <s v="CACHOEIRINHA"/>
    <x v="1"/>
    <m/>
    <m/>
    <s v="2021/Feb"/>
    <n v="2"/>
  </r>
  <r>
    <x v="1"/>
    <s v="LESAO CORPORAL"/>
    <s v="CACIQUE DOBLE"/>
    <s v="CACIQUE DOBLE"/>
    <x v="0"/>
    <m/>
    <s v="CACIQUE DOBLE"/>
    <s v="2021/Jan"/>
    <n v="1"/>
  </r>
  <r>
    <x v="1"/>
    <s v="LESAO CORPORAL"/>
    <s v="CACIQUE DOBLE"/>
    <s v="CACIQUE DOBLE"/>
    <x v="1"/>
    <m/>
    <m/>
    <s v="2021/Feb"/>
    <n v="0"/>
  </r>
  <r>
    <x v="1"/>
    <s v="LESAO CORPORAL"/>
    <s v="CAIBATE"/>
    <s v="CAIBATE"/>
    <x v="0"/>
    <m/>
    <s v="CAIBATE"/>
    <s v="2021/Jan"/>
    <n v="0"/>
  </r>
  <r>
    <x v="1"/>
    <s v="LESAO CORPORAL"/>
    <s v="CAIBATE"/>
    <s v="CAIBATE"/>
    <x v="1"/>
    <m/>
    <m/>
    <s v="2021/Feb"/>
    <n v="0"/>
  </r>
  <r>
    <x v="1"/>
    <s v="LESAO CORPORAL"/>
    <s v="CAICARA"/>
    <s v="CAICARA"/>
    <x v="0"/>
    <m/>
    <s v="CAICARA"/>
    <s v="2021/Jan"/>
    <n v="0"/>
  </r>
  <r>
    <x v="1"/>
    <s v="LESAO CORPORAL"/>
    <s v="CAICARA"/>
    <s v="CAICARA"/>
    <x v="1"/>
    <m/>
    <m/>
    <s v="2021/Feb"/>
    <n v="0"/>
  </r>
  <r>
    <x v="1"/>
    <s v="LESAO CORPORAL"/>
    <s v="CAMAQUA"/>
    <s v="CAMAQUA"/>
    <x v="0"/>
    <m/>
    <s v="CAMAQUA"/>
    <s v="2021/Jan"/>
    <n v="17"/>
  </r>
  <r>
    <x v="1"/>
    <s v="LESAO CORPORAL"/>
    <s v="CAMAQUA"/>
    <s v="CAMAQUA"/>
    <x v="1"/>
    <m/>
    <m/>
    <s v="2021/Feb"/>
    <n v="0"/>
  </r>
  <r>
    <x v="1"/>
    <s v="LESAO CORPORAL"/>
    <s v="CAMARGO"/>
    <s v="CAMARGO"/>
    <x v="0"/>
    <m/>
    <s v="CAMARGO"/>
    <s v="2021/Jan"/>
    <n v="0"/>
  </r>
  <r>
    <x v="1"/>
    <s v="LESAO CORPORAL"/>
    <s v="CAMARGO"/>
    <s v="CAMARGO"/>
    <x v="1"/>
    <m/>
    <m/>
    <s v="2021/Feb"/>
    <n v="0"/>
  </r>
  <r>
    <x v="1"/>
    <s v="LESAO CORPORAL"/>
    <s v="CAMBARA DO SUL"/>
    <s v="CAMBARA DO SUL"/>
    <x v="0"/>
    <m/>
    <s v="CAMBARA DO SUL"/>
    <s v="2021/Jan"/>
    <n v="1"/>
  </r>
  <r>
    <x v="1"/>
    <s v="LESAO CORPORAL"/>
    <s v="CAMBARA DO SUL"/>
    <s v="CAMBARA DO SUL"/>
    <x v="1"/>
    <m/>
    <m/>
    <s v="2021/Feb"/>
    <n v="0"/>
  </r>
  <r>
    <x v="1"/>
    <s v="LESAO CORPORAL"/>
    <s v="CAMPESTRE DA SERRA"/>
    <s v="CAMPESTRE DA SERRA"/>
    <x v="0"/>
    <m/>
    <s v="CAMPESTRE DA SERRA"/>
    <s v="2021/Jan"/>
    <n v="0"/>
  </r>
  <r>
    <x v="1"/>
    <s v="LESAO CORPORAL"/>
    <s v="CAMPESTRE DA SERRA"/>
    <s v="CAMPESTRE DA SERRA"/>
    <x v="1"/>
    <m/>
    <m/>
    <s v="2021/Feb"/>
    <n v="0"/>
  </r>
  <r>
    <x v="1"/>
    <s v="LESAO CORPORAL"/>
    <s v="CAMPINA DAS MISSOES"/>
    <s v="CAMPINA DAS MISSOES"/>
    <x v="0"/>
    <m/>
    <s v="CAMPINA DAS MISSOES"/>
    <s v="2021/Jan"/>
    <n v="1"/>
  </r>
  <r>
    <x v="1"/>
    <s v="LESAO CORPORAL"/>
    <s v="CAMPINA DAS MISSOES"/>
    <s v="CAMPINA DAS MISSOES"/>
    <x v="1"/>
    <m/>
    <m/>
    <s v="2021/Feb"/>
    <n v="0"/>
  </r>
  <r>
    <x v="1"/>
    <s v="LESAO CORPORAL"/>
    <s v="CAMPINAS DO SUL"/>
    <s v="CAMPINAS DO SUL"/>
    <x v="0"/>
    <m/>
    <s v="CAMPINAS DO SUL"/>
    <s v="2021/Jan"/>
    <n v="4"/>
  </r>
  <r>
    <x v="1"/>
    <s v="LESAO CORPORAL"/>
    <s v="CAMPINAS DO SUL"/>
    <s v="CAMPINAS DO SUL"/>
    <x v="1"/>
    <m/>
    <m/>
    <s v="2021/Feb"/>
    <n v="0"/>
  </r>
  <r>
    <x v="1"/>
    <s v="LESAO CORPORAL"/>
    <s v="CAMPO BOM"/>
    <s v="CAMPO BOM"/>
    <x v="0"/>
    <m/>
    <s v="CAMPO BOM"/>
    <s v="2021/Jan"/>
    <n v="5"/>
  </r>
  <r>
    <x v="1"/>
    <s v="LESAO CORPORAL"/>
    <s v="CAMPO BOM"/>
    <s v="CAMPO BOM"/>
    <x v="1"/>
    <m/>
    <m/>
    <s v="2021/Feb"/>
    <n v="2"/>
  </r>
  <r>
    <x v="1"/>
    <s v="LESAO CORPORAL"/>
    <s v="CAMPO NOVO"/>
    <s v="CAMPO NOVO"/>
    <x v="0"/>
    <m/>
    <s v="CAMPO NOVO"/>
    <s v="2021/Jan"/>
    <n v="1"/>
  </r>
  <r>
    <x v="1"/>
    <s v="LESAO CORPORAL"/>
    <s v="CAMPO NOVO"/>
    <s v="CAMPO NOVO"/>
    <x v="1"/>
    <m/>
    <m/>
    <s v="2021/Feb"/>
    <n v="1"/>
  </r>
  <r>
    <x v="1"/>
    <s v="LESAO CORPORAL"/>
    <s v="CAMPOS BORGES"/>
    <s v="CAMPOS BORGES"/>
    <x v="0"/>
    <m/>
    <s v="CAMPOS BORGES"/>
    <s v="2021/Jan"/>
    <n v="0"/>
  </r>
  <r>
    <x v="1"/>
    <s v="LESAO CORPORAL"/>
    <s v="CAMPOS BORGES"/>
    <s v="CAMPOS BORGES"/>
    <x v="1"/>
    <m/>
    <m/>
    <s v="2021/Feb"/>
    <n v="0"/>
  </r>
  <r>
    <x v="1"/>
    <s v="LESAO CORPORAL"/>
    <s v="CANDELARIA"/>
    <s v="CANDELARIA"/>
    <x v="0"/>
    <m/>
    <s v="CANDELARIA"/>
    <s v="2021/Jan"/>
    <n v="6"/>
  </r>
  <r>
    <x v="1"/>
    <s v="LESAO CORPORAL"/>
    <s v="CANDELARIA"/>
    <s v="CANDELARIA"/>
    <x v="1"/>
    <m/>
    <m/>
    <s v="2021/Feb"/>
    <n v="0"/>
  </r>
  <r>
    <x v="1"/>
    <s v="LESAO CORPORAL"/>
    <s v="CANDIDO GODOI"/>
    <s v="CANDIDO GODOI"/>
    <x v="0"/>
    <m/>
    <s v="CANDIDO GODOI"/>
    <s v="2021/Jan"/>
    <n v="0"/>
  </r>
  <r>
    <x v="1"/>
    <s v="LESAO CORPORAL"/>
    <s v="CANDIDO GODOI"/>
    <s v="CANDIDO GODOI"/>
    <x v="1"/>
    <m/>
    <m/>
    <s v="2021/Feb"/>
    <n v="0"/>
  </r>
  <r>
    <x v="1"/>
    <s v="LESAO CORPORAL"/>
    <s v="CANDIOTA"/>
    <s v="CANDIOTA"/>
    <x v="0"/>
    <m/>
    <s v="CANDIOTA"/>
    <s v="2021/Jan"/>
    <n v="0"/>
  </r>
  <r>
    <x v="1"/>
    <s v="LESAO CORPORAL"/>
    <s v="CANDIOTA"/>
    <s v="CANDIOTA"/>
    <x v="1"/>
    <m/>
    <m/>
    <s v="2021/Feb"/>
    <n v="0"/>
  </r>
  <r>
    <x v="1"/>
    <s v="LESAO CORPORAL"/>
    <s v="CANELA"/>
    <s v="CANELA"/>
    <x v="0"/>
    <m/>
    <s v="CANELA"/>
    <s v="2021/Jan"/>
    <n v="6"/>
  </r>
  <r>
    <x v="1"/>
    <s v="LESAO CORPORAL"/>
    <s v="CANELA"/>
    <s v="CANELA"/>
    <x v="1"/>
    <m/>
    <m/>
    <s v="2021/Feb"/>
    <n v="1"/>
  </r>
  <r>
    <x v="1"/>
    <s v="LESAO CORPORAL"/>
    <s v="CANGUCU"/>
    <s v="CANGUCU"/>
    <x v="0"/>
    <m/>
    <s v="CANGUCU"/>
    <s v="2021/Jan"/>
    <n v="8"/>
  </r>
  <r>
    <x v="1"/>
    <s v="LESAO CORPORAL"/>
    <s v="CANGUCU"/>
    <s v="CANGUCU"/>
    <x v="1"/>
    <m/>
    <m/>
    <s v="2021/Feb"/>
    <n v="1"/>
  </r>
  <r>
    <x v="1"/>
    <s v="LESAO CORPORAL"/>
    <s v="CANOAS"/>
    <s v="CANOAS"/>
    <x v="0"/>
    <m/>
    <s v="CANOAS"/>
    <s v="2021/Jan"/>
    <n v="61"/>
  </r>
  <r>
    <x v="1"/>
    <s v="LESAO CORPORAL"/>
    <s v="CANOAS"/>
    <s v="CANOAS"/>
    <x v="1"/>
    <m/>
    <m/>
    <s v="2021/Feb"/>
    <n v="15"/>
  </r>
  <r>
    <x v="1"/>
    <s v="LESAO CORPORAL"/>
    <s v="CANUDOS DO VALE"/>
    <s v="CANUDOS DO VALE"/>
    <x v="0"/>
    <m/>
    <s v="CANUDOS DO VALE"/>
    <s v="2021/Jan"/>
    <n v="0"/>
  </r>
  <r>
    <x v="1"/>
    <s v="LESAO CORPORAL"/>
    <s v="CANUDOS DO VALE"/>
    <s v="CANUDOS DO VALE"/>
    <x v="1"/>
    <m/>
    <m/>
    <s v="2021/Feb"/>
    <n v="0"/>
  </r>
  <r>
    <x v="1"/>
    <s v="LESAO CORPORAL"/>
    <s v="CAPAO BONITO DO SUL"/>
    <s v="CAPAO BONITO DO SUL"/>
    <x v="0"/>
    <m/>
    <s v="CAPAO BONITO DO SUL"/>
    <s v="2021/Jan"/>
    <n v="0"/>
  </r>
  <r>
    <x v="1"/>
    <s v="LESAO CORPORAL"/>
    <s v="CAPAO BONITO DO SUL"/>
    <s v="CAPAO BONITO DO SUL"/>
    <x v="1"/>
    <m/>
    <m/>
    <s v="2021/Feb"/>
    <n v="0"/>
  </r>
  <r>
    <x v="1"/>
    <s v="LESAO CORPORAL"/>
    <s v="CAPAO DA CANOA"/>
    <s v="CAPAO DA CANOA"/>
    <x v="0"/>
    <m/>
    <s v="CAPAO DA CANOA"/>
    <s v="2021/Jan"/>
    <n v="33"/>
  </r>
  <r>
    <x v="1"/>
    <s v="LESAO CORPORAL"/>
    <s v="CAPAO DA CANOA"/>
    <s v="CAPAO DA CANOA"/>
    <x v="1"/>
    <m/>
    <m/>
    <s v="2021/Feb"/>
    <n v="2"/>
  </r>
  <r>
    <x v="1"/>
    <s v="LESAO CORPORAL"/>
    <s v="CAPAO DO CIPO"/>
    <s v="CAPAO DO CIPO"/>
    <x v="0"/>
    <m/>
    <s v="CAPAO DO CIPO"/>
    <s v="2021/Jan"/>
    <n v="0"/>
  </r>
  <r>
    <x v="1"/>
    <s v="LESAO CORPORAL"/>
    <s v="CAPAO DO CIPO"/>
    <s v="CAPAO DO CIPO"/>
    <x v="1"/>
    <m/>
    <m/>
    <s v="2021/Feb"/>
    <n v="0"/>
  </r>
  <r>
    <x v="1"/>
    <s v="LESAO CORPORAL"/>
    <s v="CAPAO DO LEAO"/>
    <s v="CAPAO DO LEAO"/>
    <x v="0"/>
    <m/>
    <s v="CAPAO DO LEAO"/>
    <s v="2021/Jan"/>
    <n v="5"/>
  </r>
  <r>
    <x v="1"/>
    <s v="LESAO CORPORAL"/>
    <s v="CAPAO DO LEAO"/>
    <s v="CAPAO DO LEAO"/>
    <x v="1"/>
    <m/>
    <m/>
    <s v="2021/Feb"/>
    <n v="1"/>
  </r>
  <r>
    <x v="1"/>
    <s v="LESAO CORPORAL"/>
    <s v="CAPELA DE SANTANA"/>
    <s v="CAPELA DE SANTANA"/>
    <x v="0"/>
    <m/>
    <s v="CAPELA DE SANTANA"/>
    <s v="2021/Jan"/>
    <n v="0"/>
  </r>
  <r>
    <x v="1"/>
    <s v="LESAO CORPORAL"/>
    <s v="CAPELA DE SANTANA"/>
    <s v="CAPELA DE SANTANA"/>
    <x v="1"/>
    <m/>
    <m/>
    <s v="2021/Feb"/>
    <n v="0"/>
  </r>
  <r>
    <x v="1"/>
    <s v="LESAO CORPORAL"/>
    <s v="CAPITAO"/>
    <s v="CAPITAO"/>
    <x v="0"/>
    <m/>
    <s v="CAPITAO"/>
    <s v="2021/Jan"/>
    <n v="0"/>
  </r>
  <r>
    <x v="1"/>
    <s v="LESAO CORPORAL"/>
    <s v="CAPITAO"/>
    <s v="CAPITAO"/>
    <x v="1"/>
    <m/>
    <m/>
    <s v="2021/Feb"/>
    <n v="0"/>
  </r>
  <r>
    <x v="1"/>
    <s v="LESAO CORPORAL"/>
    <s v="CAPIVARI DO SUL"/>
    <s v="CAPIVARI DO SUL"/>
    <x v="0"/>
    <m/>
    <s v="CAPIVARI DO SUL"/>
    <s v="2021/Jan"/>
    <n v="0"/>
  </r>
  <r>
    <x v="1"/>
    <s v="LESAO CORPORAL"/>
    <s v="CAPIVARI DO SUL"/>
    <s v="CAPIVARI DO SUL"/>
    <x v="1"/>
    <m/>
    <m/>
    <s v="2021/Feb"/>
    <n v="0"/>
  </r>
  <r>
    <x v="1"/>
    <s v="LESAO CORPORAL"/>
    <s v="CARAA"/>
    <s v="CARAA"/>
    <x v="0"/>
    <m/>
    <s v="CARAA"/>
    <s v="2021/Jan"/>
    <n v="0"/>
  </r>
  <r>
    <x v="1"/>
    <s v="LESAO CORPORAL"/>
    <s v="CARAA"/>
    <s v="CARAA"/>
    <x v="1"/>
    <m/>
    <m/>
    <s v="2021/Feb"/>
    <n v="0"/>
  </r>
  <r>
    <x v="1"/>
    <s v="LESAO CORPORAL"/>
    <s v="CARAZINHO"/>
    <s v="CARAZINHO"/>
    <x v="0"/>
    <m/>
    <s v="CARAZINHO"/>
    <s v="2021/Jan"/>
    <n v="14"/>
  </r>
  <r>
    <x v="1"/>
    <s v="LESAO CORPORAL"/>
    <s v="CARAZINHO"/>
    <s v="CARAZINHO"/>
    <x v="1"/>
    <m/>
    <m/>
    <s v="2021/Feb"/>
    <n v="2"/>
  </r>
  <r>
    <x v="1"/>
    <s v="LESAO CORPORAL"/>
    <s v="CARLOS BARBOSA"/>
    <s v="CARLOS BARBOSA"/>
    <x v="0"/>
    <m/>
    <s v="CARLOS BARBOSA"/>
    <s v="2021/Jan"/>
    <n v="1"/>
  </r>
  <r>
    <x v="1"/>
    <s v="LESAO CORPORAL"/>
    <s v="CARLOS BARBOSA"/>
    <s v="CARLOS BARBOSA"/>
    <x v="1"/>
    <m/>
    <m/>
    <s v="2021/Feb"/>
    <n v="0"/>
  </r>
  <r>
    <x v="1"/>
    <s v="LESAO CORPORAL"/>
    <s v="CARLOS GOMES"/>
    <s v="CARLOS GOMES"/>
    <x v="0"/>
    <m/>
    <s v="CARLOS GOMES"/>
    <s v="2021/Jan"/>
    <n v="0"/>
  </r>
  <r>
    <x v="1"/>
    <s v="LESAO CORPORAL"/>
    <s v="CARLOS GOMES"/>
    <s v="CARLOS GOMES"/>
    <x v="1"/>
    <m/>
    <m/>
    <s v="2021/Feb"/>
    <n v="0"/>
  </r>
  <r>
    <x v="1"/>
    <s v="LESAO CORPORAL"/>
    <s v="CASCA"/>
    <s v="CASCA"/>
    <x v="0"/>
    <m/>
    <s v="CASCA"/>
    <s v="2021/Jan"/>
    <n v="0"/>
  </r>
  <r>
    <x v="1"/>
    <s v="LESAO CORPORAL"/>
    <s v="CASCA"/>
    <s v="CASCA"/>
    <x v="1"/>
    <m/>
    <m/>
    <s v="2021/Feb"/>
    <n v="1"/>
  </r>
  <r>
    <x v="1"/>
    <s v="LESAO CORPORAL"/>
    <s v="CASEIROS"/>
    <s v="CASEIROS"/>
    <x v="0"/>
    <m/>
    <s v="CASEIROS"/>
    <s v="2021/Jan"/>
    <n v="0"/>
  </r>
  <r>
    <x v="1"/>
    <s v="LESAO CORPORAL"/>
    <s v="CASEIROS"/>
    <s v="CASEIROS"/>
    <x v="1"/>
    <m/>
    <m/>
    <s v="2021/Feb"/>
    <n v="0"/>
  </r>
  <r>
    <x v="1"/>
    <s v="LESAO CORPORAL"/>
    <s v="CATUIPE"/>
    <s v="CATUIPE"/>
    <x v="0"/>
    <m/>
    <s v="CATUIPE"/>
    <s v="2021/Jan"/>
    <n v="2"/>
  </r>
  <r>
    <x v="1"/>
    <s v="LESAO CORPORAL"/>
    <s v="CATUIPE"/>
    <s v="CATUIPE"/>
    <x v="1"/>
    <m/>
    <m/>
    <s v="2021/Feb"/>
    <n v="0"/>
  </r>
  <r>
    <x v="1"/>
    <s v="LESAO CORPORAL"/>
    <s v="CAXIAS DO SUL"/>
    <s v="CAXIAS DO SUL"/>
    <x v="0"/>
    <m/>
    <s v="CAXIAS DO SUL"/>
    <s v="2021/Jan"/>
    <n v="62"/>
  </r>
  <r>
    <x v="1"/>
    <s v="LESAO CORPORAL"/>
    <s v="CAXIAS DO SUL"/>
    <s v="CAXIAS DO SUL"/>
    <x v="1"/>
    <m/>
    <m/>
    <s v="2021/Feb"/>
    <n v="10"/>
  </r>
  <r>
    <x v="1"/>
    <s v="LESAO CORPORAL"/>
    <s v="CENTENARIO"/>
    <s v="CENTENARIO"/>
    <x v="0"/>
    <m/>
    <s v="CENTENARIO"/>
    <s v="2021/Jan"/>
    <n v="0"/>
  </r>
  <r>
    <x v="1"/>
    <s v="LESAO CORPORAL"/>
    <s v="CENTENARIO"/>
    <s v="CENTENARIO"/>
    <x v="1"/>
    <m/>
    <m/>
    <s v="2021/Feb"/>
    <n v="0"/>
  </r>
  <r>
    <x v="1"/>
    <s v="LESAO CORPORAL"/>
    <s v="CERRITO"/>
    <s v="CERRITO"/>
    <x v="0"/>
    <m/>
    <s v="CERRITO"/>
    <s v="2021/Jan"/>
    <n v="4"/>
  </r>
  <r>
    <x v="1"/>
    <s v="LESAO CORPORAL"/>
    <s v="CERRITO"/>
    <s v="CERRITO"/>
    <x v="1"/>
    <m/>
    <m/>
    <s v="2021/Feb"/>
    <n v="0"/>
  </r>
  <r>
    <x v="1"/>
    <s v="LESAO CORPORAL"/>
    <s v="CERRO BRANCO"/>
    <s v="CERRO BRANCO"/>
    <x v="0"/>
    <m/>
    <s v="CERRO BRANCO"/>
    <s v="2021/Jan"/>
    <n v="1"/>
  </r>
  <r>
    <x v="1"/>
    <s v="LESAO CORPORAL"/>
    <s v="CERRO BRANCO"/>
    <s v="CERRO BRANCO"/>
    <x v="1"/>
    <m/>
    <m/>
    <s v="2021/Feb"/>
    <n v="0"/>
  </r>
  <r>
    <x v="1"/>
    <s v="LESAO CORPORAL"/>
    <s v="CERRO GRANDE"/>
    <s v="CERRO GRANDE"/>
    <x v="0"/>
    <m/>
    <s v="CERRO GRANDE"/>
    <s v="2021/Jan"/>
    <n v="0"/>
  </r>
  <r>
    <x v="1"/>
    <s v="LESAO CORPORAL"/>
    <s v="CERRO GRANDE"/>
    <s v="CERRO GRANDE"/>
    <x v="1"/>
    <m/>
    <m/>
    <s v="2021/Feb"/>
    <n v="0"/>
  </r>
  <r>
    <x v="1"/>
    <s v="LESAO CORPORAL"/>
    <s v="CERRO GRANDE DO SUL"/>
    <s v="CERRO GRANDE DO SUL"/>
    <x v="0"/>
    <m/>
    <s v="CERRO GRANDE DO SUL"/>
    <s v="2021/Jan"/>
    <n v="2"/>
  </r>
  <r>
    <x v="1"/>
    <s v="LESAO CORPORAL"/>
    <s v="CERRO GRANDE DO SUL"/>
    <s v="CERRO GRANDE DO SUL"/>
    <x v="1"/>
    <m/>
    <m/>
    <s v="2021/Feb"/>
    <n v="0"/>
  </r>
  <r>
    <x v="1"/>
    <s v="LESAO CORPORAL"/>
    <s v="CERRO LARGO"/>
    <s v="CERRO LARGO"/>
    <x v="0"/>
    <m/>
    <s v="CERRO LARGO"/>
    <s v="2021/Jan"/>
    <n v="0"/>
  </r>
  <r>
    <x v="1"/>
    <s v="LESAO CORPORAL"/>
    <s v="CERRO LARGO"/>
    <s v="CERRO LARGO"/>
    <x v="1"/>
    <m/>
    <m/>
    <s v="2021/Feb"/>
    <n v="0"/>
  </r>
  <r>
    <x v="1"/>
    <s v="LESAO CORPORAL"/>
    <s v="CHAPADA"/>
    <s v="CHAPADA"/>
    <x v="0"/>
    <m/>
    <s v="CHAPADA"/>
    <s v="2021/Jan"/>
    <n v="1"/>
  </r>
  <r>
    <x v="1"/>
    <s v="LESAO CORPORAL"/>
    <s v="CHAPADA"/>
    <s v="CHAPADA"/>
    <x v="1"/>
    <m/>
    <m/>
    <s v="2021/Feb"/>
    <n v="0"/>
  </r>
  <r>
    <x v="1"/>
    <s v="LESAO CORPORAL"/>
    <s v="CHARQUEADAS"/>
    <s v="CHARQUEADAS"/>
    <x v="0"/>
    <m/>
    <s v="CHARQUEADAS"/>
    <s v="2021/Jan"/>
    <n v="4"/>
  </r>
  <r>
    <x v="1"/>
    <s v="LESAO CORPORAL"/>
    <s v="CHARQUEADAS"/>
    <s v="CHARQUEADAS"/>
    <x v="1"/>
    <m/>
    <m/>
    <s v="2021/Feb"/>
    <n v="0"/>
  </r>
  <r>
    <x v="1"/>
    <s v="LESAO CORPORAL"/>
    <s v="CHARRUA"/>
    <s v="CHARRUA"/>
    <x v="0"/>
    <m/>
    <s v="CHARRUA"/>
    <s v="2021/Jan"/>
    <n v="1"/>
  </r>
  <r>
    <x v="1"/>
    <s v="LESAO CORPORAL"/>
    <s v="CHARRUA"/>
    <s v="CHARRUA"/>
    <x v="1"/>
    <m/>
    <m/>
    <s v="2021/Feb"/>
    <n v="0"/>
  </r>
  <r>
    <x v="1"/>
    <s v="LESAO CORPORAL"/>
    <s v="CHIAPETTA"/>
    <s v="CHIAPETTA"/>
    <x v="0"/>
    <m/>
    <s v="CHIAPETTA"/>
    <s v="2021/Jan"/>
    <n v="2"/>
  </r>
  <r>
    <x v="1"/>
    <s v="LESAO CORPORAL"/>
    <s v="CHIAPETTA"/>
    <s v="CHIAPETTA"/>
    <x v="1"/>
    <m/>
    <m/>
    <s v="2021/Feb"/>
    <n v="0"/>
  </r>
  <r>
    <x v="1"/>
    <s v="LESAO CORPORAL"/>
    <s v="CHUI"/>
    <s v="CHUI"/>
    <x v="0"/>
    <m/>
    <s v="CHUI"/>
    <s v="2021/Jan"/>
    <n v="1"/>
  </r>
  <r>
    <x v="1"/>
    <s v="LESAO CORPORAL"/>
    <s v="CHUI"/>
    <s v="CHUI"/>
    <x v="1"/>
    <m/>
    <m/>
    <s v="2021/Feb"/>
    <n v="0"/>
  </r>
  <r>
    <x v="1"/>
    <s v="LESAO CORPORAL"/>
    <s v="CHUVISCA"/>
    <s v="CHUVISCA"/>
    <x v="0"/>
    <m/>
    <s v="CHUVISCA"/>
    <s v="2021/Jan"/>
    <n v="0"/>
  </r>
  <r>
    <x v="1"/>
    <s v="LESAO CORPORAL"/>
    <s v="CHUVISCA"/>
    <s v="CHUVISCA"/>
    <x v="1"/>
    <m/>
    <m/>
    <s v="2021/Feb"/>
    <n v="0"/>
  </r>
  <r>
    <x v="1"/>
    <s v="LESAO CORPORAL"/>
    <s v="CIDREIRA"/>
    <s v="CIDREIRA"/>
    <x v="0"/>
    <m/>
    <s v="CIDREIRA"/>
    <s v="2021/Jan"/>
    <n v="10"/>
  </r>
  <r>
    <x v="1"/>
    <s v="LESAO CORPORAL"/>
    <s v="CIDREIRA"/>
    <s v="CIDREIRA"/>
    <x v="1"/>
    <m/>
    <m/>
    <s v="2021/Feb"/>
    <n v="1"/>
  </r>
  <r>
    <x v="1"/>
    <s v="LESAO CORPORAL"/>
    <s v="CIRIACO"/>
    <s v="CIRIACO"/>
    <x v="0"/>
    <m/>
    <s v="CIRIACO"/>
    <s v="2021/Jan"/>
    <n v="2"/>
  </r>
  <r>
    <x v="1"/>
    <s v="LESAO CORPORAL"/>
    <s v="CIRIACO"/>
    <s v="CIRIACO"/>
    <x v="1"/>
    <m/>
    <m/>
    <s v="2021/Feb"/>
    <n v="0"/>
  </r>
  <r>
    <x v="1"/>
    <s v="LESAO CORPORAL"/>
    <s v="COLINAS"/>
    <s v="COLINAS"/>
    <x v="0"/>
    <m/>
    <s v="COLINAS"/>
    <s v="2021/Jan"/>
    <n v="0"/>
  </r>
  <r>
    <x v="1"/>
    <s v="LESAO CORPORAL"/>
    <s v="COLINAS"/>
    <s v="COLINAS"/>
    <x v="1"/>
    <m/>
    <m/>
    <s v="2021/Feb"/>
    <n v="0"/>
  </r>
  <r>
    <x v="1"/>
    <s v="LESAO CORPORAL"/>
    <s v="COLORADO"/>
    <s v="COLORADO"/>
    <x v="0"/>
    <m/>
    <s v="COLORADO"/>
    <s v="2021/Jan"/>
    <n v="0"/>
  </r>
  <r>
    <x v="1"/>
    <s v="LESAO CORPORAL"/>
    <s v="COLORADO"/>
    <s v="COLORADO"/>
    <x v="1"/>
    <m/>
    <m/>
    <s v="2021/Feb"/>
    <n v="0"/>
  </r>
  <r>
    <x v="1"/>
    <s v="LESAO CORPORAL"/>
    <s v="CONDOR"/>
    <s v="CONDOR"/>
    <x v="0"/>
    <m/>
    <s v="CONDOR"/>
    <s v="2021/Jan"/>
    <n v="0"/>
  </r>
  <r>
    <x v="1"/>
    <s v="LESAO CORPORAL"/>
    <s v="CONDOR"/>
    <s v="CONDOR"/>
    <x v="1"/>
    <m/>
    <m/>
    <s v="2021/Feb"/>
    <n v="0"/>
  </r>
  <r>
    <x v="1"/>
    <s v="LESAO CORPORAL"/>
    <s v="CONSTANTINA"/>
    <s v="CONSTANTINA"/>
    <x v="0"/>
    <m/>
    <s v="CONSTANTINA"/>
    <s v="2021/Jan"/>
    <n v="0"/>
  </r>
  <r>
    <x v="1"/>
    <s v="LESAO CORPORAL"/>
    <s v="CONSTANTINA"/>
    <s v="CONSTANTINA"/>
    <x v="1"/>
    <m/>
    <m/>
    <s v="2021/Feb"/>
    <n v="1"/>
  </r>
  <r>
    <x v="1"/>
    <s v="LESAO CORPORAL"/>
    <s v="COQUEIRO BAIXO"/>
    <s v="COQUEIRO BAIXO"/>
    <x v="0"/>
    <m/>
    <s v="COQUEIRO BAIXO"/>
    <s v="2021/Jan"/>
    <n v="0"/>
  </r>
  <r>
    <x v="1"/>
    <s v="LESAO CORPORAL"/>
    <s v="COQUEIRO BAIXO"/>
    <s v="COQUEIRO BAIXO"/>
    <x v="1"/>
    <m/>
    <m/>
    <s v="2021/Feb"/>
    <n v="0"/>
  </r>
  <r>
    <x v="1"/>
    <s v="LESAO CORPORAL"/>
    <s v="COQUEIROS DO SUL"/>
    <s v="COQUEIROS DO SUL"/>
    <x v="0"/>
    <m/>
    <s v="COQUEIROS DO SUL"/>
    <s v="2021/Jan"/>
    <n v="0"/>
  </r>
  <r>
    <x v="1"/>
    <s v="LESAO CORPORAL"/>
    <s v="COQUEIROS DO SUL"/>
    <s v="COQUEIROS DO SUL"/>
    <x v="1"/>
    <m/>
    <m/>
    <s v="2021/Feb"/>
    <n v="0"/>
  </r>
  <r>
    <x v="1"/>
    <s v="LESAO CORPORAL"/>
    <s v="CORONEL BARROS"/>
    <s v="CORONEL BARROS"/>
    <x v="0"/>
    <m/>
    <s v="CORONEL BARROS"/>
    <s v="2021/Jan"/>
    <n v="0"/>
  </r>
  <r>
    <x v="1"/>
    <s v="LESAO CORPORAL"/>
    <s v="CORONEL BARROS"/>
    <s v="CORONEL BARROS"/>
    <x v="1"/>
    <m/>
    <m/>
    <s v="2021/Feb"/>
    <n v="0"/>
  </r>
  <r>
    <x v="1"/>
    <s v="LESAO CORPORAL"/>
    <s v="CORONEL BICACO"/>
    <s v="CORONEL BICACO"/>
    <x v="0"/>
    <m/>
    <s v="CORONEL BICACO"/>
    <s v="2021/Jan"/>
    <n v="7"/>
  </r>
  <r>
    <x v="1"/>
    <s v="LESAO CORPORAL"/>
    <s v="CORONEL BICACO"/>
    <s v="CORONEL BICACO"/>
    <x v="1"/>
    <m/>
    <m/>
    <s v="2021/Feb"/>
    <n v="1"/>
  </r>
  <r>
    <x v="1"/>
    <s v="LESAO CORPORAL"/>
    <s v="CORONEL PILAR"/>
    <s v="CORONEL PILAR"/>
    <x v="0"/>
    <m/>
    <s v="CORONEL PILAR"/>
    <s v="2021/Jan"/>
    <n v="0"/>
  </r>
  <r>
    <x v="1"/>
    <s v="LESAO CORPORAL"/>
    <s v="CORONEL PILAR"/>
    <s v="CORONEL PILAR"/>
    <x v="1"/>
    <m/>
    <m/>
    <s v="2021/Feb"/>
    <n v="0"/>
  </r>
  <r>
    <x v="1"/>
    <s v="LESAO CORPORAL"/>
    <s v="COTIPORA"/>
    <s v="COTIPORA"/>
    <x v="0"/>
    <m/>
    <s v="COTIPORA"/>
    <s v="2021/Jan"/>
    <n v="1"/>
  </r>
  <r>
    <x v="1"/>
    <s v="LESAO CORPORAL"/>
    <s v="COTIPORA"/>
    <s v="COTIPORA"/>
    <x v="1"/>
    <m/>
    <m/>
    <s v="2021/Feb"/>
    <n v="0"/>
  </r>
  <r>
    <x v="1"/>
    <s v="LESAO CORPORAL"/>
    <s v="COXILHA"/>
    <s v="COXILHA"/>
    <x v="0"/>
    <m/>
    <s v="COXILHA"/>
    <s v="2021/Jan"/>
    <n v="3"/>
  </r>
  <r>
    <x v="1"/>
    <s v="LESAO CORPORAL"/>
    <s v="COXILHA"/>
    <s v="COXILHA"/>
    <x v="1"/>
    <m/>
    <m/>
    <s v="2021/Feb"/>
    <n v="0"/>
  </r>
  <r>
    <x v="1"/>
    <s v="LESAO CORPORAL"/>
    <s v="CRISSIUMAL"/>
    <s v="CRISSIUMAL"/>
    <x v="0"/>
    <m/>
    <s v="CRISSIUMAL"/>
    <s v="2021/Jan"/>
    <n v="1"/>
  </r>
  <r>
    <x v="1"/>
    <s v="LESAO CORPORAL"/>
    <s v="CRISSIUMAL"/>
    <s v="CRISSIUMAL"/>
    <x v="1"/>
    <m/>
    <m/>
    <s v="2021/Feb"/>
    <n v="0"/>
  </r>
  <r>
    <x v="1"/>
    <s v="LESAO CORPORAL"/>
    <s v="CRISTAL"/>
    <s v="CRISTAL"/>
    <x v="0"/>
    <m/>
    <s v="CRISTAL"/>
    <s v="2021/Jan"/>
    <n v="3"/>
  </r>
  <r>
    <x v="1"/>
    <s v="LESAO CORPORAL"/>
    <s v="CRISTAL"/>
    <s v="CRISTAL"/>
    <x v="1"/>
    <m/>
    <m/>
    <s v="2021/Feb"/>
    <n v="0"/>
  </r>
  <r>
    <x v="1"/>
    <s v="LESAO CORPORAL"/>
    <s v="CRISTAL DO SUL"/>
    <s v="CRISTAL DO SUL"/>
    <x v="0"/>
    <m/>
    <s v="CRISTAL DO SUL"/>
    <s v="2021/Jan"/>
    <n v="0"/>
  </r>
  <r>
    <x v="1"/>
    <s v="LESAO CORPORAL"/>
    <s v="CRISTAL DO SUL"/>
    <s v="CRISTAL DO SUL"/>
    <x v="1"/>
    <m/>
    <m/>
    <s v="2021/Feb"/>
    <n v="0"/>
  </r>
  <r>
    <x v="1"/>
    <s v="LESAO CORPORAL"/>
    <s v="CRUZ ALTA"/>
    <s v="CRUZ ALTA"/>
    <x v="0"/>
    <m/>
    <s v="CRUZ ALTA"/>
    <s v="2021/Jan"/>
    <n v="7"/>
  </r>
  <r>
    <x v="1"/>
    <s v="LESAO CORPORAL"/>
    <s v="CRUZ ALTA"/>
    <s v="CRUZ ALTA"/>
    <x v="1"/>
    <m/>
    <m/>
    <s v="2021/Feb"/>
    <n v="0"/>
  </r>
  <r>
    <x v="1"/>
    <s v="LESAO CORPORAL"/>
    <s v="CRUZALTENSE"/>
    <s v="CRUZALTENSE"/>
    <x v="0"/>
    <m/>
    <s v="CRUZALTENSE"/>
    <s v="2021/Jan"/>
    <n v="0"/>
  </r>
  <r>
    <x v="1"/>
    <s v="LESAO CORPORAL"/>
    <s v="CRUZALTENSE"/>
    <s v="CRUZALTENSE"/>
    <x v="1"/>
    <m/>
    <m/>
    <s v="2021/Feb"/>
    <n v="0"/>
  </r>
  <r>
    <x v="1"/>
    <s v="LESAO CORPORAL"/>
    <s v="CRUZEIRO DO SUL"/>
    <s v="CRUZEIRO DO SUL"/>
    <x v="0"/>
    <m/>
    <s v="CRUZEIRO DO SUL"/>
    <s v="2021/Jan"/>
    <n v="1"/>
  </r>
  <r>
    <x v="1"/>
    <s v="LESAO CORPORAL"/>
    <s v="CRUZEIRO DO SUL"/>
    <s v="CRUZEIRO DO SUL"/>
    <x v="1"/>
    <m/>
    <m/>
    <s v="2021/Feb"/>
    <n v="0"/>
  </r>
  <r>
    <x v="1"/>
    <s v="LESAO CORPORAL"/>
    <s v="DAVID CANABARRO"/>
    <s v="DAVID CANABARRO"/>
    <x v="0"/>
    <m/>
    <s v="DAVID CANABARRO"/>
    <s v="2021/Jan"/>
    <n v="0"/>
  </r>
  <r>
    <x v="1"/>
    <s v="LESAO CORPORAL"/>
    <s v="DAVID CANABARRO"/>
    <s v="DAVID CANABARRO"/>
    <x v="1"/>
    <m/>
    <m/>
    <s v="2021/Feb"/>
    <n v="0"/>
  </r>
  <r>
    <x v="1"/>
    <s v="LESAO CORPORAL"/>
    <s v="DERRUBADAS"/>
    <s v="DERRUBADAS"/>
    <x v="0"/>
    <m/>
    <s v="DERRUBADAS"/>
    <s v="2021/Jan"/>
    <n v="0"/>
  </r>
  <r>
    <x v="1"/>
    <s v="LESAO CORPORAL"/>
    <s v="DERRUBADAS"/>
    <s v="DERRUBADAS"/>
    <x v="1"/>
    <m/>
    <m/>
    <s v="2021/Feb"/>
    <n v="0"/>
  </r>
  <r>
    <x v="1"/>
    <s v="LESAO CORPORAL"/>
    <s v="DEZESSEIS DE NOVEMBRO"/>
    <s v="DEZESSEIS DE NOVEMBRO"/>
    <x v="0"/>
    <m/>
    <s v="DEZESSEIS DE NOVEMBRO"/>
    <s v="2021/Jan"/>
    <n v="1"/>
  </r>
  <r>
    <x v="1"/>
    <s v="LESAO CORPORAL"/>
    <s v="DEZESSEIS DE NOVEMBRO"/>
    <s v="DEZESSEIS DE NOVEMBRO"/>
    <x v="1"/>
    <m/>
    <m/>
    <s v="2021/Feb"/>
    <n v="0"/>
  </r>
  <r>
    <x v="1"/>
    <s v="LESAO CORPORAL"/>
    <s v="DILERMANDO DE AGUIAR"/>
    <s v="DILERMANDO DE AGUIAR"/>
    <x v="0"/>
    <m/>
    <s v="DILERMANDO DE AGUIAR"/>
    <s v="2021/Jan"/>
    <n v="1"/>
  </r>
  <r>
    <x v="1"/>
    <s v="LESAO CORPORAL"/>
    <s v="DILERMANDO DE AGUIAR"/>
    <s v="DILERMANDO DE AGUIAR"/>
    <x v="1"/>
    <m/>
    <m/>
    <s v="2021/Feb"/>
    <n v="0"/>
  </r>
  <r>
    <x v="1"/>
    <s v="LESAO CORPORAL"/>
    <s v="DOIS IRMAOS"/>
    <s v="DOIS IRMAOS"/>
    <x v="0"/>
    <m/>
    <s v="DOIS IRMAOS"/>
    <s v="2021/Jan"/>
    <n v="4"/>
  </r>
  <r>
    <x v="1"/>
    <s v="LESAO CORPORAL"/>
    <s v="DOIS IRMAOS"/>
    <s v="DOIS IRMAOS"/>
    <x v="1"/>
    <m/>
    <m/>
    <s v="2021/Feb"/>
    <n v="0"/>
  </r>
  <r>
    <x v="1"/>
    <s v="LESAO CORPORAL"/>
    <s v="DOIS IRMAOS DAS MISSOES"/>
    <s v="DOIS IRMAOS DAS MISSOES"/>
    <x v="0"/>
    <m/>
    <s v="DOIS IRMAOS DAS MISSOES"/>
    <s v="2021/Jan"/>
    <n v="1"/>
  </r>
  <r>
    <x v="1"/>
    <s v="LESAO CORPORAL"/>
    <s v="DOIS IRMAOS DAS MISSOES"/>
    <s v="DOIS IRMAOS DAS MISSOES"/>
    <x v="1"/>
    <m/>
    <m/>
    <s v="2021/Feb"/>
    <n v="0"/>
  </r>
  <r>
    <x v="1"/>
    <s v="LESAO CORPORAL"/>
    <s v="DOIS LAJEADOS"/>
    <s v="DOIS LAJEADOS"/>
    <x v="0"/>
    <m/>
    <s v="DOIS LAJEADOS"/>
    <s v="2021/Jan"/>
    <n v="0"/>
  </r>
  <r>
    <x v="1"/>
    <s v="LESAO CORPORAL"/>
    <s v="DOIS LAJEADOS"/>
    <s v="DOIS LAJEADOS"/>
    <x v="1"/>
    <m/>
    <m/>
    <s v="2021/Feb"/>
    <n v="0"/>
  </r>
  <r>
    <x v="1"/>
    <s v="LESAO CORPORAL"/>
    <s v="DOM FELICIANO"/>
    <s v="DOM FELICIANO"/>
    <x v="0"/>
    <m/>
    <s v="DOM FELICIANO"/>
    <s v="2021/Jan"/>
    <n v="2"/>
  </r>
  <r>
    <x v="1"/>
    <s v="LESAO CORPORAL"/>
    <s v="DOM FELICIANO"/>
    <s v="DOM FELICIANO"/>
    <x v="1"/>
    <m/>
    <m/>
    <s v="2021/Feb"/>
    <n v="0"/>
  </r>
  <r>
    <x v="1"/>
    <s v="LESAO CORPORAL"/>
    <s v="DOM PEDRITO"/>
    <s v="DOM PEDRITO"/>
    <x v="0"/>
    <m/>
    <s v="DOM PEDRITO"/>
    <s v="2021/Jan"/>
    <n v="6"/>
  </r>
  <r>
    <x v="1"/>
    <s v="LESAO CORPORAL"/>
    <s v="DOM PEDRITO"/>
    <s v="DOM PEDRITO"/>
    <x v="1"/>
    <m/>
    <m/>
    <s v="2021/Feb"/>
    <n v="0"/>
  </r>
  <r>
    <x v="1"/>
    <s v="LESAO CORPORAL"/>
    <s v="DOM PEDRO DE ALCANTARA"/>
    <s v="DOM PEDRO DE ALCANTARA"/>
    <x v="0"/>
    <m/>
    <s v="DOM PEDRO DE ALCANTARA"/>
    <s v="2021/Jan"/>
    <n v="0"/>
  </r>
  <r>
    <x v="1"/>
    <s v="LESAO CORPORAL"/>
    <s v="DOM PEDRO DE ALCANTARA"/>
    <s v="DOM PEDRO DE ALCANTARA"/>
    <x v="1"/>
    <m/>
    <m/>
    <s v="2021/Feb"/>
    <n v="0"/>
  </r>
  <r>
    <x v="1"/>
    <s v="LESAO CORPORAL"/>
    <s v="DONA FRANCISCA"/>
    <s v="DONA FRANCISCA"/>
    <x v="0"/>
    <m/>
    <s v="DONA FRANCISCA"/>
    <s v="2021/Jan"/>
    <n v="0"/>
  </r>
  <r>
    <x v="1"/>
    <s v="LESAO CORPORAL"/>
    <s v="DONA FRANCISCA"/>
    <s v="DONA FRANCISCA"/>
    <x v="1"/>
    <m/>
    <m/>
    <s v="2021/Feb"/>
    <n v="0"/>
  </r>
  <r>
    <x v="1"/>
    <s v="LESAO CORPORAL"/>
    <s v="DOUTOR RICARDO"/>
    <s v="DOUTOR RICARDO"/>
    <x v="0"/>
    <m/>
    <s v="DOUTOR RICARDO"/>
    <s v="2021/Jan"/>
    <n v="1"/>
  </r>
  <r>
    <x v="1"/>
    <s v="LESAO CORPORAL"/>
    <s v="DOUTOR RICARDO"/>
    <s v="DOUTOR RICARDO"/>
    <x v="1"/>
    <m/>
    <m/>
    <s v="2021/Feb"/>
    <n v="0"/>
  </r>
  <r>
    <x v="1"/>
    <s v="LESAO CORPORAL"/>
    <s v="DR MAURICIO CARDOSO"/>
    <s v="DR MAURICIO CARDOSO"/>
    <x v="0"/>
    <m/>
    <s v="DR MAURICIO CARDOSO"/>
    <s v="2021/Jan"/>
    <n v="0"/>
  </r>
  <r>
    <x v="1"/>
    <s v="LESAO CORPORAL"/>
    <s v="DR MAURICIO CARDOSO"/>
    <s v="DR MAURICIO CARDOSO"/>
    <x v="1"/>
    <m/>
    <m/>
    <s v="2021/Feb"/>
    <n v="0"/>
  </r>
  <r>
    <x v="1"/>
    <s v="LESAO CORPORAL"/>
    <s v="ELDORADO DO SUL"/>
    <s v="ELDORADO DO SUL"/>
    <x v="0"/>
    <m/>
    <s v="ELDORADO DO SUL"/>
    <s v="2021/Jan"/>
    <n v="4"/>
  </r>
  <r>
    <x v="1"/>
    <s v="LESAO CORPORAL"/>
    <s v="ELDORADO DO SUL"/>
    <s v="ELDORADO DO SUL"/>
    <x v="1"/>
    <m/>
    <m/>
    <s v="2021/Feb"/>
    <n v="0"/>
  </r>
  <r>
    <x v="1"/>
    <s v="LESAO CORPORAL"/>
    <s v="ENCANTADO"/>
    <s v="ENCANTADO"/>
    <x v="0"/>
    <m/>
    <s v="ENCANTADO"/>
    <s v="2021/Jan"/>
    <n v="3"/>
  </r>
  <r>
    <x v="1"/>
    <s v="LESAO CORPORAL"/>
    <s v="ENCANTADO"/>
    <s v="ENCANTADO"/>
    <x v="1"/>
    <m/>
    <m/>
    <s v="2021/Feb"/>
    <n v="0"/>
  </r>
  <r>
    <x v="1"/>
    <s v="LESAO CORPORAL"/>
    <s v="ENCRUZILHADA DO SUL"/>
    <s v="ENCRUZILHADA DO SUL"/>
    <x v="0"/>
    <m/>
    <s v="ENCRUZILHADA DO SUL"/>
    <s v="2021/Jan"/>
    <n v="2"/>
  </r>
  <r>
    <x v="1"/>
    <s v="LESAO CORPORAL"/>
    <s v="ENCRUZILHADA DO SUL"/>
    <s v="ENCRUZILHADA DO SUL"/>
    <x v="1"/>
    <m/>
    <m/>
    <s v="2021/Feb"/>
    <n v="0"/>
  </r>
  <r>
    <x v="1"/>
    <s v="LESAO CORPORAL"/>
    <s v="ENGENHO VELHO"/>
    <s v="ENGENHO VELHO"/>
    <x v="0"/>
    <m/>
    <s v="ENGENHO VELHO"/>
    <s v="2021/Jan"/>
    <n v="0"/>
  </r>
  <r>
    <x v="1"/>
    <s v="LESAO CORPORAL"/>
    <s v="ENGENHO VELHO"/>
    <s v="ENGENHO VELHO"/>
    <x v="1"/>
    <m/>
    <m/>
    <s v="2021/Feb"/>
    <n v="0"/>
  </r>
  <r>
    <x v="1"/>
    <s v="LESAO CORPORAL"/>
    <s v="ENTRE IJUIS"/>
    <s v="ENTRE IJUIS"/>
    <x v="0"/>
    <m/>
    <s v="ENTRE IJUIS"/>
    <s v="2021/Jan"/>
    <n v="2"/>
  </r>
  <r>
    <x v="1"/>
    <s v="LESAO CORPORAL"/>
    <s v="ENTRE IJUIS"/>
    <s v="ENTRE IJUIS"/>
    <x v="1"/>
    <m/>
    <m/>
    <s v="2021/Feb"/>
    <n v="0"/>
  </r>
  <r>
    <x v="1"/>
    <s v="LESAO CORPORAL"/>
    <s v="ENTRE RIOS DO SUL"/>
    <s v="ENTRE RIOS DO SUL"/>
    <x v="0"/>
    <m/>
    <s v="ENTRE RIOS DO SUL"/>
    <s v="2021/Jan"/>
    <n v="0"/>
  </r>
  <r>
    <x v="1"/>
    <s v="LESAO CORPORAL"/>
    <s v="ENTRE RIOS DO SUL"/>
    <s v="ENTRE RIOS DO SUL"/>
    <x v="1"/>
    <m/>
    <m/>
    <s v="2021/Feb"/>
    <n v="0"/>
  </r>
  <r>
    <x v="1"/>
    <s v="LESAO CORPORAL"/>
    <s v="EREBANGO"/>
    <s v="EREBANGO"/>
    <x v="0"/>
    <m/>
    <s v="EREBANGO"/>
    <s v="2021/Jan"/>
    <n v="0"/>
  </r>
  <r>
    <x v="1"/>
    <s v="LESAO CORPORAL"/>
    <s v="EREBANGO"/>
    <s v="EREBANGO"/>
    <x v="1"/>
    <m/>
    <m/>
    <s v="2021/Feb"/>
    <n v="0"/>
  </r>
  <r>
    <x v="1"/>
    <s v="LESAO CORPORAL"/>
    <s v="ERECHIM"/>
    <s v="ERECHIM"/>
    <x v="0"/>
    <m/>
    <s v="ERECHIM"/>
    <s v="2021/Jan"/>
    <n v="18"/>
  </r>
  <r>
    <x v="1"/>
    <s v="LESAO CORPORAL"/>
    <s v="ERECHIM"/>
    <s v="ERECHIM"/>
    <x v="1"/>
    <m/>
    <m/>
    <s v="2021/Feb"/>
    <n v="5"/>
  </r>
  <r>
    <x v="1"/>
    <s v="LESAO CORPORAL"/>
    <s v="ERNESTINA"/>
    <s v="ERNESTINA"/>
    <x v="0"/>
    <m/>
    <s v="ERNESTINA"/>
    <s v="2021/Jan"/>
    <n v="0"/>
  </r>
  <r>
    <x v="1"/>
    <s v="LESAO CORPORAL"/>
    <s v="ERNESTINA"/>
    <s v="ERNESTINA"/>
    <x v="1"/>
    <m/>
    <m/>
    <s v="2021/Feb"/>
    <n v="0"/>
  </r>
  <r>
    <x v="1"/>
    <s v="LESAO CORPORAL"/>
    <s v="ERVAL GRANDE"/>
    <s v="ERVAL GRANDE"/>
    <x v="0"/>
    <m/>
    <s v="ERVAL GRANDE"/>
    <s v="2021/Jan"/>
    <n v="1"/>
  </r>
  <r>
    <x v="1"/>
    <s v="LESAO CORPORAL"/>
    <s v="ERVAL GRANDE"/>
    <s v="ERVAL GRANDE"/>
    <x v="1"/>
    <m/>
    <m/>
    <s v="2021/Feb"/>
    <n v="0"/>
  </r>
  <r>
    <x v="1"/>
    <s v="LESAO CORPORAL"/>
    <s v="ERVAL SECO"/>
    <s v="ERVAL SECO"/>
    <x v="0"/>
    <m/>
    <s v="ERVAL SECO"/>
    <s v="2021/Jan"/>
    <n v="2"/>
  </r>
  <r>
    <x v="1"/>
    <s v="LESAO CORPORAL"/>
    <s v="ERVAL SECO"/>
    <s v="ERVAL SECO"/>
    <x v="1"/>
    <m/>
    <m/>
    <s v="2021/Feb"/>
    <n v="0"/>
  </r>
  <r>
    <x v="1"/>
    <s v="LESAO CORPORAL"/>
    <s v="ESMERALDA"/>
    <s v="ESMERALDA"/>
    <x v="0"/>
    <m/>
    <s v="ESMERALDA"/>
    <s v="2021/Jan"/>
    <n v="0"/>
  </r>
  <r>
    <x v="1"/>
    <s v="LESAO CORPORAL"/>
    <s v="ESMERALDA"/>
    <s v="ESMERALDA"/>
    <x v="1"/>
    <m/>
    <m/>
    <s v="2021/Feb"/>
    <n v="1"/>
  </r>
  <r>
    <x v="1"/>
    <s v="LESAO CORPORAL"/>
    <s v="ESPERANCA DO SUL"/>
    <s v="ESPERANCA DO SUL"/>
    <x v="0"/>
    <m/>
    <s v="ESPERANCA DO SUL"/>
    <s v="2021/Jan"/>
    <n v="0"/>
  </r>
  <r>
    <x v="1"/>
    <s v="LESAO CORPORAL"/>
    <s v="ESPERANCA DO SUL"/>
    <s v="ESPERANCA DO SUL"/>
    <x v="1"/>
    <m/>
    <m/>
    <s v="2021/Feb"/>
    <n v="0"/>
  </r>
  <r>
    <x v="1"/>
    <s v="LESAO CORPORAL"/>
    <s v="ESPUMOSO"/>
    <s v="ESPUMOSO"/>
    <x v="0"/>
    <m/>
    <s v="ESPUMOSO"/>
    <s v="2021/Jan"/>
    <n v="2"/>
  </r>
  <r>
    <x v="1"/>
    <s v="LESAO CORPORAL"/>
    <s v="ESPUMOSO"/>
    <s v="ESPUMOSO"/>
    <x v="1"/>
    <m/>
    <m/>
    <s v="2021/Feb"/>
    <n v="0"/>
  </r>
  <r>
    <x v="1"/>
    <s v="LESAO CORPORAL"/>
    <s v="ESTACAO"/>
    <s v="ESTACAO"/>
    <x v="0"/>
    <m/>
    <s v="ESTACAO"/>
    <s v="2021/Jan"/>
    <n v="3"/>
  </r>
  <r>
    <x v="1"/>
    <s v="LESAO CORPORAL"/>
    <s v="ESTACAO"/>
    <s v="ESTACAO"/>
    <x v="1"/>
    <m/>
    <m/>
    <s v="2021/Feb"/>
    <n v="0"/>
  </r>
  <r>
    <x v="1"/>
    <s v="LESAO CORPORAL"/>
    <s v="ESTANCIA VELHA"/>
    <s v="ESTANCIA VELHA"/>
    <x v="0"/>
    <m/>
    <s v="ESTANCIA VELHA"/>
    <s v="2021/Jan"/>
    <n v="6"/>
  </r>
  <r>
    <x v="1"/>
    <s v="LESAO CORPORAL"/>
    <s v="ESTANCIA VELHA"/>
    <s v="ESTANCIA VELHA"/>
    <x v="1"/>
    <m/>
    <m/>
    <s v="2021/Feb"/>
    <n v="0"/>
  </r>
  <r>
    <x v="1"/>
    <s v="LESAO CORPORAL"/>
    <s v="ESTEIO"/>
    <s v="ESTEIO"/>
    <x v="0"/>
    <m/>
    <s v="ESTEIO"/>
    <s v="2021/Jan"/>
    <n v="18"/>
  </r>
  <r>
    <x v="1"/>
    <s v="LESAO CORPORAL"/>
    <s v="ESTEIO"/>
    <s v="ESTEIO"/>
    <x v="1"/>
    <m/>
    <m/>
    <s v="2021/Feb"/>
    <n v="1"/>
  </r>
  <r>
    <x v="1"/>
    <s v="LESAO CORPORAL"/>
    <s v="ESTRELA"/>
    <s v="ESTRELA"/>
    <x v="0"/>
    <m/>
    <s v="ESTRELA"/>
    <s v="2021/Jan"/>
    <n v="5"/>
  </r>
  <r>
    <x v="1"/>
    <s v="LESAO CORPORAL"/>
    <s v="ESTRELA"/>
    <s v="ESTRELA"/>
    <x v="1"/>
    <m/>
    <m/>
    <s v="2021/Feb"/>
    <n v="0"/>
  </r>
  <r>
    <x v="1"/>
    <s v="LESAO CORPORAL"/>
    <s v="ESTRELA VELHA"/>
    <s v="ESTRELA VELHA"/>
    <x v="0"/>
    <m/>
    <s v="ESTRELA VELHA"/>
    <s v="2021/Jan"/>
    <n v="0"/>
  </r>
  <r>
    <x v="1"/>
    <s v="LESAO CORPORAL"/>
    <s v="ESTRELA VELHA"/>
    <s v="ESTRELA VELHA"/>
    <x v="1"/>
    <m/>
    <m/>
    <s v="2021/Feb"/>
    <n v="0"/>
  </r>
  <r>
    <x v="1"/>
    <s v="LESAO CORPORAL"/>
    <s v="EUGENIO DE CASTRO"/>
    <s v="EUGENIO DE CASTRO"/>
    <x v="0"/>
    <m/>
    <s v="EUGENIO DE CASTRO"/>
    <s v="2021/Jan"/>
    <n v="0"/>
  </r>
  <r>
    <x v="1"/>
    <s v="LESAO CORPORAL"/>
    <s v="EUGENIO DE CASTRO"/>
    <s v="EUGENIO DE CASTRO"/>
    <x v="1"/>
    <m/>
    <m/>
    <s v="2021/Feb"/>
    <n v="0"/>
  </r>
  <r>
    <x v="1"/>
    <s v="LESAO CORPORAL"/>
    <s v="FAGUNDES VARELA"/>
    <s v="FAGUNDES VARELA"/>
    <x v="0"/>
    <m/>
    <s v="FAGUNDES VARELA"/>
    <s v="2021/Jan"/>
    <n v="0"/>
  </r>
  <r>
    <x v="1"/>
    <s v="LESAO CORPORAL"/>
    <s v="FAGUNDES VARELA"/>
    <s v="FAGUNDES VARELA"/>
    <x v="1"/>
    <m/>
    <m/>
    <s v="2021/Feb"/>
    <n v="0"/>
  </r>
  <r>
    <x v="1"/>
    <s v="LESAO CORPORAL"/>
    <s v="FARROUPILHA"/>
    <s v="FARROUPILHA"/>
    <x v="0"/>
    <m/>
    <s v="FARROUPILHA"/>
    <s v="2021/Jan"/>
    <n v="14"/>
  </r>
  <r>
    <x v="1"/>
    <s v="LESAO CORPORAL"/>
    <s v="FARROUPILHA"/>
    <s v="FARROUPILHA"/>
    <x v="1"/>
    <m/>
    <m/>
    <s v="2021/Feb"/>
    <n v="0"/>
  </r>
  <r>
    <x v="1"/>
    <s v="LESAO CORPORAL"/>
    <s v="FAXINAL DO SOTURNO"/>
    <s v="FAXINAL DO SOTURNO"/>
    <x v="0"/>
    <m/>
    <s v="FAXINAL DO SOTURNO"/>
    <s v="2021/Jan"/>
    <n v="0"/>
  </r>
  <r>
    <x v="1"/>
    <s v="LESAO CORPORAL"/>
    <s v="FAXINAL DO SOTURNO"/>
    <s v="FAXINAL DO SOTURNO"/>
    <x v="1"/>
    <m/>
    <m/>
    <s v="2021/Feb"/>
    <n v="0"/>
  </r>
  <r>
    <x v="1"/>
    <s v="LESAO CORPORAL"/>
    <s v="FAXINALZINHO"/>
    <s v="FAXINALZINHO"/>
    <x v="0"/>
    <m/>
    <s v="FAXINALZINHO"/>
    <s v="2021/Jan"/>
    <n v="0"/>
  </r>
  <r>
    <x v="1"/>
    <s v="LESAO CORPORAL"/>
    <s v="FAXINALZINHO"/>
    <s v="FAXINALZINHO"/>
    <x v="1"/>
    <m/>
    <m/>
    <s v="2021/Feb"/>
    <n v="0"/>
  </r>
  <r>
    <x v="1"/>
    <s v="LESAO CORPORAL"/>
    <s v="FAZENDA VILA NOVA"/>
    <s v="FAZENDA VILA NOVA"/>
    <x v="0"/>
    <m/>
    <s v="FAZENDA VILA NOVA"/>
    <s v="2021/Jan"/>
    <n v="0"/>
  </r>
  <r>
    <x v="1"/>
    <s v="LESAO CORPORAL"/>
    <s v="FAZENDA VILA NOVA"/>
    <s v="FAZENDA VILA NOVA"/>
    <x v="1"/>
    <m/>
    <m/>
    <s v="2021/Feb"/>
    <n v="0"/>
  </r>
  <r>
    <x v="1"/>
    <s v="LESAO CORPORAL"/>
    <s v="FELIZ"/>
    <s v="FELIZ"/>
    <x v="0"/>
    <m/>
    <s v="FELIZ"/>
    <s v="2021/Jan"/>
    <n v="1"/>
  </r>
  <r>
    <x v="1"/>
    <s v="LESAO CORPORAL"/>
    <s v="FELIZ"/>
    <s v="FELIZ"/>
    <x v="1"/>
    <m/>
    <m/>
    <s v="2021/Feb"/>
    <n v="0"/>
  </r>
  <r>
    <x v="1"/>
    <s v="LESAO CORPORAL"/>
    <s v="FLORES DA CUNHA"/>
    <s v="FLORES DA CUNHA"/>
    <x v="0"/>
    <m/>
    <s v="FLORES DA CUNHA"/>
    <s v="2021/Jan"/>
    <n v="6"/>
  </r>
  <r>
    <x v="1"/>
    <s v="LESAO CORPORAL"/>
    <s v="FLORES DA CUNHA"/>
    <s v="FLORES DA CUNHA"/>
    <x v="1"/>
    <m/>
    <m/>
    <s v="2021/Feb"/>
    <n v="0"/>
  </r>
  <r>
    <x v="1"/>
    <s v="LESAO CORPORAL"/>
    <s v="FLORIANO PEIXOTO"/>
    <s v="FLORIANO PEIXOTO"/>
    <x v="0"/>
    <m/>
    <s v="FLORIANO PEIXOTO"/>
    <s v="2021/Jan"/>
    <n v="1"/>
  </r>
  <r>
    <x v="1"/>
    <s v="LESAO CORPORAL"/>
    <s v="FLORIANO PEIXOTO"/>
    <s v="FLORIANO PEIXOTO"/>
    <x v="1"/>
    <m/>
    <m/>
    <s v="2021/Feb"/>
    <n v="0"/>
  </r>
  <r>
    <x v="1"/>
    <s v="LESAO CORPORAL"/>
    <s v="FONTOURA XAVIER"/>
    <s v="FONTOURA XAVIER"/>
    <x v="0"/>
    <m/>
    <s v="FONTOURA XAVIER"/>
    <s v="2021/Jan"/>
    <n v="1"/>
  </r>
  <r>
    <x v="1"/>
    <s v="LESAO CORPORAL"/>
    <s v="FONTOURA XAVIER"/>
    <s v="FONTOURA XAVIER"/>
    <x v="1"/>
    <m/>
    <m/>
    <s v="2021/Feb"/>
    <n v="0"/>
  </r>
  <r>
    <x v="1"/>
    <s v="LESAO CORPORAL"/>
    <s v="FORMIGUEIRO"/>
    <s v="FORMIGUEIRO"/>
    <x v="0"/>
    <m/>
    <s v="FORMIGUEIRO"/>
    <s v="2021/Jan"/>
    <n v="0"/>
  </r>
  <r>
    <x v="1"/>
    <s v="LESAO CORPORAL"/>
    <s v="FORMIGUEIRO"/>
    <s v="FORMIGUEIRO"/>
    <x v="1"/>
    <m/>
    <m/>
    <s v="2021/Feb"/>
    <n v="0"/>
  </r>
  <r>
    <x v="1"/>
    <s v="LESAO CORPORAL"/>
    <s v="FORQUETINHA"/>
    <s v="FORQUETINHA"/>
    <x v="0"/>
    <m/>
    <s v="FORQUETINHA"/>
    <s v="2021/Jan"/>
    <n v="0"/>
  </r>
  <r>
    <x v="1"/>
    <s v="LESAO CORPORAL"/>
    <s v="FORQUETINHA"/>
    <s v="FORQUETINHA"/>
    <x v="1"/>
    <m/>
    <m/>
    <s v="2021/Feb"/>
    <n v="0"/>
  </r>
  <r>
    <x v="1"/>
    <s v="LESAO CORPORAL"/>
    <s v="FORTALEZA DOS VALOS"/>
    <s v="FORTALEZA DOS VALOS"/>
    <x v="0"/>
    <m/>
    <s v="FORTALEZA DOS VALOS"/>
    <s v="2021/Jan"/>
    <n v="0"/>
  </r>
  <r>
    <x v="1"/>
    <s v="LESAO CORPORAL"/>
    <s v="FORTALEZA DOS VALOS"/>
    <s v="FORTALEZA DOS VALOS"/>
    <x v="1"/>
    <m/>
    <m/>
    <s v="2021/Feb"/>
    <n v="0"/>
  </r>
  <r>
    <x v="1"/>
    <s v="LESAO CORPORAL"/>
    <s v="FREDERICO WESTPHALEN"/>
    <s v="FREDERICO WESTPHALEN"/>
    <x v="0"/>
    <m/>
    <s v="FREDERICO WESTPHALEN"/>
    <s v="2021/Jan"/>
    <n v="2"/>
  </r>
  <r>
    <x v="1"/>
    <s v="LESAO CORPORAL"/>
    <s v="FREDERICO WESTPHALEN"/>
    <s v="FREDERICO WESTPHALEN"/>
    <x v="1"/>
    <m/>
    <m/>
    <s v="2021/Feb"/>
    <n v="0"/>
  </r>
  <r>
    <x v="1"/>
    <s v="LESAO CORPORAL"/>
    <s v="GARIBALDI"/>
    <s v="GARIBALDI"/>
    <x v="0"/>
    <m/>
    <s v="GARIBALDI"/>
    <s v="2021/Jan"/>
    <n v="5"/>
  </r>
  <r>
    <x v="1"/>
    <s v="LESAO CORPORAL"/>
    <s v="GARIBALDI"/>
    <s v="GARIBALDI"/>
    <x v="1"/>
    <m/>
    <m/>
    <s v="2021/Feb"/>
    <n v="0"/>
  </r>
  <r>
    <x v="1"/>
    <s v="LESAO CORPORAL"/>
    <s v="GARRUCHOS"/>
    <s v="GARRUCHOS"/>
    <x v="0"/>
    <m/>
    <s v="GARRUCHOS"/>
    <s v="2021/Jan"/>
    <n v="0"/>
  </r>
  <r>
    <x v="1"/>
    <s v="LESAO CORPORAL"/>
    <s v="GARRUCHOS"/>
    <s v="GARRUCHOS"/>
    <x v="1"/>
    <m/>
    <m/>
    <s v="2021/Feb"/>
    <n v="0"/>
  </r>
  <r>
    <x v="1"/>
    <s v="LESAO CORPORAL"/>
    <s v="GAURAMA"/>
    <s v="GAURAMA"/>
    <x v="0"/>
    <m/>
    <s v="GAURAMA"/>
    <s v="2021/Jan"/>
    <n v="2"/>
  </r>
  <r>
    <x v="1"/>
    <s v="LESAO CORPORAL"/>
    <s v="GAURAMA"/>
    <s v="GAURAMA"/>
    <x v="1"/>
    <m/>
    <m/>
    <s v="2021/Feb"/>
    <n v="0"/>
  </r>
  <r>
    <x v="1"/>
    <s v="LESAO CORPORAL"/>
    <s v="GENERAL CAMARA"/>
    <s v="GENERAL CAMARA"/>
    <x v="0"/>
    <m/>
    <s v="GENERAL CAMARA"/>
    <s v="2021/Jan"/>
    <n v="1"/>
  </r>
  <r>
    <x v="1"/>
    <s v="LESAO CORPORAL"/>
    <s v="GENERAL CAMARA"/>
    <s v="GENERAL CAMARA"/>
    <x v="1"/>
    <m/>
    <m/>
    <s v="2021/Feb"/>
    <n v="0"/>
  </r>
  <r>
    <x v="1"/>
    <s v="LESAO CORPORAL"/>
    <s v="GENTIL"/>
    <s v="GENTIL"/>
    <x v="0"/>
    <m/>
    <s v="GENTIL"/>
    <s v="2021/Jan"/>
    <n v="0"/>
  </r>
  <r>
    <x v="1"/>
    <s v="LESAO CORPORAL"/>
    <s v="GENTIL"/>
    <s v="GENTIL"/>
    <x v="1"/>
    <m/>
    <m/>
    <s v="2021/Feb"/>
    <n v="0"/>
  </r>
  <r>
    <x v="1"/>
    <s v="LESAO CORPORAL"/>
    <s v="GETULIO VARGAS"/>
    <s v="GETULIO VARGAS"/>
    <x v="0"/>
    <m/>
    <s v="GETULIO VARGAS"/>
    <s v="2021/Jan"/>
    <n v="3"/>
  </r>
  <r>
    <x v="1"/>
    <s v="LESAO CORPORAL"/>
    <s v="GETULIO VARGAS"/>
    <s v="GETULIO VARGAS"/>
    <x v="1"/>
    <m/>
    <m/>
    <s v="2021/Feb"/>
    <n v="2"/>
  </r>
  <r>
    <x v="1"/>
    <s v="LESAO CORPORAL"/>
    <s v="GIRUA"/>
    <s v="GIRUA"/>
    <x v="0"/>
    <m/>
    <s v="GIRUA"/>
    <s v="2021/Jan"/>
    <n v="2"/>
  </r>
  <r>
    <x v="1"/>
    <s v="LESAO CORPORAL"/>
    <s v="GIRUA"/>
    <s v="GIRUA"/>
    <x v="1"/>
    <m/>
    <m/>
    <s v="2021/Feb"/>
    <n v="0"/>
  </r>
  <r>
    <x v="1"/>
    <s v="LESAO CORPORAL"/>
    <s v="GLORINHA"/>
    <s v="GLORINHA"/>
    <x v="0"/>
    <m/>
    <s v="GLORINHA"/>
    <s v="2021/Jan"/>
    <n v="0"/>
  </r>
  <r>
    <x v="1"/>
    <s v="LESAO CORPORAL"/>
    <s v="GLORINHA"/>
    <s v="GLORINHA"/>
    <x v="1"/>
    <m/>
    <m/>
    <s v="2021/Feb"/>
    <n v="0"/>
  </r>
  <r>
    <x v="1"/>
    <s v="LESAO CORPORAL"/>
    <s v="GRAMADO"/>
    <s v="GRAMADO"/>
    <x v="0"/>
    <m/>
    <s v="GRAMADO"/>
    <s v="2021/Jan"/>
    <n v="7"/>
  </r>
  <r>
    <x v="1"/>
    <s v="LESAO CORPORAL"/>
    <s v="GRAMADO"/>
    <s v="GRAMADO"/>
    <x v="1"/>
    <m/>
    <m/>
    <s v="2021/Feb"/>
    <n v="2"/>
  </r>
  <r>
    <x v="1"/>
    <s v="LESAO CORPORAL"/>
    <s v="GRAMADO DOS LOUREIROS"/>
    <s v="GRAMADO DOS LOUREIROS"/>
    <x v="0"/>
    <m/>
    <s v="GRAMADO DOS LOUREIROS"/>
    <s v="2021/Jan"/>
    <n v="0"/>
  </r>
  <r>
    <x v="1"/>
    <s v="LESAO CORPORAL"/>
    <s v="GRAMADO DOS LOUREIROS"/>
    <s v="GRAMADO DOS LOUREIROS"/>
    <x v="1"/>
    <m/>
    <m/>
    <s v="2021/Feb"/>
    <n v="0"/>
  </r>
  <r>
    <x v="1"/>
    <s v="LESAO CORPORAL"/>
    <s v="GRAMADO XAVIER"/>
    <s v="GRAMADO XAVIER"/>
    <x v="0"/>
    <m/>
    <s v="GRAMADO XAVIER"/>
    <s v="2021/Jan"/>
    <n v="0"/>
  </r>
  <r>
    <x v="1"/>
    <s v="LESAO CORPORAL"/>
    <s v="GRAMADO XAVIER"/>
    <s v="GRAMADO XAVIER"/>
    <x v="1"/>
    <m/>
    <m/>
    <s v="2021/Feb"/>
    <n v="0"/>
  </r>
  <r>
    <x v="1"/>
    <s v="LESAO CORPORAL"/>
    <s v="GRAVATAI"/>
    <s v="GRAVATAI"/>
    <x v="0"/>
    <m/>
    <s v="GRAVATAI"/>
    <s v="2021/Jan"/>
    <n v="34"/>
  </r>
  <r>
    <x v="1"/>
    <s v="LESAO CORPORAL"/>
    <s v="GRAVATAI"/>
    <s v="GRAVATAI"/>
    <x v="1"/>
    <m/>
    <m/>
    <s v="2021/Feb"/>
    <n v="5"/>
  </r>
  <r>
    <x v="1"/>
    <s v="LESAO CORPORAL"/>
    <s v="GUABIJU"/>
    <s v="GUABIJU"/>
    <x v="0"/>
    <m/>
    <s v="GUABIJU"/>
    <s v="2021/Jan"/>
    <n v="0"/>
  </r>
  <r>
    <x v="1"/>
    <s v="LESAO CORPORAL"/>
    <s v="GUABIJU"/>
    <s v="GUABIJU"/>
    <x v="1"/>
    <m/>
    <m/>
    <s v="2021/Feb"/>
    <n v="0"/>
  </r>
  <r>
    <x v="1"/>
    <s v="LESAO CORPORAL"/>
    <s v="GUAIBA"/>
    <s v="GUAIBA"/>
    <x v="0"/>
    <m/>
    <s v="GUAIBA"/>
    <s v="2021/Jan"/>
    <n v="20"/>
  </r>
  <r>
    <x v="1"/>
    <s v="LESAO CORPORAL"/>
    <s v="GUAIBA"/>
    <s v="GUAIBA"/>
    <x v="1"/>
    <m/>
    <m/>
    <s v="2021/Feb"/>
    <n v="4"/>
  </r>
  <r>
    <x v="1"/>
    <s v="LESAO CORPORAL"/>
    <s v="GUAPORE"/>
    <s v="GUAPORE"/>
    <x v="0"/>
    <m/>
    <s v="GUAPORE"/>
    <s v="2021/Jan"/>
    <n v="1"/>
  </r>
  <r>
    <x v="1"/>
    <s v="LESAO CORPORAL"/>
    <s v="GUAPORE"/>
    <s v="GUAPORE"/>
    <x v="1"/>
    <m/>
    <m/>
    <s v="2021/Feb"/>
    <n v="1"/>
  </r>
  <r>
    <x v="1"/>
    <s v="LESAO CORPORAL"/>
    <s v="GUARANI DAS MISSOES"/>
    <s v="GUARANI DAS MISSOES"/>
    <x v="0"/>
    <m/>
    <s v="GUARANI DAS MISSOES"/>
    <s v="2021/Jan"/>
    <n v="0"/>
  </r>
  <r>
    <x v="1"/>
    <s v="LESAO CORPORAL"/>
    <s v="GUARANI DAS MISSOES"/>
    <s v="GUARANI DAS MISSOES"/>
    <x v="1"/>
    <m/>
    <m/>
    <s v="2021/Feb"/>
    <n v="0"/>
  </r>
  <r>
    <x v="1"/>
    <s v="LESAO CORPORAL"/>
    <s v="HARMONIA"/>
    <s v="HARMONIA"/>
    <x v="0"/>
    <m/>
    <s v="HARMONIA"/>
    <s v="2021/Jan"/>
    <n v="0"/>
  </r>
  <r>
    <x v="1"/>
    <s v="LESAO CORPORAL"/>
    <s v="HARMONIA"/>
    <s v="HARMONIA"/>
    <x v="1"/>
    <m/>
    <m/>
    <s v="2021/Feb"/>
    <n v="0"/>
  </r>
  <r>
    <x v="1"/>
    <s v="LESAO CORPORAL"/>
    <s v="HERVAL"/>
    <s v="HERVAL"/>
    <x v="0"/>
    <m/>
    <s v="HERVAL"/>
    <s v="2021/Jan"/>
    <n v="0"/>
  </r>
  <r>
    <x v="1"/>
    <s v="LESAO CORPORAL"/>
    <s v="HERVAL"/>
    <s v="HERVAL"/>
    <x v="1"/>
    <m/>
    <m/>
    <s v="2021/Feb"/>
    <n v="0"/>
  </r>
  <r>
    <x v="1"/>
    <s v="LESAO CORPORAL"/>
    <s v="HERVEIRAS"/>
    <s v="HERVEIRAS"/>
    <x v="0"/>
    <m/>
    <s v="HERVEIRAS"/>
    <s v="2021/Jan"/>
    <n v="0"/>
  </r>
  <r>
    <x v="1"/>
    <s v="LESAO CORPORAL"/>
    <s v="HERVEIRAS"/>
    <s v="HERVEIRAS"/>
    <x v="1"/>
    <m/>
    <m/>
    <s v="2021/Feb"/>
    <n v="0"/>
  </r>
  <r>
    <x v="1"/>
    <s v="LESAO CORPORAL"/>
    <s v="HORIZONTINA"/>
    <s v="HORIZONTINA"/>
    <x v="0"/>
    <m/>
    <s v="HORIZONTINA"/>
    <s v="2021/Jan"/>
    <n v="2"/>
  </r>
  <r>
    <x v="1"/>
    <s v="LESAO CORPORAL"/>
    <s v="HORIZONTINA"/>
    <s v="HORIZONTINA"/>
    <x v="1"/>
    <m/>
    <m/>
    <s v="2021/Feb"/>
    <n v="0"/>
  </r>
  <r>
    <x v="1"/>
    <s v="LESAO CORPORAL"/>
    <s v="HULHA NEGRA"/>
    <s v="HULHA NEGRA"/>
    <x v="0"/>
    <m/>
    <s v="HULHA NEGRA"/>
    <s v="2021/Jan"/>
    <n v="0"/>
  </r>
  <r>
    <x v="1"/>
    <s v="LESAO CORPORAL"/>
    <s v="HULHA NEGRA"/>
    <s v="HULHA NEGRA"/>
    <x v="1"/>
    <m/>
    <m/>
    <s v="2021/Feb"/>
    <n v="0"/>
  </r>
  <r>
    <x v="1"/>
    <s v="LESAO CORPORAL"/>
    <s v="HUMAITA"/>
    <s v="HUMAITA"/>
    <x v="0"/>
    <m/>
    <s v="HUMAITA"/>
    <s v="2021/Jan"/>
    <n v="0"/>
  </r>
  <r>
    <x v="1"/>
    <s v="LESAO CORPORAL"/>
    <s v="HUMAITA"/>
    <s v="HUMAITA"/>
    <x v="1"/>
    <m/>
    <m/>
    <s v="2021/Feb"/>
    <n v="0"/>
  </r>
  <r>
    <x v="1"/>
    <s v="LESAO CORPORAL"/>
    <s v="IBARAMA"/>
    <s v="IBARAMA"/>
    <x v="0"/>
    <m/>
    <s v="IBARAMA"/>
    <s v="2021/Jan"/>
    <n v="2"/>
  </r>
  <r>
    <x v="1"/>
    <s v="LESAO CORPORAL"/>
    <s v="IBARAMA"/>
    <s v="IBARAMA"/>
    <x v="1"/>
    <m/>
    <m/>
    <s v="2021/Feb"/>
    <n v="0"/>
  </r>
  <r>
    <x v="1"/>
    <s v="LESAO CORPORAL"/>
    <s v="IBIACA"/>
    <s v="IBIACA"/>
    <x v="0"/>
    <m/>
    <s v="IBIACA"/>
    <s v="2021/Jan"/>
    <n v="0"/>
  </r>
  <r>
    <x v="1"/>
    <s v="LESAO CORPORAL"/>
    <s v="IBIACA"/>
    <s v="IBIACA"/>
    <x v="1"/>
    <m/>
    <m/>
    <s v="2021/Feb"/>
    <n v="0"/>
  </r>
  <r>
    <x v="1"/>
    <s v="LESAO CORPORAL"/>
    <s v="IBIRAIARAS"/>
    <s v="IBIRAIARAS"/>
    <x v="0"/>
    <m/>
    <s v="IBIRAIARAS"/>
    <s v="2021/Jan"/>
    <n v="0"/>
  </r>
  <r>
    <x v="1"/>
    <s v="LESAO CORPORAL"/>
    <s v="IBIRAIARAS"/>
    <s v="IBIRAIARAS"/>
    <x v="1"/>
    <m/>
    <m/>
    <s v="2021/Feb"/>
    <n v="0"/>
  </r>
  <r>
    <x v="1"/>
    <s v="LESAO CORPORAL"/>
    <s v="IBIRAPUITA"/>
    <s v="IBIRAPUITA"/>
    <x v="0"/>
    <m/>
    <s v="IBIRAPUITA"/>
    <s v="2021/Jan"/>
    <n v="0"/>
  </r>
  <r>
    <x v="1"/>
    <s v="LESAO CORPORAL"/>
    <s v="IBIRAPUITA"/>
    <s v="IBIRAPUITA"/>
    <x v="1"/>
    <m/>
    <m/>
    <s v="2021/Feb"/>
    <n v="0"/>
  </r>
  <r>
    <x v="1"/>
    <s v="LESAO CORPORAL"/>
    <s v="IBIRUBA"/>
    <s v="IBIRUBA"/>
    <x v="0"/>
    <m/>
    <s v="IBIRUBA"/>
    <s v="2021/Jan"/>
    <n v="4"/>
  </r>
  <r>
    <x v="1"/>
    <s v="LESAO CORPORAL"/>
    <s v="IBIRUBA"/>
    <s v="IBIRUBA"/>
    <x v="1"/>
    <m/>
    <m/>
    <s v="2021/Feb"/>
    <n v="0"/>
  </r>
  <r>
    <x v="1"/>
    <s v="LESAO CORPORAL"/>
    <s v="IGREJINHA"/>
    <s v="IGREJINHA"/>
    <x v="0"/>
    <m/>
    <s v="IGREJINHA"/>
    <s v="2021/Jan"/>
    <n v="7"/>
  </r>
  <r>
    <x v="1"/>
    <s v="LESAO CORPORAL"/>
    <s v="IGREJINHA"/>
    <s v="IGREJINHA"/>
    <x v="1"/>
    <m/>
    <m/>
    <s v="2021/Feb"/>
    <n v="0"/>
  </r>
  <r>
    <x v="1"/>
    <s v="LESAO CORPORAL"/>
    <s v="IJUI"/>
    <s v="IJUI"/>
    <x v="0"/>
    <m/>
    <s v="IJUI"/>
    <s v="2021/Jan"/>
    <n v="12"/>
  </r>
  <r>
    <x v="1"/>
    <s v="LESAO CORPORAL"/>
    <s v="IJUI"/>
    <s v="IJUI"/>
    <x v="1"/>
    <m/>
    <m/>
    <s v="2021/Feb"/>
    <n v="1"/>
  </r>
  <r>
    <x v="1"/>
    <s v="LESAO CORPORAL"/>
    <s v="ILOPOLIS"/>
    <s v="ILOPOLIS"/>
    <x v="0"/>
    <m/>
    <s v="ILOPOLIS"/>
    <s v="2021/Jan"/>
    <n v="1"/>
  </r>
  <r>
    <x v="1"/>
    <s v="LESAO CORPORAL"/>
    <s v="ILOPOLIS"/>
    <s v="ILOPOLIS"/>
    <x v="1"/>
    <m/>
    <m/>
    <s v="2021/Feb"/>
    <n v="0"/>
  </r>
  <r>
    <x v="1"/>
    <s v="LESAO CORPORAL"/>
    <s v="IMBE"/>
    <s v="IMBE"/>
    <x v="0"/>
    <m/>
    <s v="IMBE"/>
    <s v="2021/Jan"/>
    <n v="12"/>
  </r>
  <r>
    <x v="1"/>
    <s v="LESAO CORPORAL"/>
    <s v="IMBE"/>
    <s v="IMBE"/>
    <x v="1"/>
    <m/>
    <m/>
    <s v="2021/Feb"/>
    <n v="1"/>
  </r>
  <r>
    <x v="1"/>
    <s v="LESAO CORPORAL"/>
    <s v="IMIGRANTE"/>
    <s v="IMIGRANTE"/>
    <x v="0"/>
    <m/>
    <s v="IMIGRANTE"/>
    <s v="2021/Jan"/>
    <n v="0"/>
  </r>
  <r>
    <x v="1"/>
    <s v="LESAO CORPORAL"/>
    <s v="IMIGRANTE"/>
    <s v="IMIGRANTE"/>
    <x v="1"/>
    <m/>
    <m/>
    <s v="2021/Feb"/>
    <n v="0"/>
  </r>
  <r>
    <x v="1"/>
    <s v="LESAO CORPORAL"/>
    <s v="INDEPENDENCIA"/>
    <s v="INDEPENDENCIA"/>
    <x v="0"/>
    <m/>
    <s v="INDEPENDENCIA"/>
    <s v="2021/Jan"/>
    <n v="0"/>
  </r>
  <r>
    <x v="1"/>
    <s v="LESAO CORPORAL"/>
    <s v="INDEPENDENCIA"/>
    <s v="INDEPENDENCIA"/>
    <x v="1"/>
    <m/>
    <m/>
    <s v="2021/Feb"/>
    <n v="1"/>
  </r>
  <r>
    <x v="1"/>
    <s v="LESAO CORPORAL"/>
    <s v="INHACORA"/>
    <s v="INHACORA"/>
    <x v="0"/>
    <m/>
    <s v="INHACORA"/>
    <s v="2021/Jan"/>
    <n v="1"/>
  </r>
  <r>
    <x v="1"/>
    <s v="LESAO CORPORAL"/>
    <s v="INHACORA"/>
    <s v="INHACORA"/>
    <x v="1"/>
    <m/>
    <m/>
    <s v="2021/Feb"/>
    <n v="0"/>
  </r>
  <r>
    <x v="1"/>
    <s v="LESAO CORPORAL"/>
    <s v="IPE"/>
    <s v="IPE"/>
    <x v="0"/>
    <m/>
    <s v="IPE"/>
    <s v="2021/Jan"/>
    <n v="0"/>
  </r>
  <r>
    <x v="1"/>
    <s v="LESAO CORPORAL"/>
    <s v="IPE"/>
    <s v="IPE"/>
    <x v="1"/>
    <m/>
    <m/>
    <s v="2021/Feb"/>
    <n v="0"/>
  </r>
  <r>
    <x v="1"/>
    <s v="LESAO CORPORAL"/>
    <s v="IPIRANGA DO SUL"/>
    <s v="IPIRANGA DO SUL"/>
    <x v="0"/>
    <m/>
    <s v="IPIRANGA DO SUL"/>
    <s v="2021/Jan"/>
    <n v="0"/>
  </r>
  <r>
    <x v="1"/>
    <s v="LESAO CORPORAL"/>
    <s v="IPIRANGA DO SUL"/>
    <s v="IPIRANGA DO SUL"/>
    <x v="1"/>
    <m/>
    <m/>
    <s v="2021/Feb"/>
    <n v="0"/>
  </r>
  <r>
    <x v="1"/>
    <s v="LESAO CORPORAL"/>
    <s v="IRAI"/>
    <s v="IRAI"/>
    <x v="0"/>
    <m/>
    <s v="IRAI"/>
    <s v="2021/Jan"/>
    <n v="2"/>
  </r>
  <r>
    <x v="1"/>
    <s v="LESAO CORPORAL"/>
    <s v="IRAI"/>
    <s v="IRAI"/>
    <x v="1"/>
    <m/>
    <m/>
    <s v="2021/Feb"/>
    <n v="0"/>
  </r>
  <r>
    <x v="1"/>
    <s v="LESAO CORPORAL"/>
    <s v="ITAARA"/>
    <s v="ITAARA"/>
    <x v="0"/>
    <m/>
    <s v="ITAARA"/>
    <s v="2021/Jan"/>
    <n v="2"/>
  </r>
  <r>
    <x v="1"/>
    <s v="LESAO CORPORAL"/>
    <s v="ITAARA"/>
    <s v="ITAARA"/>
    <x v="1"/>
    <m/>
    <m/>
    <s v="2021/Feb"/>
    <n v="0"/>
  </r>
  <r>
    <x v="1"/>
    <s v="LESAO CORPORAL"/>
    <s v="ITACURUBI"/>
    <s v="ITACURUBI"/>
    <x v="0"/>
    <m/>
    <s v="ITACURUBI"/>
    <s v="2021/Jan"/>
    <n v="0"/>
  </r>
  <r>
    <x v="1"/>
    <s v="LESAO CORPORAL"/>
    <s v="ITACURUBI"/>
    <s v="ITACURUBI"/>
    <x v="1"/>
    <m/>
    <m/>
    <s v="2021/Feb"/>
    <n v="0"/>
  </r>
  <r>
    <x v="1"/>
    <s v="LESAO CORPORAL"/>
    <s v="ITAPUCA"/>
    <s v="ITAPUCA"/>
    <x v="0"/>
    <m/>
    <s v="ITAPUCA"/>
    <s v="2021/Jan"/>
    <n v="0"/>
  </r>
  <r>
    <x v="1"/>
    <s v="LESAO CORPORAL"/>
    <s v="ITAPUCA"/>
    <s v="ITAPUCA"/>
    <x v="1"/>
    <m/>
    <m/>
    <s v="2021/Feb"/>
    <n v="0"/>
  </r>
  <r>
    <x v="1"/>
    <s v="LESAO CORPORAL"/>
    <s v="ITAQUI"/>
    <s v="ITAQUI"/>
    <x v="0"/>
    <m/>
    <s v="ITAQUI"/>
    <s v="2021/Jan"/>
    <n v="8"/>
  </r>
  <r>
    <x v="1"/>
    <s v="LESAO CORPORAL"/>
    <s v="ITAQUI"/>
    <s v="ITAQUI"/>
    <x v="1"/>
    <m/>
    <m/>
    <s v="2021/Feb"/>
    <n v="1"/>
  </r>
  <r>
    <x v="1"/>
    <s v="LESAO CORPORAL"/>
    <s v="ITATI"/>
    <s v="ITATI"/>
    <x v="0"/>
    <m/>
    <s v="ITATI"/>
    <s v="2021/Jan"/>
    <n v="0"/>
  </r>
  <r>
    <x v="1"/>
    <s v="LESAO CORPORAL"/>
    <s v="ITATI"/>
    <s v="ITATI"/>
    <x v="1"/>
    <m/>
    <m/>
    <s v="2021/Feb"/>
    <n v="0"/>
  </r>
  <r>
    <x v="1"/>
    <s v="LESAO CORPORAL"/>
    <s v="ITATIBA DO SUL"/>
    <s v="ITATIBA DO SUL"/>
    <x v="0"/>
    <m/>
    <s v="ITATIBA DO SUL"/>
    <s v="2021/Jan"/>
    <n v="0"/>
  </r>
  <r>
    <x v="1"/>
    <s v="LESAO CORPORAL"/>
    <s v="ITATIBA DO SUL"/>
    <s v="ITATIBA DO SUL"/>
    <x v="1"/>
    <m/>
    <m/>
    <s v="2021/Feb"/>
    <n v="0"/>
  </r>
  <r>
    <x v="1"/>
    <s v="LESAO CORPORAL"/>
    <s v="IVORA"/>
    <s v="IVORA"/>
    <x v="0"/>
    <m/>
    <s v="IVORA"/>
    <s v="2021/Jan"/>
    <n v="0"/>
  </r>
  <r>
    <x v="1"/>
    <s v="LESAO CORPORAL"/>
    <s v="IVORA"/>
    <s v="IVORA"/>
    <x v="1"/>
    <m/>
    <m/>
    <s v="2021/Feb"/>
    <n v="0"/>
  </r>
  <r>
    <x v="1"/>
    <s v="LESAO CORPORAL"/>
    <s v="IVOTI"/>
    <s v="IVOTI"/>
    <x v="0"/>
    <m/>
    <s v="IVOTI"/>
    <s v="2021/Jan"/>
    <n v="2"/>
  </r>
  <r>
    <x v="1"/>
    <s v="LESAO CORPORAL"/>
    <s v="IVOTI"/>
    <s v="IVOTI"/>
    <x v="1"/>
    <m/>
    <m/>
    <s v="2021/Feb"/>
    <n v="0"/>
  </r>
  <r>
    <x v="1"/>
    <s v="LESAO CORPORAL"/>
    <s v="JABOTICABA"/>
    <s v="JABOTICABA"/>
    <x v="0"/>
    <m/>
    <s v="JABOTICABA"/>
    <s v="2021/Jan"/>
    <n v="0"/>
  </r>
  <r>
    <x v="1"/>
    <s v="LESAO CORPORAL"/>
    <s v="JABOTICABA"/>
    <s v="JABOTICABA"/>
    <x v="1"/>
    <m/>
    <m/>
    <s v="2021/Feb"/>
    <n v="0"/>
  </r>
  <r>
    <x v="1"/>
    <s v="LESAO CORPORAL"/>
    <s v="JACUIZINHO"/>
    <s v="JACUIZINHO"/>
    <x v="0"/>
    <m/>
    <s v="JACUIZINHO"/>
    <s v="2021/Jan"/>
    <n v="0"/>
  </r>
  <r>
    <x v="1"/>
    <s v="LESAO CORPORAL"/>
    <s v="JACUIZINHO"/>
    <s v="JACUIZINHO"/>
    <x v="1"/>
    <m/>
    <m/>
    <s v="2021/Feb"/>
    <n v="0"/>
  </r>
  <r>
    <x v="1"/>
    <s v="LESAO CORPORAL"/>
    <s v="JACUTINGA"/>
    <s v="JACUTINGA"/>
    <x v="0"/>
    <m/>
    <s v="JACUTINGA"/>
    <s v="2021/Jan"/>
    <n v="0"/>
  </r>
  <r>
    <x v="1"/>
    <s v="LESAO CORPORAL"/>
    <s v="JACUTINGA"/>
    <s v="JACUTINGA"/>
    <x v="1"/>
    <m/>
    <m/>
    <s v="2021/Feb"/>
    <n v="0"/>
  </r>
  <r>
    <x v="1"/>
    <s v="LESAO CORPORAL"/>
    <s v="JAGUARAO"/>
    <s v="JAGUARAO"/>
    <x v="0"/>
    <m/>
    <s v="JAGUARAO"/>
    <s v="2021/Jan"/>
    <n v="4"/>
  </r>
  <r>
    <x v="1"/>
    <s v="LESAO CORPORAL"/>
    <s v="JAGUARAO"/>
    <s v="JAGUARAO"/>
    <x v="1"/>
    <m/>
    <m/>
    <s v="2021/Feb"/>
    <n v="1"/>
  </r>
  <r>
    <x v="1"/>
    <s v="LESAO CORPORAL"/>
    <s v="JAGUARI"/>
    <s v="JAGUARI"/>
    <x v="0"/>
    <m/>
    <s v="JAGUARI"/>
    <s v="2021/Jan"/>
    <n v="0"/>
  </r>
  <r>
    <x v="1"/>
    <s v="LESAO CORPORAL"/>
    <s v="JAGUARI"/>
    <s v="JAGUARI"/>
    <x v="1"/>
    <m/>
    <m/>
    <s v="2021/Feb"/>
    <n v="0"/>
  </r>
  <r>
    <x v="1"/>
    <s v="LESAO CORPORAL"/>
    <s v="JAQUIRANA"/>
    <s v="JAQUIRANA"/>
    <x v="0"/>
    <m/>
    <s v="JAQUIRANA"/>
    <s v="2021/Jan"/>
    <n v="0"/>
  </r>
  <r>
    <x v="1"/>
    <s v="LESAO CORPORAL"/>
    <s v="JAQUIRANA"/>
    <s v="JAQUIRANA"/>
    <x v="1"/>
    <m/>
    <m/>
    <s v="2021/Feb"/>
    <n v="0"/>
  </r>
  <r>
    <x v="1"/>
    <s v="LESAO CORPORAL"/>
    <s v="JARI"/>
    <s v="JARI"/>
    <x v="0"/>
    <m/>
    <s v="JARI"/>
    <s v="2021/Jan"/>
    <n v="0"/>
  </r>
  <r>
    <x v="1"/>
    <s v="LESAO CORPORAL"/>
    <s v="JARI"/>
    <s v="JARI"/>
    <x v="1"/>
    <m/>
    <m/>
    <s v="2021/Feb"/>
    <n v="0"/>
  </r>
  <r>
    <x v="1"/>
    <s v="LESAO CORPORAL"/>
    <s v="JOIA"/>
    <s v="JOIA"/>
    <x v="0"/>
    <m/>
    <s v="JOIA"/>
    <s v="2021/Jan"/>
    <n v="1"/>
  </r>
  <r>
    <x v="1"/>
    <s v="LESAO CORPORAL"/>
    <s v="JOIA"/>
    <s v="JOIA"/>
    <x v="1"/>
    <m/>
    <m/>
    <s v="2021/Feb"/>
    <n v="0"/>
  </r>
  <r>
    <x v="1"/>
    <s v="LESAO CORPORAL"/>
    <s v="JULIO DE CASTILHOS"/>
    <s v="JULIO DE CASTILHOS"/>
    <x v="0"/>
    <m/>
    <s v="JULIO DE CASTILHOS"/>
    <s v="2021/Jan"/>
    <n v="2"/>
  </r>
  <r>
    <x v="1"/>
    <s v="LESAO CORPORAL"/>
    <s v="JULIO DE CASTILHOS"/>
    <s v="JULIO DE CASTILHOS"/>
    <x v="1"/>
    <m/>
    <m/>
    <s v="2021/Feb"/>
    <n v="1"/>
  </r>
  <r>
    <x v="1"/>
    <s v="LESAO CORPORAL"/>
    <s v="LAGOA BONITA DO SUL"/>
    <s v="LAGOA BONITA DO SUL"/>
    <x v="0"/>
    <m/>
    <s v="LAGOA BONITA DO SUL"/>
    <s v="2021/Jan"/>
    <n v="0"/>
  </r>
  <r>
    <x v="1"/>
    <s v="LESAO CORPORAL"/>
    <s v="LAGOA BONITA DO SUL"/>
    <s v="LAGOA BONITA DO SUL"/>
    <x v="1"/>
    <m/>
    <m/>
    <s v="2021/Feb"/>
    <n v="0"/>
  </r>
  <r>
    <x v="1"/>
    <s v="LESAO CORPORAL"/>
    <s v="LAGOA DOS TRES CANTOS"/>
    <s v="LAGOA DOS TRES CANTOS"/>
    <x v="0"/>
    <m/>
    <s v="LAGOA DOS TRES CANTOS"/>
    <s v="2021/Jan"/>
    <n v="0"/>
  </r>
  <r>
    <x v="1"/>
    <s v="LESAO CORPORAL"/>
    <s v="LAGOA DOS TRES CANTOS"/>
    <s v="LAGOA DOS TRES CANTOS"/>
    <x v="1"/>
    <m/>
    <m/>
    <s v="2021/Feb"/>
    <n v="0"/>
  </r>
  <r>
    <x v="1"/>
    <s v="LESAO CORPORAL"/>
    <s v="LAGOA VERMELHA"/>
    <s v="LAGOA VERMELHA"/>
    <x v="0"/>
    <m/>
    <s v="LAGOA VERMELHA"/>
    <s v="2021/Jan"/>
    <n v="5"/>
  </r>
  <r>
    <x v="1"/>
    <s v="LESAO CORPORAL"/>
    <s v="LAGOA VERMELHA"/>
    <s v="LAGOA VERMELHA"/>
    <x v="1"/>
    <m/>
    <m/>
    <s v="2021/Feb"/>
    <n v="0"/>
  </r>
  <r>
    <x v="1"/>
    <s v="LESAO CORPORAL"/>
    <s v="LAGOAO"/>
    <s v="LAGOAO"/>
    <x v="0"/>
    <m/>
    <s v="LAGOAO"/>
    <s v="2021/Jan"/>
    <n v="0"/>
  </r>
  <r>
    <x v="1"/>
    <s v="LESAO CORPORAL"/>
    <s v="LAGOAO"/>
    <s v="LAGOAO"/>
    <x v="1"/>
    <m/>
    <m/>
    <s v="2021/Feb"/>
    <n v="0"/>
  </r>
  <r>
    <x v="1"/>
    <s v="LESAO CORPORAL"/>
    <s v="LAJEADO"/>
    <s v="LAJEADO"/>
    <x v="0"/>
    <m/>
    <s v="LAJEADO"/>
    <s v="2021/Jan"/>
    <n v="8"/>
  </r>
  <r>
    <x v="1"/>
    <s v="LESAO CORPORAL"/>
    <s v="LAJEADO"/>
    <s v="LAJEADO"/>
    <x v="1"/>
    <m/>
    <m/>
    <s v="2021/Feb"/>
    <n v="3"/>
  </r>
  <r>
    <x v="1"/>
    <s v="LESAO CORPORAL"/>
    <s v="LAJEADO DO BUGRE"/>
    <s v="LAJEADO DO BUGRE"/>
    <x v="0"/>
    <m/>
    <s v="LAJEADO DO BUGRE"/>
    <s v="2021/Jan"/>
    <n v="0"/>
  </r>
  <r>
    <x v="1"/>
    <s v="LESAO CORPORAL"/>
    <s v="LAJEADO DO BUGRE"/>
    <s v="LAJEADO DO BUGRE"/>
    <x v="1"/>
    <m/>
    <m/>
    <s v="2021/Feb"/>
    <n v="0"/>
  </r>
  <r>
    <x v="1"/>
    <s v="LESAO CORPORAL"/>
    <s v="LAVRAS DO SUL"/>
    <s v="LAVRAS DO SUL"/>
    <x v="0"/>
    <m/>
    <s v="LAVRAS DO SUL"/>
    <s v="2021/Jan"/>
    <n v="1"/>
  </r>
  <r>
    <x v="1"/>
    <s v="LESAO CORPORAL"/>
    <s v="LAVRAS DO SUL"/>
    <s v="LAVRAS DO SUL"/>
    <x v="1"/>
    <m/>
    <m/>
    <s v="2021/Feb"/>
    <n v="0"/>
  </r>
  <r>
    <x v="1"/>
    <s v="LESAO CORPORAL"/>
    <s v="LIBERATO SALZANO"/>
    <s v="LIBERATO SALZANO"/>
    <x v="0"/>
    <m/>
    <s v="LIBERATO SALZANO"/>
    <s v="2021/Jan"/>
    <n v="1"/>
  </r>
  <r>
    <x v="1"/>
    <s v="LESAO CORPORAL"/>
    <s v="LIBERATO SALZANO"/>
    <s v="LIBERATO SALZANO"/>
    <x v="1"/>
    <m/>
    <m/>
    <s v="2021/Feb"/>
    <n v="0"/>
  </r>
  <r>
    <x v="1"/>
    <s v="LESAO CORPORAL"/>
    <s v="LINDOLFO COLLOR"/>
    <s v="LINDOLFO COLLOR"/>
    <x v="0"/>
    <m/>
    <s v="LINDOLFO COLLOR"/>
    <s v="2021/Jan"/>
    <n v="0"/>
  </r>
  <r>
    <x v="1"/>
    <s v="LESAO CORPORAL"/>
    <s v="LINDOLFO COLLOR"/>
    <s v="LINDOLFO COLLOR"/>
    <x v="1"/>
    <m/>
    <m/>
    <s v="2021/Feb"/>
    <n v="0"/>
  </r>
  <r>
    <x v="1"/>
    <s v="LESAO CORPORAL"/>
    <s v="LINHA NOVA"/>
    <s v="LINHA NOVA"/>
    <x v="0"/>
    <m/>
    <s v="LINHA NOVA"/>
    <s v="2021/Jan"/>
    <n v="0"/>
  </r>
  <r>
    <x v="1"/>
    <s v="LESAO CORPORAL"/>
    <s v="LINHA NOVA"/>
    <s v="LINHA NOVA"/>
    <x v="1"/>
    <m/>
    <m/>
    <s v="2021/Feb"/>
    <n v="0"/>
  </r>
  <r>
    <x v="1"/>
    <s v="LESAO CORPORAL"/>
    <s v="MACAMBARA"/>
    <s v="MACAMBARA"/>
    <x v="0"/>
    <m/>
    <s v="MACAMBARA"/>
    <s v="2021/Jan"/>
    <n v="1"/>
  </r>
  <r>
    <x v="1"/>
    <s v="LESAO CORPORAL"/>
    <s v="MACAMBARA"/>
    <s v="MACAMBARA"/>
    <x v="1"/>
    <m/>
    <m/>
    <s v="2021/Feb"/>
    <n v="0"/>
  </r>
  <r>
    <x v="1"/>
    <s v="LESAO CORPORAL"/>
    <s v="MACHADINHO"/>
    <s v="MACHADINHO"/>
    <x v="0"/>
    <m/>
    <s v="MACHADINHO"/>
    <s v="2021/Jan"/>
    <n v="2"/>
  </r>
  <r>
    <x v="1"/>
    <s v="LESAO CORPORAL"/>
    <s v="MACHADINHO"/>
    <s v="MACHADINHO"/>
    <x v="1"/>
    <m/>
    <m/>
    <s v="2021/Feb"/>
    <n v="0"/>
  </r>
  <r>
    <x v="1"/>
    <s v="LESAO CORPORAL"/>
    <s v="MAMPITUBA"/>
    <s v="MAMPITUBA"/>
    <x v="0"/>
    <m/>
    <s v="MAMPITUBA"/>
    <s v="2021/Jan"/>
    <n v="1"/>
  </r>
  <r>
    <x v="1"/>
    <s v="LESAO CORPORAL"/>
    <s v="MAMPITUBA"/>
    <s v="MAMPITUBA"/>
    <x v="1"/>
    <m/>
    <m/>
    <s v="2021/Feb"/>
    <n v="0"/>
  </r>
  <r>
    <x v="1"/>
    <s v="LESAO CORPORAL"/>
    <s v="MANOEL VIANA"/>
    <s v="MANOEL VIANA"/>
    <x v="0"/>
    <m/>
    <s v="MANOEL VIANA"/>
    <s v="2021/Jan"/>
    <n v="2"/>
  </r>
  <r>
    <x v="1"/>
    <s v="LESAO CORPORAL"/>
    <s v="MANOEL VIANA"/>
    <s v="MANOEL VIANA"/>
    <x v="1"/>
    <m/>
    <m/>
    <s v="2021/Feb"/>
    <n v="0"/>
  </r>
  <r>
    <x v="1"/>
    <s v="LESAO CORPORAL"/>
    <s v="MAQUINE"/>
    <s v="MAQUINE"/>
    <x v="0"/>
    <m/>
    <s v="MAQUINE"/>
    <s v="2021/Jan"/>
    <n v="0"/>
  </r>
  <r>
    <x v="1"/>
    <s v="LESAO CORPORAL"/>
    <s v="MAQUINE"/>
    <s v="MAQUINE"/>
    <x v="1"/>
    <m/>
    <m/>
    <s v="2021/Feb"/>
    <n v="1"/>
  </r>
  <r>
    <x v="1"/>
    <s v="LESAO CORPORAL"/>
    <s v="MARATA"/>
    <s v="MARATA"/>
    <x v="0"/>
    <m/>
    <s v="MARATA"/>
    <s v="2021/Jan"/>
    <n v="0"/>
  </r>
  <r>
    <x v="1"/>
    <s v="LESAO CORPORAL"/>
    <s v="MARATA"/>
    <s v="MARATA"/>
    <x v="1"/>
    <m/>
    <m/>
    <s v="2021/Feb"/>
    <n v="0"/>
  </r>
  <r>
    <x v="1"/>
    <s v="LESAO CORPORAL"/>
    <s v="MARAU"/>
    <s v="MARAU"/>
    <x v="0"/>
    <m/>
    <s v="MARAU"/>
    <s v="2021/Jan"/>
    <n v="12"/>
  </r>
  <r>
    <x v="1"/>
    <s v="LESAO CORPORAL"/>
    <s v="MARAU"/>
    <s v="MARAU"/>
    <x v="1"/>
    <m/>
    <m/>
    <s v="2021/Feb"/>
    <n v="1"/>
  </r>
  <r>
    <x v="1"/>
    <s v="LESAO CORPORAL"/>
    <s v="MARCELINO RAMOS"/>
    <s v="MARCELINO RAMOS"/>
    <x v="0"/>
    <m/>
    <s v="MARCELINO RAMOS"/>
    <s v="2021/Jan"/>
    <n v="0"/>
  </r>
  <r>
    <x v="1"/>
    <s v="LESAO CORPORAL"/>
    <s v="MARCELINO RAMOS"/>
    <s v="MARCELINO RAMOS"/>
    <x v="1"/>
    <m/>
    <m/>
    <s v="2021/Feb"/>
    <n v="1"/>
  </r>
  <r>
    <x v="1"/>
    <s v="LESAO CORPORAL"/>
    <s v="MARIANA PIMENTEL"/>
    <s v="MARIANA PIMENTEL"/>
    <x v="0"/>
    <m/>
    <s v="MARIANA PIMENTEL"/>
    <s v="2021/Jan"/>
    <n v="0"/>
  </r>
  <r>
    <x v="1"/>
    <s v="LESAO CORPORAL"/>
    <s v="MARIANA PIMENTEL"/>
    <s v="MARIANA PIMENTEL"/>
    <x v="1"/>
    <m/>
    <m/>
    <s v="2021/Feb"/>
    <n v="0"/>
  </r>
  <r>
    <x v="1"/>
    <s v="LESAO CORPORAL"/>
    <s v="MARIANO MORO"/>
    <s v="MARIANO MORO"/>
    <x v="0"/>
    <m/>
    <s v="MARIANO MORO"/>
    <s v="2021/Jan"/>
    <n v="1"/>
  </r>
  <r>
    <x v="1"/>
    <s v="LESAO CORPORAL"/>
    <s v="MARIANO MORO"/>
    <s v="MARIANO MORO"/>
    <x v="1"/>
    <m/>
    <m/>
    <s v="2021/Feb"/>
    <n v="0"/>
  </r>
  <r>
    <x v="1"/>
    <s v="LESAO CORPORAL"/>
    <s v="MARQUES DE SOUZA"/>
    <s v="MARQUES DE SOUZA"/>
    <x v="0"/>
    <m/>
    <s v="MARQUES DE SOUZA"/>
    <s v="2021/Jan"/>
    <n v="0"/>
  </r>
  <r>
    <x v="1"/>
    <s v="LESAO CORPORAL"/>
    <s v="MARQUES DE SOUZA"/>
    <s v="MARQUES DE SOUZA"/>
    <x v="1"/>
    <m/>
    <m/>
    <s v="2021/Feb"/>
    <n v="0"/>
  </r>
  <r>
    <x v="1"/>
    <s v="LESAO CORPORAL"/>
    <s v="MATA"/>
    <s v="MATA"/>
    <x v="0"/>
    <m/>
    <s v="MATA"/>
    <s v="2021/Jan"/>
    <n v="0"/>
  </r>
  <r>
    <x v="1"/>
    <s v="LESAO CORPORAL"/>
    <s v="MATA"/>
    <s v="MATA"/>
    <x v="1"/>
    <m/>
    <m/>
    <s v="2021/Feb"/>
    <n v="0"/>
  </r>
  <r>
    <x v="1"/>
    <s v="LESAO CORPORAL"/>
    <s v="MATO CASTELHANO"/>
    <s v="MATO CASTELHANO"/>
    <x v="0"/>
    <m/>
    <s v="MATO CASTELHANO"/>
    <s v="2021/Jan"/>
    <n v="0"/>
  </r>
  <r>
    <x v="1"/>
    <s v="LESAO CORPORAL"/>
    <s v="MATO CASTELHANO"/>
    <s v="MATO CASTELHANO"/>
    <x v="1"/>
    <m/>
    <m/>
    <s v="2021/Feb"/>
    <n v="0"/>
  </r>
  <r>
    <x v="1"/>
    <s v="LESAO CORPORAL"/>
    <s v="MATO LEITAO"/>
    <s v="MATO LEITAO"/>
    <x v="0"/>
    <m/>
    <s v="MATO LEITAO"/>
    <s v="2021/Jan"/>
    <n v="1"/>
  </r>
  <r>
    <x v="1"/>
    <s v="LESAO CORPORAL"/>
    <s v="MATO LEITAO"/>
    <s v="MATO LEITAO"/>
    <x v="1"/>
    <m/>
    <m/>
    <s v="2021/Feb"/>
    <n v="0"/>
  </r>
  <r>
    <x v="1"/>
    <s v="LESAO CORPORAL"/>
    <s v="MATO QUEIMADO"/>
    <s v="MATO QUEIMADO"/>
    <x v="0"/>
    <m/>
    <s v="MATO QUEIMADO"/>
    <s v="2021/Jan"/>
    <n v="0"/>
  </r>
  <r>
    <x v="1"/>
    <s v="LESAO CORPORAL"/>
    <s v="MATO QUEIMADO"/>
    <s v="MATO QUEIMADO"/>
    <x v="1"/>
    <m/>
    <m/>
    <s v="2021/Feb"/>
    <n v="0"/>
  </r>
  <r>
    <x v="1"/>
    <s v="LESAO CORPORAL"/>
    <s v="MAXIMILIANO DE ALMEIDA"/>
    <s v="MAXIMILIANO DE ALMEIDA"/>
    <x v="0"/>
    <m/>
    <s v="MAXIMILIANO DE ALMEIDA"/>
    <s v="2021/Jan"/>
    <n v="0"/>
  </r>
  <r>
    <x v="1"/>
    <s v="LESAO CORPORAL"/>
    <s v="MAXIMILIANO DE ALMEIDA"/>
    <s v="MAXIMILIANO DE ALMEIDA"/>
    <x v="1"/>
    <m/>
    <m/>
    <s v="2021/Feb"/>
    <n v="0"/>
  </r>
  <r>
    <x v="1"/>
    <s v="LESAO CORPORAL"/>
    <s v="MINAS DO LEAO"/>
    <s v="MINAS DO LEAO"/>
    <x v="0"/>
    <m/>
    <s v="MINAS DO LEAO"/>
    <s v="2021/Jan"/>
    <n v="0"/>
  </r>
  <r>
    <x v="1"/>
    <s v="LESAO CORPORAL"/>
    <s v="MINAS DO LEAO"/>
    <s v="MINAS DO LEAO"/>
    <x v="1"/>
    <m/>
    <m/>
    <s v="2021/Feb"/>
    <n v="1"/>
  </r>
  <r>
    <x v="1"/>
    <s v="LESAO CORPORAL"/>
    <s v="MIRAGUAI"/>
    <s v="MIRAGUAI"/>
    <x v="0"/>
    <m/>
    <s v="MIRAGUAI"/>
    <s v="2021/Jan"/>
    <n v="2"/>
  </r>
  <r>
    <x v="1"/>
    <s v="LESAO CORPORAL"/>
    <s v="MIRAGUAI"/>
    <s v="MIRAGUAI"/>
    <x v="1"/>
    <m/>
    <m/>
    <s v="2021/Feb"/>
    <n v="1"/>
  </r>
  <r>
    <x v="1"/>
    <s v="LESAO CORPORAL"/>
    <s v="MONTAURI"/>
    <s v="MONTAURI"/>
    <x v="0"/>
    <m/>
    <s v="MONTAURI"/>
    <s v="2021/Jan"/>
    <n v="0"/>
  </r>
  <r>
    <x v="1"/>
    <s v="LESAO CORPORAL"/>
    <s v="MONTAURI"/>
    <s v="MONTAURI"/>
    <x v="1"/>
    <m/>
    <m/>
    <s v="2021/Feb"/>
    <n v="0"/>
  </r>
  <r>
    <x v="1"/>
    <s v="LESAO CORPORAL"/>
    <s v="MONTE ALEGRE DOS CAMPOS"/>
    <s v="MONTE ALEGRE DOS CAMPOS"/>
    <x v="0"/>
    <m/>
    <s v="MONTE ALEGRE DOS CAMPOS"/>
    <s v="2021/Jan"/>
    <n v="0"/>
  </r>
  <r>
    <x v="1"/>
    <s v="LESAO CORPORAL"/>
    <s v="MONTE ALEGRE DOS CAMPOS"/>
    <s v="MONTE ALEGRE DOS CAMPOS"/>
    <x v="1"/>
    <m/>
    <m/>
    <s v="2021/Feb"/>
    <n v="0"/>
  </r>
  <r>
    <x v="1"/>
    <s v="LESAO CORPORAL"/>
    <s v="MONTE BELO DO SUL"/>
    <s v="MONTE BELO DO SUL"/>
    <x v="0"/>
    <m/>
    <s v="MONTE BELO DO SUL"/>
    <s v="2021/Jan"/>
    <n v="0"/>
  </r>
  <r>
    <x v="1"/>
    <s v="LESAO CORPORAL"/>
    <s v="MONTE BELO DO SUL"/>
    <s v="MONTE BELO DO SUL"/>
    <x v="1"/>
    <m/>
    <m/>
    <s v="2021/Feb"/>
    <n v="0"/>
  </r>
  <r>
    <x v="1"/>
    <s v="LESAO CORPORAL"/>
    <s v="MONTENEGRO"/>
    <s v="MONTENEGRO"/>
    <x v="0"/>
    <m/>
    <s v="MONTENEGRO"/>
    <s v="2021/Jan"/>
    <n v="12"/>
  </r>
  <r>
    <x v="1"/>
    <s v="LESAO CORPORAL"/>
    <s v="MONTENEGRO"/>
    <s v="MONTENEGRO"/>
    <x v="1"/>
    <m/>
    <m/>
    <s v="2021/Feb"/>
    <n v="2"/>
  </r>
  <r>
    <x v="1"/>
    <s v="LESAO CORPORAL"/>
    <s v="MORMACO"/>
    <s v="MORMACO"/>
    <x v="0"/>
    <m/>
    <s v="MORMACO"/>
    <s v="2021/Jan"/>
    <n v="0"/>
  </r>
  <r>
    <x v="1"/>
    <s v="LESAO CORPORAL"/>
    <s v="MORMACO"/>
    <s v="MORMACO"/>
    <x v="1"/>
    <m/>
    <m/>
    <s v="2021/Feb"/>
    <n v="0"/>
  </r>
  <r>
    <x v="1"/>
    <s v="LESAO CORPORAL"/>
    <s v="MORRINHOS DO SUL"/>
    <s v="MORRINHOS DO SUL"/>
    <x v="0"/>
    <m/>
    <s v="MORRINHOS DO SUL"/>
    <s v="2021/Jan"/>
    <n v="0"/>
  </r>
  <r>
    <x v="1"/>
    <s v="LESAO CORPORAL"/>
    <s v="MORRINHOS DO SUL"/>
    <s v="MORRINHOS DO SUL"/>
    <x v="1"/>
    <m/>
    <m/>
    <s v="2021/Feb"/>
    <n v="0"/>
  </r>
  <r>
    <x v="1"/>
    <s v="LESAO CORPORAL"/>
    <s v="MORRO REDONDO"/>
    <s v="MORRO REDONDO"/>
    <x v="0"/>
    <m/>
    <s v="MORRO REDONDO"/>
    <s v="2021/Jan"/>
    <n v="1"/>
  </r>
  <r>
    <x v="1"/>
    <s v="LESAO CORPORAL"/>
    <s v="MORRO REDONDO"/>
    <s v="MORRO REDONDO"/>
    <x v="1"/>
    <m/>
    <m/>
    <s v="2021/Feb"/>
    <n v="0"/>
  </r>
  <r>
    <x v="1"/>
    <s v="LESAO CORPORAL"/>
    <s v="MORRO REUTER"/>
    <s v="MORRO REUTER"/>
    <x v="0"/>
    <m/>
    <s v="MORRO REUTER"/>
    <s v="2021/Jan"/>
    <n v="0"/>
  </r>
  <r>
    <x v="1"/>
    <s v="LESAO CORPORAL"/>
    <s v="MORRO REUTER"/>
    <s v="MORRO REUTER"/>
    <x v="1"/>
    <m/>
    <m/>
    <s v="2021/Feb"/>
    <n v="0"/>
  </r>
  <r>
    <x v="1"/>
    <s v="LESAO CORPORAL"/>
    <s v="MOSTARDAS"/>
    <s v="MOSTARDAS"/>
    <x v="0"/>
    <m/>
    <s v="MOSTARDAS"/>
    <s v="2021/Jan"/>
    <n v="1"/>
  </r>
  <r>
    <x v="1"/>
    <s v="LESAO CORPORAL"/>
    <s v="MOSTARDAS"/>
    <s v="MOSTARDAS"/>
    <x v="1"/>
    <m/>
    <m/>
    <s v="2021/Feb"/>
    <n v="0"/>
  </r>
  <r>
    <x v="1"/>
    <s v="LESAO CORPORAL"/>
    <s v="MUCUM"/>
    <s v="MUCUM"/>
    <x v="0"/>
    <m/>
    <s v="MUCUM"/>
    <s v="2021/Jan"/>
    <n v="2"/>
  </r>
  <r>
    <x v="1"/>
    <s v="LESAO CORPORAL"/>
    <s v="MUCUM"/>
    <s v="MUCUM"/>
    <x v="1"/>
    <m/>
    <m/>
    <s v="2021/Feb"/>
    <n v="0"/>
  </r>
  <r>
    <x v="1"/>
    <s v="LESAO CORPORAL"/>
    <s v="MUITOS CAPOES"/>
    <s v="MUITOS CAPOES"/>
    <x v="0"/>
    <m/>
    <s v="MUITOS CAPOES"/>
    <s v="2021/Jan"/>
    <n v="1"/>
  </r>
  <r>
    <x v="1"/>
    <s v="LESAO CORPORAL"/>
    <s v="MUITOS CAPOES"/>
    <s v="MUITOS CAPOES"/>
    <x v="1"/>
    <m/>
    <m/>
    <s v="2021/Feb"/>
    <n v="0"/>
  </r>
  <r>
    <x v="1"/>
    <s v="LESAO CORPORAL"/>
    <s v="MULITERNO"/>
    <s v="MULITERNO"/>
    <x v="0"/>
    <m/>
    <s v="MULITERNO"/>
    <s v="2021/Jan"/>
    <n v="0"/>
  </r>
  <r>
    <x v="1"/>
    <s v="LESAO CORPORAL"/>
    <s v="MULITERNO"/>
    <s v="MULITERNO"/>
    <x v="1"/>
    <m/>
    <m/>
    <s v="2021/Feb"/>
    <n v="0"/>
  </r>
  <r>
    <x v="1"/>
    <s v="LESAO CORPORAL"/>
    <s v="NAO-ME-TOQUE"/>
    <s v="NAO-ME-TOQUE"/>
    <x v="0"/>
    <m/>
    <s v="NAO-ME-TOQUE"/>
    <s v="2021/Jan"/>
    <n v="3"/>
  </r>
  <r>
    <x v="1"/>
    <s v="LESAO CORPORAL"/>
    <s v="NAO-ME-TOQUE"/>
    <s v="NAO-ME-TOQUE"/>
    <x v="1"/>
    <m/>
    <m/>
    <s v="2021/Feb"/>
    <n v="1"/>
  </r>
  <r>
    <x v="1"/>
    <s v="LESAO CORPORAL"/>
    <s v="NÃO INFORMADO"/>
    <s v="NAO INFORMA"/>
    <x v="0"/>
    <m/>
    <s v="NAO INFORMA"/>
    <s v="2021/Jan"/>
    <n v="0"/>
  </r>
  <r>
    <x v="1"/>
    <s v="LESAO CORPORAL"/>
    <s v="NÃO INFORMADO"/>
    <s v="NAO INFORMA"/>
    <x v="1"/>
    <m/>
    <m/>
    <s v="2021/Feb"/>
    <n v="0"/>
  </r>
  <r>
    <x v="1"/>
    <s v="LESAO CORPORAL"/>
    <s v="NICOLAU VERGUEIRO"/>
    <s v="NICOLAU VERGUEIRO"/>
    <x v="0"/>
    <m/>
    <s v="NICOLAU VERGUEIRO"/>
    <s v="2021/Jan"/>
    <n v="0"/>
  </r>
  <r>
    <x v="1"/>
    <s v="LESAO CORPORAL"/>
    <s v="NICOLAU VERGUEIRO"/>
    <s v="NICOLAU VERGUEIRO"/>
    <x v="1"/>
    <m/>
    <m/>
    <s v="2021/Feb"/>
    <n v="0"/>
  </r>
  <r>
    <x v="1"/>
    <s v="LESAO CORPORAL"/>
    <s v="NONOAI"/>
    <s v="NONOAI"/>
    <x v="0"/>
    <m/>
    <s v="NONOAI"/>
    <s v="2021/Jan"/>
    <n v="2"/>
  </r>
  <r>
    <x v="1"/>
    <s v="LESAO CORPORAL"/>
    <s v="NONOAI"/>
    <s v="NONOAI"/>
    <x v="1"/>
    <m/>
    <m/>
    <s v="2021/Feb"/>
    <n v="0"/>
  </r>
  <r>
    <x v="1"/>
    <s v="LESAO CORPORAL"/>
    <s v="NOVA ALVORADA"/>
    <s v="NOVA ALVORADA"/>
    <x v="0"/>
    <m/>
    <s v="NOVA ALVORADA"/>
    <s v="2021/Jan"/>
    <n v="2"/>
  </r>
  <r>
    <x v="1"/>
    <s v="LESAO CORPORAL"/>
    <s v="NOVA ALVORADA"/>
    <s v="NOVA ALVORADA"/>
    <x v="1"/>
    <m/>
    <m/>
    <s v="2021/Feb"/>
    <n v="0"/>
  </r>
  <r>
    <x v="1"/>
    <s v="LESAO CORPORAL"/>
    <s v="NOVA ARACA"/>
    <s v="NOVA ARACA"/>
    <x v="0"/>
    <m/>
    <s v="NOVA ARACA"/>
    <s v="2021/Jan"/>
    <n v="0"/>
  </r>
  <r>
    <x v="1"/>
    <s v="LESAO CORPORAL"/>
    <s v="NOVA ARACA"/>
    <s v="NOVA ARACA"/>
    <x v="1"/>
    <m/>
    <m/>
    <s v="2021/Feb"/>
    <n v="0"/>
  </r>
  <r>
    <x v="1"/>
    <s v="LESAO CORPORAL"/>
    <s v="NOVA BASSANO"/>
    <s v="NOVA BASSANO"/>
    <x v="0"/>
    <m/>
    <s v="NOVA BASSANO"/>
    <s v="2021/Jan"/>
    <n v="0"/>
  </r>
  <r>
    <x v="1"/>
    <s v="LESAO CORPORAL"/>
    <s v="NOVA BASSANO"/>
    <s v="NOVA BASSANO"/>
    <x v="1"/>
    <m/>
    <m/>
    <s v="2021/Feb"/>
    <n v="0"/>
  </r>
  <r>
    <x v="1"/>
    <s v="LESAO CORPORAL"/>
    <s v="NOVA BOA VISTA"/>
    <s v="NOVA BOA VISTA"/>
    <x v="0"/>
    <m/>
    <s v="NOVA BOA VISTA"/>
    <s v="2021/Jan"/>
    <n v="0"/>
  </r>
  <r>
    <x v="1"/>
    <s v="LESAO CORPORAL"/>
    <s v="NOVA BOA VISTA"/>
    <s v="NOVA BOA VISTA"/>
    <x v="1"/>
    <m/>
    <m/>
    <s v="2021/Feb"/>
    <n v="0"/>
  </r>
  <r>
    <x v="1"/>
    <s v="LESAO CORPORAL"/>
    <s v="NOVA BRESCIA"/>
    <s v="NOVA BRESCIA"/>
    <x v="0"/>
    <m/>
    <s v="NOVA BRESCIA"/>
    <s v="2021/Jan"/>
    <n v="2"/>
  </r>
  <r>
    <x v="1"/>
    <s v="LESAO CORPORAL"/>
    <s v="NOVA BRESCIA"/>
    <s v="NOVA BRESCIA"/>
    <x v="1"/>
    <m/>
    <m/>
    <s v="2021/Feb"/>
    <n v="0"/>
  </r>
  <r>
    <x v="1"/>
    <s v="LESAO CORPORAL"/>
    <s v="NOVA CANDELARIA"/>
    <s v="NOVA CANDELARIA"/>
    <x v="0"/>
    <m/>
    <s v="NOVA CANDELARIA"/>
    <s v="2021/Jan"/>
    <n v="0"/>
  </r>
  <r>
    <x v="1"/>
    <s v="LESAO CORPORAL"/>
    <s v="NOVA CANDELARIA"/>
    <s v="NOVA CANDELARIA"/>
    <x v="1"/>
    <m/>
    <m/>
    <s v="2021/Feb"/>
    <n v="0"/>
  </r>
  <r>
    <x v="1"/>
    <s v="LESAO CORPORAL"/>
    <s v="NOVA ESPERANCA DO SUL"/>
    <s v="NOVA ESPERANCA DO SUL"/>
    <x v="0"/>
    <m/>
    <s v="NOVA ESPERANCA DO SUL"/>
    <s v="2021/Jan"/>
    <n v="0"/>
  </r>
  <r>
    <x v="1"/>
    <s v="LESAO CORPORAL"/>
    <s v="NOVA ESPERANCA DO SUL"/>
    <s v="NOVA ESPERANCA DO SUL"/>
    <x v="1"/>
    <m/>
    <m/>
    <s v="2021/Feb"/>
    <n v="0"/>
  </r>
  <r>
    <x v="1"/>
    <s v="LESAO CORPORAL"/>
    <s v="NOVA HARTZ"/>
    <s v="NOVA HARTZ"/>
    <x v="0"/>
    <m/>
    <s v="NOVA HARTZ"/>
    <s v="2021/Jan"/>
    <n v="3"/>
  </r>
  <r>
    <x v="1"/>
    <s v="LESAO CORPORAL"/>
    <s v="NOVA HARTZ"/>
    <s v="NOVA HARTZ"/>
    <x v="1"/>
    <m/>
    <m/>
    <s v="2021/Feb"/>
    <n v="3"/>
  </r>
  <r>
    <x v="1"/>
    <s v="LESAO CORPORAL"/>
    <s v="NOVA PADUA"/>
    <s v="NOVA PADUA"/>
    <x v="0"/>
    <m/>
    <s v="NOVA PADUA"/>
    <s v="2021/Jan"/>
    <n v="0"/>
  </r>
  <r>
    <x v="1"/>
    <s v="LESAO CORPORAL"/>
    <s v="NOVA PADUA"/>
    <s v="NOVA PADUA"/>
    <x v="1"/>
    <m/>
    <m/>
    <s v="2021/Feb"/>
    <n v="0"/>
  </r>
  <r>
    <x v="1"/>
    <s v="LESAO CORPORAL"/>
    <s v="NOVA PALMA"/>
    <s v="NOVA PALMA"/>
    <x v="0"/>
    <m/>
    <s v="NOVA PALMA"/>
    <s v="2021/Jan"/>
    <n v="0"/>
  </r>
  <r>
    <x v="1"/>
    <s v="LESAO CORPORAL"/>
    <s v="NOVA PALMA"/>
    <s v="NOVA PALMA"/>
    <x v="1"/>
    <m/>
    <m/>
    <s v="2021/Feb"/>
    <n v="0"/>
  </r>
  <r>
    <x v="1"/>
    <s v="LESAO CORPORAL"/>
    <s v="NOVA PETROPOLIS"/>
    <s v="NOVA PETROPOLIS"/>
    <x v="0"/>
    <m/>
    <s v="NOVA PETROPOLIS"/>
    <s v="2021/Jan"/>
    <n v="1"/>
  </r>
  <r>
    <x v="1"/>
    <s v="LESAO CORPORAL"/>
    <s v="NOVA PETROPOLIS"/>
    <s v="NOVA PETROPOLIS"/>
    <x v="1"/>
    <m/>
    <m/>
    <s v="2021/Feb"/>
    <n v="0"/>
  </r>
  <r>
    <x v="1"/>
    <s v="LESAO CORPORAL"/>
    <s v="NOVA PRATA"/>
    <s v="NOVA PRATA"/>
    <x v="0"/>
    <m/>
    <s v="NOVA PRATA"/>
    <s v="2021/Jan"/>
    <n v="3"/>
  </r>
  <r>
    <x v="1"/>
    <s v="LESAO CORPORAL"/>
    <s v="NOVA PRATA"/>
    <s v="NOVA PRATA"/>
    <x v="1"/>
    <m/>
    <m/>
    <s v="2021/Feb"/>
    <n v="1"/>
  </r>
  <r>
    <x v="1"/>
    <s v="LESAO CORPORAL"/>
    <s v="NOVA RAMADA"/>
    <s v="NOVA RAMADA"/>
    <x v="0"/>
    <m/>
    <s v="NOVA RAMADA"/>
    <s v="2021/Jan"/>
    <n v="0"/>
  </r>
  <r>
    <x v="1"/>
    <s v="LESAO CORPORAL"/>
    <s v="NOVA RAMADA"/>
    <s v="NOVA RAMADA"/>
    <x v="1"/>
    <m/>
    <m/>
    <s v="2021/Feb"/>
    <n v="0"/>
  </r>
  <r>
    <x v="1"/>
    <s v="LESAO CORPORAL"/>
    <s v="NOVA ROMA DO SUL"/>
    <s v="NOVA ROMA DO SUL"/>
    <x v="0"/>
    <m/>
    <s v="NOVA ROMA DO SUL"/>
    <s v="2021/Jan"/>
    <n v="0"/>
  </r>
  <r>
    <x v="1"/>
    <s v="LESAO CORPORAL"/>
    <s v="NOVA ROMA DO SUL"/>
    <s v="NOVA ROMA DO SUL"/>
    <x v="1"/>
    <m/>
    <m/>
    <s v="2021/Feb"/>
    <n v="0"/>
  </r>
  <r>
    <x v="1"/>
    <s v="LESAO CORPORAL"/>
    <s v="NOVA SANTA RITA"/>
    <s v="NOVA SANTA RITA"/>
    <x v="0"/>
    <m/>
    <s v="NOVA SANTA RITA"/>
    <s v="2021/Jan"/>
    <n v="3"/>
  </r>
  <r>
    <x v="1"/>
    <s v="LESAO CORPORAL"/>
    <s v="NOVA SANTA RITA"/>
    <s v="NOVA SANTA RITA"/>
    <x v="1"/>
    <m/>
    <m/>
    <s v="2021/Feb"/>
    <n v="0"/>
  </r>
  <r>
    <x v="1"/>
    <s v="LESAO CORPORAL"/>
    <s v="NOVO BARREIRO"/>
    <s v="NOVO BARREIRO"/>
    <x v="0"/>
    <m/>
    <s v="NOVO BARREIRO"/>
    <s v="2021/Jan"/>
    <n v="0"/>
  </r>
  <r>
    <x v="1"/>
    <s v="LESAO CORPORAL"/>
    <s v="NOVO BARREIRO"/>
    <s v="NOVO BARREIRO"/>
    <x v="1"/>
    <m/>
    <m/>
    <s v="2021/Feb"/>
    <n v="0"/>
  </r>
  <r>
    <x v="1"/>
    <s v="LESAO CORPORAL"/>
    <s v="NOVO CABRAIS"/>
    <s v="NOVO CABRAIS"/>
    <x v="0"/>
    <m/>
    <s v="NOVO CABRAIS"/>
    <s v="2021/Jan"/>
    <n v="2"/>
  </r>
  <r>
    <x v="1"/>
    <s v="LESAO CORPORAL"/>
    <s v="NOVO CABRAIS"/>
    <s v="NOVO CABRAIS"/>
    <x v="1"/>
    <m/>
    <m/>
    <s v="2021/Feb"/>
    <n v="0"/>
  </r>
  <r>
    <x v="1"/>
    <s v="LESAO CORPORAL"/>
    <s v="NOVO HAMBURGO"/>
    <s v="NOVO HAMBURGO"/>
    <x v="0"/>
    <m/>
    <s v="NOVO HAMBURGO"/>
    <s v="2021/Jan"/>
    <n v="25"/>
  </r>
  <r>
    <x v="1"/>
    <s v="LESAO CORPORAL"/>
    <s v="NOVO HAMBURGO"/>
    <s v="NOVO HAMBURGO"/>
    <x v="1"/>
    <m/>
    <m/>
    <s v="2021/Feb"/>
    <n v="6"/>
  </r>
  <r>
    <x v="1"/>
    <s v="LESAO CORPORAL"/>
    <s v="NOVO MACHADO"/>
    <s v="NOVO MACHADO"/>
    <x v="0"/>
    <m/>
    <s v="NOVO MACHADO"/>
    <s v="2021/Jan"/>
    <n v="0"/>
  </r>
  <r>
    <x v="1"/>
    <s v="LESAO CORPORAL"/>
    <s v="NOVO MACHADO"/>
    <s v="NOVO MACHADO"/>
    <x v="1"/>
    <m/>
    <m/>
    <s v="2021/Feb"/>
    <n v="0"/>
  </r>
  <r>
    <x v="1"/>
    <s v="LESAO CORPORAL"/>
    <s v="NOVO TIRADENTES"/>
    <s v="NOVO TIRADENTES"/>
    <x v="0"/>
    <m/>
    <s v="NOVO TIRADENTES"/>
    <s v="2021/Jan"/>
    <n v="0"/>
  </r>
  <r>
    <x v="1"/>
    <s v="LESAO CORPORAL"/>
    <s v="NOVO TIRADENTES"/>
    <s v="NOVO TIRADENTES"/>
    <x v="1"/>
    <m/>
    <m/>
    <s v="2021/Feb"/>
    <n v="0"/>
  </r>
  <r>
    <x v="1"/>
    <s v="LESAO CORPORAL"/>
    <s v="NOVO XINGU"/>
    <s v="NOVO XINGU"/>
    <x v="0"/>
    <m/>
    <s v="NOVO XINGU"/>
    <s v="2021/Jan"/>
    <n v="2"/>
  </r>
  <r>
    <x v="1"/>
    <s v="LESAO CORPORAL"/>
    <s v="NOVO XINGU"/>
    <s v="NOVO XINGU"/>
    <x v="1"/>
    <m/>
    <m/>
    <s v="2021/Feb"/>
    <n v="0"/>
  </r>
  <r>
    <x v="1"/>
    <s v="LESAO CORPORAL"/>
    <s v="OSORIO"/>
    <s v="OSORIO"/>
    <x v="0"/>
    <m/>
    <s v="OSORIO"/>
    <s v="2021/Jan"/>
    <n v="14"/>
  </r>
  <r>
    <x v="1"/>
    <s v="LESAO CORPORAL"/>
    <s v="OSORIO"/>
    <s v="OSORIO"/>
    <x v="1"/>
    <m/>
    <m/>
    <s v="2021/Feb"/>
    <n v="0"/>
  </r>
  <r>
    <x v="1"/>
    <s v="LESAO CORPORAL"/>
    <s v="PAIM FILHO"/>
    <s v="PAIM FILHO"/>
    <x v="0"/>
    <m/>
    <s v="PAIM FILHO"/>
    <s v="2021/Jan"/>
    <n v="1"/>
  </r>
  <r>
    <x v="1"/>
    <s v="LESAO CORPORAL"/>
    <s v="PAIM FILHO"/>
    <s v="PAIM FILHO"/>
    <x v="1"/>
    <m/>
    <m/>
    <s v="2021/Feb"/>
    <n v="1"/>
  </r>
  <r>
    <x v="1"/>
    <s v="LESAO CORPORAL"/>
    <s v="PALMARES DO SUL"/>
    <s v="PALMARES DO SUL"/>
    <x v="0"/>
    <m/>
    <s v="PALMARES DO SUL"/>
    <s v="2021/Jan"/>
    <n v="3"/>
  </r>
  <r>
    <x v="1"/>
    <s v="LESAO CORPORAL"/>
    <s v="PALMARES DO SUL"/>
    <s v="PALMARES DO SUL"/>
    <x v="1"/>
    <m/>
    <m/>
    <s v="2021/Feb"/>
    <n v="1"/>
  </r>
  <r>
    <x v="1"/>
    <s v="LESAO CORPORAL"/>
    <s v="PALMEIRA DAS MISSOES"/>
    <s v="PALMEIRA DAS MISSOES"/>
    <x v="0"/>
    <m/>
    <s v="PALMEIRA DAS MISSOES"/>
    <s v="2021/Jan"/>
    <n v="5"/>
  </r>
  <r>
    <x v="1"/>
    <s v="LESAO CORPORAL"/>
    <s v="PALMEIRA DAS MISSOES"/>
    <s v="PALMEIRA DAS MISSOES"/>
    <x v="1"/>
    <m/>
    <m/>
    <s v="2021/Feb"/>
    <n v="1"/>
  </r>
  <r>
    <x v="1"/>
    <s v="LESAO CORPORAL"/>
    <s v="PALMITINHO"/>
    <s v="PALMITINHO"/>
    <x v="0"/>
    <m/>
    <s v="PALMITINHO"/>
    <s v="2021/Jan"/>
    <n v="0"/>
  </r>
  <r>
    <x v="1"/>
    <s v="LESAO CORPORAL"/>
    <s v="PALMITINHO"/>
    <s v="PALMITINHO"/>
    <x v="1"/>
    <m/>
    <m/>
    <s v="2021/Feb"/>
    <n v="0"/>
  </r>
  <r>
    <x v="1"/>
    <s v="LESAO CORPORAL"/>
    <s v="PANAMBI"/>
    <s v="PANAMBI"/>
    <x v="0"/>
    <m/>
    <s v="PANAMBI"/>
    <s v="2021/Jan"/>
    <n v="6"/>
  </r>
  <r>
    <x v="1"/>
    <s v="LESAO CORPORAL"/>
    <s v="PANAMBI"/>
    <s v="PANAMBI"/>
    <x v="1"/>
    <m/>
    <m/>
    <s v="2021/Feb"/>
    <n v="1"/>
  </r>
  <r>
    <x v="1"/>
    <s v="LESAO CORPORAL"/>
    <s v="PANTANO GRANDE"/>
    <s v="PANTANO GRANDE"/>
    <x v="0"/>
    <m/>
    <s v="PANTANO GRANDE"/>
    <s v="2021/Jan"/>
    <n v="2"/>
  </r>
  <r>
    <x v="1"/>
    <s v="LESAO CORPORAL"/>
    <s v="PANTANO GRANDE"/>
    <s v="PANTANO GRANDE"/>
    <x v="1"/>
    <m/>
    <m/>
    <s v="2021/Feb"/>
    <n v="0"/>
  </r>
  <r>
    <x v="1"/>
    <s v="LESAO CORPORAL"/>
    <s v="PARAI"/>
    <s v="PARAI"/>
    <x v="0"/>
    <m/>
    <s v="PARAI"/>
    <s v="2021/Jan"/>
    <n v="1"/>
  </r>
  <r>
    <x v="1"/>
    <s v="LESAO CORPORAL"/>
    <s v="PARAI"/>
    <s v="PARAI"/>
    <x v="1"/>
    <m/>
    <m/>
    <s v="2021/Feb"/>
    <n v="0"/>
  </r>
  <r>
    <x v="1"/>
    <s v="LESAO CORPORAL"/>
    <s v="PARAISO DO SUL"/>
    <s v="PARAISO DO SUL"/>
    <x v="0"/>
    <m/>
    <s v="PARAISO DO SUL"/>
    <s v="2021/Jan"/>
    <n v="0"/>
  </r>
  <r>
    <x v="1"/>
    <s v="LESAO CORPORAL"/>
    <s v="PARAISO DO SUL"/>
    <s v="PARAISO DO SUL"/>
    <x v="1"/>
    <m/>
    <m/>
    <s v="2021/Feb"/>
    <n v="0"/>
  </r>
  <r>
    <x v="1"/>
    <s v="LESAO CORPORAL"/>
    <s v="PARECI NOVO"/>
    <s v="PARECI NOVO"/>
    <x v="0"/>
    <m/>
    <s v="PARECI NOVO"/>
    <s v="2021/Jan"/>
    <n v="0"/>
  </r>
  <r>
    <x v="1"/>
    <s v="LESAO CORPORAL"/>
    <s v="PARECI NOVO"/>
    <s v="PARECI NOVO"/>
    <x v="1"/>
    <m/>
    <m/>
    <s v="2021/Feb"/>
    <n v="0"/>
  </r>
  <r>
    <x v="1"/>
    <s v="LESAO CORPORAL"/>
    <s v="PAROBE"/>
    <s v="PAROBE"/>
    <x v="0"/>
    <m/>
    <s v="PAROBE"/>
    <s v="2021/Jan"/>
    <n v="6"/>
  </r>
  <r>
    <x v="1"/>
    <s v="LESAO CORPORAL"/>
    <s v="PAROBE"/>
    <s v="PAROBE"/>
    <x v="1"/>
    <m/>
    <m/>
    <s v="2021/Feb"/>
    <n v="1"/>
  </r>
  <r>
    <x v="1"/>
    <s v="LESAO CORPORAL"/>
    <s v="PASSA SETE"/>
    <s v="PASSA SETE"/>
    <x v="0"/>
    <m/>
    <s v="PASSA SETE"/>
    <s v="2021/Jan"/>
    <n v="0"/>
  </r>
  <r>
    <x v="1"/>
    <s v="LESAO CORPORAL"/>
    <s v="PASSA SETE"/>
    <s v="PASSA SETE"/>
    <x v="1"/>
    <m/>
    <m/>
    <s v="2021/Feb"/>
    <n v="0"/>
  </r>
  <r>
    <x v="1"/>
    <s v="LESAO CORPORAL"/>
    <s v="PASSO DO SOBRADO"/>
    <s v="PASSO DO SOBRADO"/>
    <x v="0"/>
    <m/>
    <s v="PASSO DO SOBRADO"/>
    <s v="2021/Jan"/>
    <n v="1"/>
  </r>
  <r>
    <x v="1"/>
    <s v="LESAO CORPORAL"/>
    <s v="PASSO DO SOBRADO"/>
    <s v="PASSO DO SOBRADO"/>
    <x v="1"/>
    <m/>
    <m/>
    <s v="2021/Feb"/>
    <n v="0"/>
  </r>
  <r>
    <x v="1"/>
    <s v="LESAO CORPORAL"/>
    <s v="PASSO FUNDO"/>
    <s v="PASSO FUNDO"/>
    <x v="0"/>
    <m/>
    <s v="PASSO FUNDO"/>
    <s v="2021/Jan"/>
    <n v="43"/>
  </r>
  <r>
    <x v="1"/>
    <s v="LESAO CORPORAL"/>
    <s v="PASSO FUNDO"/>
    <s v="PASSO FUNDO"/>
    <x v="1"/>
    <m/>
    <m/>
    <s v="2021/Feb"/>
    <n v="7"/>
  </r>
  <r>
    <x v="1"/>
    <s v="LESAO CORPORAL"/>
    <s v="PAULO BENTO"/>
    <s v="PAULO BENTO"/>
    <x v="0"/>
    <m/>
    <s v="PAULO BENTO"/>
    <s v="2021/Jan"/>
    <n v="1"/>
  </r>
  <r>
    <x v="1"/>
    <s v="LESAO CORPORAL"/>
    <s v="PAULO BENTO"/>
    <s v="PAULO BENTO"/>
    <x v="1"/>
    <m/>
    <m/>
    <s v="2021/Feb"/>
    <n v="0"/>
  </r>
  <r>
    <x v="1"/>
    <s v="LESAO CORPORAL"/>
    <s v="PAVERAMA"/>
    <s v="PAVERAMA"/>
    <x v="0"/>
    <m/>
    <s v="PAVERAMA"/>
    <s v="2021/Jan"/>
    <n v="0"/>
  </r>
  <r>
    <x v="1"/>
    <s v="LESAO CORPORAL"/>
    <s v="PAVERAMA"/>
    <s v="PAVERAMA"/>
    <x v="1"/>
    <m/>
    <m/>
    <s v="2021/Feb"/>
    <n v="1"/>
  </r>
  <r>
    <x v="1"/>
    <s v="LESAO CORPORAL"/>
    <s v="PEDRAS ALTAS"/>
    <s v="PEDRAS ALTAS"/>
    <x v="0"/>
    <m/>
    <s v="PEDRAS ALTAS"/>
    <s v="2021/Jan"/>
    <n v="0"/>
  </r>
  <r>
    <x v="1"/>
    <s v="LESAO CORPORAL"/>
    <s v="PEDRAS ALTAS"/>
    <s v="PEDRAS ALTAS"/>
    <x v="1"/>
    <m/>
    <m/>
    <s v="2021/Feb"/>
    <n v="0"/>
  </r>
  <r>
    <x v="1"/>
    <s v="LESAO CORPORAL"/>
    <s v="PEDRO OSORIO"/>
    <s v="PEDRO OSORIO"/>
    <x v="0"/>
    <m/>
    <s v="PEDRO OSORIO"/>
    <s v="2021/Jan"/>
    <n v="0"/>
  </r>
  <r>
    <x v="1"/>
    <s v="LESAO CORPORAL"/>
    <s v="PEDRO OSORIO"/>
    <s v="PEDRO OSORIO"/>
    <x v="1"/>
    <m/>
    <m/>
    <s v="2021/Feb"/>
    <n v="0"/>
  </r>
  <r>
    <x v="1"/>
    <s v="LESAO CORPORAL"/>
    <s v="PEJUCARA"/>
    <s v="PEJUCARA"/>
    <x v="0"/>
    <m/>
    <s v="PEJUCARA"/>
    <s v="2021/Jan"/>
    <n v="0"/>
  </r>
  <r>
    <x v="1"/>
    <s v="LESAO CORPORAL"/>
    <s v="PEJUCARA"/>
    <s v="PEJUCARA"/>
    <x v="1"/>
    <m/>
    <m/>
    <s v="2021/Feb"/>
    <n v="0"/>
  </r>
  <r>
    <x v="1"/>
    <s v="LESAO CORPORAL"/>
    <s v="PELOTAS"/>
    <s v="PELOTAS"/>
    <x v="0"/>
    <m/>
    <s v="PELOTAS"/>
    <s v="2021/Jan"/>
    <n v="72"/>
  </r>
  <r>
    <x v="1"/>
    <s v="LESAO CORPORAL"/>
    <s v="PELOTAS"/>
    <s v="PELOTAS"/>
    <x v="1"/>
    <m/>
    <m/>
    <s v="2021/Feb"/>
    <n v="18"/>
  </r>
  <r>
    <x v="1"/>
    <s v="LESAO CORPORAL"/>
    <s v="PICADA CAFE"/>
    <s v="PICADA CAFE"/>
    <x v="0"/>
    <m/>
    <s v="PICADA CAFE"/>
    <s v="2021/Jan"/>
    <n v="1"/>
  </r>
  <r>
    <x v="1"/>
    <s v="LESAO CORPORAL"/>
    <s v="PICADA CAFE"/>
    <s v="PICADA CAFE"/>
    <x v="1"/>
    <m/>
    <m/>
    <s v="2021/Feb"/>
    <n v="0"/>
  </r>
  <r>
    <x v="1"/>
    <s v="LESAO CORPORAL"/>
    <s v="PINHAL"/>
    <s v="PINHAL"/>
    <x v="0"/>
    <m/>
    <s v="PINHAL"/>
    <s v="2021/Jan"/>
    <n v="0"/>
  </r>
  <r>
    <x v="1"/>
    <s v="LESAO CORPORAL"/>
    <s v="PINHAL"/>
    <s v="PINHAL"/>
    <x v="1"/>
    <m/>
    <m/>
    <s v="2021/Feb"/>
    <n v="0"/>
  </r>
  <r>
    <x v="1"/>
    <s v="LESAO CORPORAL"/>
    <s v="PINHAL DA SERRA"/>
    <s v="PINHAL DA SERRA"/>
    <x v="0"/>
    <m/>
    <s v="PINHAL DA SERRA"/>
    <s v="2021/Jan"/>
    <n v="0"/>
  </r>
  <r>
    <x v="1"/>
    <s v="LESAO CORPORAL"/>
    <s v="PINHAL DA SERRA"/>
    <s v="PINHAL DA SERRA"/>
    <x v="1"/>
    <m/>
    <m/>
    <s v="2021/Feb"/>
    <n v="1"/>
  </r>
  <r>
    <x v="1"/>
    <s v="LESAO CORPORAL"/>
    <s v="PINHAL GRANDE"/>
    <s v="PINHAL GRANDE"/>
    <x v="0"/>
    <m/>
    <s v="PINHAL GRANDE"/>
    <s v="2021/Jan"/>
    <n v="0"/>
  </r>
  <r>
    <x v="1"/>
    <s v="LESAO CORPORAL"/>
    <s v="PINHAL GRANDE"/>
    <s v="PINHAL GRANDE"/>
    <x v="1"/>
    <m/>
    <m/>
    <s v="2021/Feb"/>
    <n v="0"/>
  </r>
  <r>
    <x v="1"/>
    <s v="LESAO CORPORAL"/>
    <s v="PINHEIRINHO DO VALE"/>
    <s v="PINHEIRINHO DO VALE"/>
    <x v="0"/>
    <m/>
    <s v="PINHEIRINHO DO VALE"/>
    <s v="2021/Jan"/>
    <n v="0"/>
  </r>
  <r>
    <x v="1"/>
    <s v="LESAO CORPORAL"/>
    <s v="PINHEIRINHO DO VALE"/>
    <s v="PINHEIRINHO DO VALE"/>
    <x v="1"/>
    <m/>
    <m/>
    <s v="2021/Feb"/>
    <n v="0"/>
  </r>
  <r>
    <x v="1"/>
    <s v="LESAO CORPORAL"/>
    <s v="PINHEIRO MACHADO"/>
    <s v="PINHEIRO MACHADO"/>
    <x v="0"/>
    <m/>
    <s v="PINHEIRO MACHADO"/>
    <s v="2021/Jan"/>
    <n v="1"/>
  </r>
  <r>
    <x v="1"/>
    <s v="LESAO CORPORAL"/>
    <s v="PINHEIRO MACHADO"/>
    <s v="PINHEIRO MACHADO"/>
    <x v="1"/>
    <m/>
    <m/>
    <s v="2021/Feb"/>
    <n v="0"/>
  </r>
  <r>
    <x v="1"/>
    <s v="LESAO CORPORAL"/>
    <s v="PINTO BANDEIRA"/>
    <s v="PINTO BANDEIRA (BENTO GONC)"/>
    <x v="0"/>
    <m/>
    <s v="PINTO BANDEIRA (BENTO GONC)"/>
    <s v="2021/Jan"/>
    <n v="0"/>
  </r>
  <r>
    <x v="1"/>
    <s v="LESAO CORPORAL"/>
    <s v="PINTO BANDEIRA"/>
    <s v="PINTO BANDEIRA (BENTO GONC)"/>
    <x v="1"/>
    <m/>
    <m/>
    <s v="2021/Feb"/>
    <n v="0"/>
  </r>
  <r>
    <x v="1"/>
    <s v="LESAO CORPORAL"/>
    <s v="PIRAPO"/>
    <s v="PIRAPO"/>
    <x v="0"/>
    <m/>
    <s v="PIRAPO"/>
    <s v="2021/Jan"/>
    <n v="0"/>
  </r>
  <r>
    <x v="1"/>
    <s v="LESAO CORPORAL"/>
    <s v="PIRAPO"/>
    <s v="PIRAPO"/>
    <x v="1"/>
    <m/>
    <m/>
    <s v="2021/Feb"/>
    <n v="0"/>
  </r>
  <r>
    <x v="1"/>
    <s v="LESAO CORPORAL"/>
    <s v="PIRATINI"/>
    <s v="PIRATINI"/>
    <x v="0"/>
    <m/>
    <s v="PIRATINI"/>
    <s v="2021/Jan"/>
    <n v="3"/>
  </r>
  <r>
    <x v="1"/>
    <s v="LESAO CORPORAL"/>
    <s v="PIRATINI"/>
    <s v="PIRATINI"/>
    <x v="1"/>
    <m/>
    <m/>
    <s v="2021/Feb"/>
    <n v="3"/>
  </r>
  <r>
    <x v="1"/>
    <s v="LESAO CORPORAL"/>
    <s v="PLANALTO"/>
    <s v="PLANALTO"/>
    <x v="0"/>
    <m/>
    <s v="PLANALTO"/>
    <s v="2021/Jan"/>
    <n v="3"/>
  </r>
  <r>
    <x v="1"/>
    <s v="LESAO CORPORAL"/>
    <s v="PLANALTO"/>
    <s v="PLANALTO"/>
    <x v="1"/>
    <m/>
    <m/>
    <s v="2021/Feb"/>
    <n v="0"/>
  </r>
  <r>
    <x v="1"/>
    <s v="LESAO CORPORAL"/>
    <s v="POCO DAS ANTAS"/>
    <s v="POCO DAS ANTAS"/>
    <x v="0"/>
    <m/>
    <s v="POCO DAS ANTAS"/>
    <s v="2021/Jan"/>
    <n v="0"/>
  </r>
  <r>
    <x v="1"/>
    <s v="LESAO CORPORAL"/>
    <s v="POCO DAS ANTAS"/>
    <s v="POCO DAS ANTAS"/>
    <x v="1"/>
    <m/>
    <m/>
    <s v="2021/Feb"/>
    <n v="0"/>
  </r>
  <r>
    <x v="1"/>
    <s v="LESAO CORPORAL"/>
    <s v="PONTAO"/>
    <s v="PONTAO"/>
    <x v="0"/>
    <m/>
    <s v="PONTAO"/>
    <s v="2021/Jan"/>
    <n v="1"/>
  </r>
  <r>
    <x v="1"/>
    <s v="LESAO CORPORAL"/>
    <s v="PONTAO"/>
    <s v="PONTAO"/>
    <x v="1"/>
    <m/>
    <m/>
    <s v="2021/Feb"/>
    <n v="0"/>
  </r>
  <r>
    <x v="1"/>
    <s v="LESAO CORPORAL"/>
    <s v="PONTE PRETA"/>
    <s v="PONTE PRETA"/>
    <x v="0"/>
    <m/>
    <s v="PONTE PRETA"/>
    <s v="2021/Jan"/>
    <n v="0"/>
  </r>
  <r>
    <x v="1"/>
    <s v="LESAO CORPORAL"/>
    <s v="PONTE PRETA"/>
    <s v="PONTE PRETA"/>
    <x v="1"/>
    <m/>
    <m/>
    <s v="2021/Feb"/>
    <n v="0"/>
  </r>
  <r>
    <x v="1"/>
    <s v="LESAO CORPORAL"/>
    <s v="PORTAO"/>
    <s v="PORTAO"/>
    <x v="0"/>
    <m/>
    <s v="PORTAO"/>
    <s v="2021/Jan"/>
    <n v="4"/>
  </r>
  <r>
    <x v="1"/>
    <s v="LESAO CORPORAL"/>
    <s v="PORTAO"/>
    <s v="PORTAO"/>
    <x v="1"/>
    <m/>
    <m/>
    <s v="2021/Feb"/>
    <n v="0"/>
  </r>
  <r>
    <x v="1"/>
    <s v="LESAO CORPORAL"/>
    <s v="PORTO ALEGRE"/>
    <s v="PORTO ALEGRE"/>
    <x v="0"/>
    <m/>
    <s v="PORTO ALEGRE"/>
    <s v="2021/Jan"/>
    <n v="253"/>
  </r>
  <r>
    <x v="1"/>
    <s v="LESAO CORPORAL"/>
    <s v="PORTO ALEGRE"/>
    <s v="PORTO ALEGRE"/>
    <x v="1"/>
    <m/>
    <m/>
    <s v="2021/Feb"/>
    <n v="23"/>
  </r>
  <r>
    <x v="1"/>
    <s v="LESAO CORPORAL"/>
    <s v="PORTO LUCENA"/>
    <s v="PORTO LUCENA"/>
    <x v="0"/>
    <m/>
    <s v="PORTO LUCENA"/>
    <s v="2021/Jan"/>
    <n v="0"/>
  </r>
  <r>
    <x v="1"/>
    <s v="LESAO CORPORAL"/>
    <s v="PORTO LUCENA"/>
    <s v="PORTO LUCENA"/>
    <x v="1"/>
    <m/>
    <m/>
    <s v="2021/Feb"/>
    <n v="0"/>
  </r>
  <r>
    <x v="1"/>
    <s v="LESAO CORPORAL"/>
    <s v="PORTO MAUA"/>
    <s v="PORTO MAUA"/>
    <x v="0"/>
    <m/>
    <s v="PORTO MAUA"/>
    <s v="2021/Jan"/>
    <n v="0"/>
  </r>
  <r>
    <x v="1"/>
    <s v="LESAO CORPORAL"/>
    <s v="PORTO MAUA"/>
    <s v="PORTO MAUA"/>
    <x v="1"/>
    <m/>
    <m/>
    <s v="2021/Feb"/>
    <n v="1"/>
  </r>
  <r>
    <x v="1"/>
    <s v="LESAO CORPORAL"/>
    <s v="PORTO VERA CRUZ"/>
    <s v="PORTO VERA CRUZ"/>
    <x v="0"/>
    <m/>
    <s v="PORTO VERA CRUZ"/>
    <s v="2021/Jan"/>
    <n v="0"/>
  </r>
  <r>
    <x v="1"/>
    <s v="LESAO CORPORAL"/>
    <s v="PORTO VERA CRUZ"/>
    <s v="PORTO VERA CRUZ"/>
    <x v="1"/>
    <m/>
    <m/>
    <s v="2021/Feb"/>
    <n v="0"/>
  </r>
  <r>
    <x v="1"/>
    <s v="LESAO CORPORAL"/>
    <s v="PORTO XAVIER"/>
    <s v="PORTO XAVIER"/>
    <x v="0"/>
    <m/>
    <s v="PORTO XAVIER"/>
    <s v="2021/Jan"/>
    <n v="0"/>
  </r>
  <r>
    <x v="1"/>
    <s v="LESAO CORPORAL"/>
    <s v="PORTO XAVIER"/>
    <s v="PORTO XAVIER"/>
    <x v="1"/>
    <m/>
    <m/>
    <s v="2021/Feb"/>
    <n v="0"/>
  </r>
  <r>
    <x v="1"/>
    <s v="LESAO CORPORAL"/>
    <s v="POUSO NOVO"/>
    <s v="POUSO NOVO"/>
    <x v="0"/>
    <m/>
    <s v="POUSO NOVO"/>
    <s v="2021/Jan"/>
    <n v="0"/>
  </r>
  <r>
    <x v="1"/>
    <s v="LESAO CORPORAL"/>
    <s v="POUSO NOVO"/>
    <s v="POUSO NOVO"/>
    <x v="1"/>
    <m/>
    <m/>
    <s v="2021/Feb"/>
    <n v="0"/>
  </r>
  <r>
    <x v="1"/>
    <s v="LESAO CORPORAL"/>
    <s v="PRESIDENTE LUCENA"/>
    <s v="PRESIDENTE LUCENA"/>
    <x v="0"/>
    <m/>
    <s v="PRESIDENTE LUCENA"/>
    <s v="2021/Jan"/>
    <n v="0"/>
  </r>
  <r>
    <x v="1"/>
    <s v="LESAO CORPORAL"/>
    <s v="PRESIDENTE LUCENA"/>
    <s v="PRESIDENTE LUCENA"/>
    <x v="1"/>
    <m/>
    <m/>
    <s v="2021/Feb"/>
    <n v="0"/>
  </r>
  <r>
    <x v="1"/>
    <s v="LESAO CORPORAL"/>
    <s v="PROGRESSO"/>
    <s v="PROGRESSO"/>
    <x v="0"/>
    <m/>
    <s v="PROGRESSO"/>
    <s v="2021/Jan"/>
    <n v="0"/>
  </r>
  <r>
    <x v="1"/>
    <s v="LESAO CORPORAL"/>
    <s v="PROGRESSO"/>
    <s v="PROGRESSO"/>
    <x v="1"/>
    <m/>
    <m/>
    <s v="2021/Feb"/>
    <n v="0"/>
  </r>
  <r>
    <x v="1"/>
    <s v="LESAO CORPORAL"/>
    <s v="PROTASIO ALVES"/>
    <s v="PROTASIO ALVES"/>
    <x v="0"/>
    <m/>
    <s v="PROTASIO ALVES"/>
    <s v="2021/Jan"/>
    <n v="0"/>
  </r>
  <r>
    <x v="1"/>
    <s v="LESAO CORPORAL"/>
    <s v="PROTASIO ALVES"/>
    <s v="PROTASIO ALVES"/>
    <x v="1"/>
    <m/>
    <m/>
    <s v="2021/Feb"/>
    <n v="0"/>
  </r>
  <r>
    <x v="1"/>
    <s v="LESAO CORPORAL"/>
    <s v="PUTINGA"/>
    <s v="PUTINGA"/>
    <x v="0"/>
    <m/>
    <s v="PUTINGA"/>
    <s v="2021/Jan"/>
    <n v="0"/>
  </r>
  <r>
    <x v="1"/>
    <s v="LESAO CORPORAL"/>
    <s v="PUTINGA"/>
    <s v="PUTINGA"/>
    <x v="1"/>
    <m/>
    <m/>
    <s v="2021/Feb"/>
    <n v="0"/>
  </r>
  <r>
    <x v="1"/>
    <s v="LESAO CORPORAL"/>
    <s v="QUARAI"/>
    <s v="QUARAI"/>
    <x v="0"/>
    <m/>
    <s v="QUARAI"/>
    <s v="2021/Jan"/>
    <n v="3"/>
  </r>
  <r>
    <x v="1"/>
    <s v="LESAO CORPORAL"/>
    <s v="QUARAI"/>
    <s v="QUARAI"/>
    <x v="1"/>
    <m/>
    <m/>
    <s v="2021/Feb"/>
    <n v="2"/>
  </r>
  <r>
    <x v="1"/>
    <s v="LESAO CORPORAL"/>
    <s v="QUATRO IRMAOS"/>
    <s v="QUATRO IRMAOS"/>
    <x v="0"/>
    <m/>
    <s v="QUATRO IRMAOS"/>
    <s v="2021/Jan"/>
    <n v="1"/>
  </r>
  <r>
    <x v="1"/>
    <s v="LESAO CORPORAL"/>
    <s v="QUATRO IRMAOS"/>
    <s v="QUATRO IRMAOS"/>
    <x v="1"/>
    <m/>
    <m/>
    <s v="2021/Feb"/>
    <n v="0"/>
  </r>
  <r>
    <x v="1"/>
    <s v="LESAO CORPORAL"/>
    <s v="QUEVEDOS"/>
    <s v="QUEVEDOS"/>
    <x v="0"/>
    <m/>
    <s v="QUEVEDOS"/>
    <s v="2021/Jan"/>
    <n v="2"/>
  </r>
  <r>
    <x v="1"/>
    <s v="LESAO CORPORAL"/>
    <s v="QUEVEDOS"/>
    <s v="QUEVEDOS"/>
    <x v="1"/>
    <m/>
    <m/>
    <s v="2021/Feb"/>
    <n v="0"/>
  </r>
  <r>
    <x v="1"/>
    <s v="LESAO CORPORAL"/>
    <s v="QUINZE DE NOVEMBRO"/>
    <s v="QUINZE DE NOVEMBRO"/>
    <x v="0"/>
    <m/>
    <s v="QUINZE DE NOVEMBRO"/>
    <s v="2021/Jan"/>
    <n v="0"/>
  </r>
  <r>
    <x v="1"/>
    <s v="LESAO CORPORAL"/>
    <s v="QUINZE DE NOVEMBRO"/>
    <s v="QUINZE DE NOVEMBRO"/>
    <x v="1"/>
    <m/>
    <m/>
    <s v="2021/Feb"/>
    <n v="0"/>
  </r>
  <r>
    <x v="1"/>
    <s v="LESAO CORPORAL"/>
    <s v="REDENTORA"/>
    <s v="REDENTORA"/>
    <x v="0"/>
    <m/>
    <s v="REDENTORA"/>
    <s v="2021/Jan"/>
    <n v="2"/>
  </r>
  <r>
    <x v="1"/>
    <s v="LESAO CORPORAL"/>
    <s v="REDENTORA"/>
    <s v="REDENTORA"/>
    <x v="1"/>
    <m/>
    <m/>
    <s v="2021/Feb"/>
    <n v="0"/>
  </r>
  <r>
    <x v="1"/>
    <s v="LESAO CORPORAL"/>
    <s v="RELVADO"/>
    <s v="RELVADO"/>
    <x v="0"/>
    <m/>
    <s v="RELVADO"/>
    <s v="2021/Jan"/>
    <n v="0"/>
  </r>
  <r>
    <x v="1"/>
    <s v="LESAO CORPORAL"/>
    <s v="RELVADO"/>
    <s v="RELVADO"/>
    <x v="1"/>
    <m/>
    <m/>
    <s v="2021/Feb"/>
    <n v="0"/>
  </r>
  <r>
    <x v="1"/>
    <s v="LESAO CORPORAL"/>
    <s v="RESTINGA SECA"/>
    <s v="RESTINGA SECA"/>
    <x v="0"/>
    <m/>
    <s v="RESTINGA SECA"/>
    <s v="2021/Jan"/>
    <n v="2"/>
  </r>
  <r>
    <x v="1"/>
    <s v="LESAO CORPORAL"/>
    <s v="RESTINGA SECA"/>
    <s v="RESTINGA SECA"/>
    <x v="1"/>
    <m/>
    <m/>
    <s v="2021/Feb"/>
    <n v="0"/>
  </r>
  <r>
    <x v="1"/>
    <s v="LESAO CORPORAL"/>
    <s v="RIO DOS INDIOS"/>
    <s v="RIO DOS INDIOS"/>
    <x v="0"/>
    <m/>
    <s v="RIO DOS INDIOS"/>
    <s v="2021/Jan"/>
    <n v="0"/>
  </r>
  <r>
    <x v="1"/>
    <s v="LESAO CORPORAL"/>
    <s v="RIO DOS INDIOS"/>
    <s v="RIO DOS INDIOS"/>
    <x v="1"/>
    <m/>
    <m/>
    <s v="2021/Feb"/>
    <n v="0"/>
  </r>
  <r>
    <x v="1"/>
    <s v="LESAO CORPORAL"/>
    <s v="RIO GRANDE"/>
    <s v="RIO GRANDE"/>
    <x v="0"/>
    <m/>
    <s v="RIO GRANDE"/>
    <s v="2021/Jan"/>
    <n v="48"/>
  </r>
  <r>
    <x v="1"/>
    <s v="LESAO CORPORAL"/>
    <s v="RIO GRANDE"/>
    <s v="RIO GRANDE"/>
    <x v="1"/>
    <m/>
    <m/>
    <s v="2021/Feb"/>
    <n v="10"/>
  </r>
  <r>
    <x v="1"/>
    <s v="LESAO CORPORAL"/>
    <s v="RIO PARDO"/>
    <s v="RIO PARDO"/>
    <x v="0"/>
    <m/>
    <s v="RIO PARDO"/>
    <s v="2021/Jan"/>
    <n v="5"/>
  </r>
  <r>
    <x v="1"/>
    <s v="LESAO CORPORAL"/>
    <s v="RIO PARDO"/>
    <s v="RIO PARDO"/>
    <x v="1"/>
    <m/>
    <m/>
    <s v="2021/Feb"/>
    <n v="0"/>
  </r>
  <r>
    <x v="1"/>
    <s v="LESAO CORPORAL"/>
    <s v="RIOZINHO"/>
    <s v="RIOZINHO"/>
    <x v="0"/>
    <m/>
    <s v="RIOZINHO"/>
    <s v="2021/Jan"/>
    <n v="0"/>
  </r>
  <r>
    <x v="1"/>
    <s v="LESAO CORPORAL"/>
    <s v="RIOZINHO"/>
    <s v="RIOZINHO"/>
    <x v="1"/>
    <m/>
    <m/>
    <s v="2021/Feb"/>
    <n v="0"/>
  </r>
  <r>
    <x v="1"/>
    <s v="LESAO CORPORAL"/>
    <s v="ROCA SALES"/>
    <s v="ROCA SALES"/>
    <x v="0"/>
    <m/>
    <s v="ROCA SALES"/>
    <s v="2021/Jan"/>
    <n v="1"/>
  </r>
  <r>
    <x v="1"/>
    <s v="LESAO CORPORAL"/>
    <s v="ROCA SALES"/>
    <s v="ROCA SALES"/>
    <x v="1"/>
    <m/>
    <m/>
    <s v="2021/Feb"/>
    <n v="0"/>
  </r>
  <r>
    <x v="1"/>
    <s v="LESAO CORPORAL"/>
    <s v="RODEIO BONITO"/>
    <s v="RODEIO BONITO"/>
    <x v="0"/>
    <m/>
    <s v="RODEIO BONITO"/>
    <s v="2021/Jan"/>
    <n v="0"/>
  </r>
  <r>
    <x v="1"/>
    <s v="LESAO CORPORAL"/>
    <s v="RODEIO BONITO"/>
    <s v="RODEIO BONITO"/>
    <x v="1"/>
    <m/>
    <m/>
    <s v="2021/Feb"/>
    <n v="0"/>
  </r>
  <r>
    <x v="1"/>
    <s v="LESAO CORPORAL"/>
    <s v="ROLADOR"/>
    <s v="ROLADOR"/>
    <x v="0"/>
    <m/>
    <s v="ROLADOR"/>
    <s v="2021/Jan"/>
    <n v="0"/>
  </r>
  <r>
    <x v="1"/>
    <s v="LESAO CORPORAL"/>
    <s v="ROLADOR"/>
    <s v="ROLADOR"/>
    <x v="1"/>
    <m/>
    <m/>
    <s v="2021/Feb"/>
    <n v="0"/>
  </r>
  <r>
    <x v="1"/>
    <s v="LESAO CORPORAL"/>
    <s v="ROLANTE"/>
    <s v="ROLANTE"/>
    <x v="0"/>
    <m/>
    <s v="ROLANTE"/>
    <s v="2021/Jan"/>
    <n v="9"/>
  </r>
  <r>
    <x v="1"/>
    <s v="LESAO CORPORAL"/>
    <s v="ROLANTE"/>
    <s v="ROLANTE"/>
    <x v="1"/>
    <m/>
    <m/>
    <s v="2021/Feb"/>
    <n v="0"/>
  </r>
  <r>
    <x v="1"/>
    <s v="LESAO CORPORAL"/>
    <s v="RONDA ALTA"/>
    <s v="RONDA ALTA"/>
    <x v="0"/>
    <m/>
    <s v="RONDA ALTA"/>
    <s v="2021/Jan"/>
    <n v="1"/>
  </r>
  <r>
    <x v="1"/>
    <s v="LESAO CORPORAL"/>
    <s v="RONDA ALTA"/>
    <s v="RONDA ALTA"/>
    <x v="1"/>
    <m/>
    <m/>
    <s v="2021/Feb"/>
    <n v="0"/>
  </r>
  <r>
    <x v="1"/>
    <s v="LESAO CORPORAL"/>
    <s v="RONDINHA"/>
    <s v="RONDINHA"/>
    <x v="0"/>
    <m/>
    <s v="RONDINHA"/>
    <s v="2021/Jan"/>
    <n v="0"/>
  </r>
  <r>
    <x v="1"/>
    <s v="LESAO CORPORAL"/>
    <s v="RONDINHA"/>
    <s v="RONDINHA"/>
    <x v="1"/>
    <m/>
    <m/>
    <s v="2021/Feb"/>
    <n v="0"/>
  </r>
  <r>
    <x v="1"/>
    <s v="LESAO CORPORAL"/>
    <s v="ROQUE GONZALES"/>
    <s v="ROQUE GONZALES"/>
    <x v="0"/>
    <m/>
    <s v="ROQUE GONZALES"/>
    <s v="2021/Jan"/>
    <n v="1"/>
  </r>
  <r>
    <x v="1"/>
    <s v="LESAO CORPORAL"/>
    <s v="ROQUE GONZALES"/>
    <s v="ROQUE GONZALES"/>
    <x v="1"/>
    <m/>
    <m/>
    <s v="2021/Feb"/>
    <n v="0"/>
  </r>
  <r>
    <x v="1"/>
    <s v="LESAO CORPORAL"/>
    <s v="ROSARIO DO SUL"/>
    <s v="ROSARIO DO SUL"/>
    <x v="0"/>
    <m/>
    <s v="ROSARIO DO SUL"/>
    <s v="2021/Jan"/>
    <n v="6"/>
  </r>
  <r>
    <x v="1"/>
    <s v="LESAO CORPORAL"/>
    <s v="ROSARIO DO SUL"/>
    <s v="ROSARIO DO SUL"/>
    <x v="1"/>
    <m/>
    <m/>
    <s v="2021/Feb"/>
    <n v="0"/>
  </r>
  <r>
    <x v="1"/>
    <s v="LESAO CORPORAL"/>
    <s v="SAGRADA FAMILIA"/>
    <s v="SAGRADA FAMILIA"/>
    <x v="0"/>
    <m/>
    <s v="SAGRADA FAMILIA"/>
    <s v="2021/Jan"/>
    <n v="1"/>
  </r>
  <r>
    <x v="1"/>
    <s v="LESAO CORPORAL"/>
    <s v="SAGRADA FAMILIA"/>
    <s v="SAGRADA FAMILIA"/>
    <x v="1"/>
    <m/>
    <m/>
    <s v="2021/Feb"/>
    <n v="0"/>
  </r>
  <r>
    <x v="1"/>
    <s v="LESAO CORPORAL"/>
    <s v="SALDANHA MARINHO"/>
    <s v="SALDANHA MARINHO"/>
    <x v="0"/>
    <m/>
    <s v="SALDANHA MARINHO"/>
    <s v="2021/Jan"/>
    <n v="0"/>
  </r>
  <r>
    <x v="1"/>
    <s v="LESAO CORPORAL"/>
    <s v="SALDANHA MARINHO"/>
    <s v="SALDANHA MARINHO"/>
    <x v="1"/>
    <m/>
    <m/>
    <s v="2021/Feb"/>
    <n v="0"/>
  </r>
  <r>
    <x v="1"/>
    <s v="LESAO CORPORAL"/>
    <s v="SALTO DO JACUI"/>
    <s v="SALTO DO JACUI"/>
    <x v="0"/>
    <m/>
    <s v="SALTO DO JACUI"/>
    <s v="2021/Jan"/>
    <n v="5"/>
  </r>
  <r>
    <x v="1"/>
    <s v="LESAO CORPORAL"/>
    <s v="SALTO DO JACUI"/>
    <s v="SALTO DO JACUI"/>
    <x v="1"/>
    <m/>
    <m/>
    <s v="2021/Feb"/>
    <n v="0"/>
  </r>
  <r>
    <x v="1"/>
    <s v="LESAO CORPORAL"/>
    <s v="SALVADOR DAS MISSOES"/>
    <s v="SALVADOR DAS MISSOES"/>
    <x v="0"/>
    <m/>
    <s v="SALVADOR DAS MISSOES"/>
    <s v="2021/Jan"/>
    <n v="0"/>
  </r>
  <r>
    <x v="1"/>
    <s v="LESAO CORPORAL"/>
    <s v="SALVADOR DAS MISSOES"/>
    <s v="SALVADOR DAS MISSOES"/>
    <x v="1"/>
    <m/>
    <m/>
    <s v="2021/Feb"/>
    <n v="0"/>
  </r>
  <r>
    <x v="1"/>
    <s v="LESAO CORPORAL"/>
    <s v="SALVADOR DO SUL"/>
    <s v="SALVADOR DO SUL"/>
    <x v="0"/>
    <m/>
    <s v="SALVADOR DO SUL"/>
    <s v="2021/Jan"/>
    <n v="0"/>
  </r>
  <r>
    <x v="1"/>
    <s v="LESAO CORPORAL"/>
    <s v="SALVADOR DO SUL"/>
    <s v="SALVADOR DO SUL"/>
    <x v="1"/>
    <m/>
    <m/>
    <s v="2021/Feb"/>
    <n v="0"/>
  </r>
  <r>
    <x v="1"/>
    <s v="LESAO CORPORAL"/>
    <s v="SANANDUVA"/>
    <s v="SANANDUVA"/>
    <x v="0"/>
    <m/>
    <s v="SANANDUVA"/>
    <s v="2021/Jan"/>
    <n v="3"/>
  </r>
  <r>
    <x v="1"/>
    <s v="LESAO CORPORAL"/>
    <s v="SANANDUVA"/>
    <s v="SANANDUVA"/>
    <x v="1"/>
    <m/>
    <m/>
    <s v="2021/Feb"/>
    <n v="0"/>
  </r>
  <r>
    <x v="1"/>
    <s v="LESAO CORPORAL"/>
    <s v="SANTA BARBARA DO SUL"/>
    <s v="SANTA BARBARA DO SUL"/>
    <x v="0"/>
    <m/>
    <s v="SANTA BARBARA DO SUL"/>
    <s v="2021/Jan"/>
    <n v="1"/>
  </r>
  <r>
    <x v="1"/>
    <s v="LESAO CORPORAL"/>
    <s v="SANTA BARBARA DO SUL"/>
    <s v="SANTA BARBARA DO SUL"/>
    <x v="1"/>
    <m/>
    <m/>
    <s v="2021/Feb"/>
    <n v="0"/>
  </r>
  <r>
    <x v="1"/>
    <s v="LESAO CORPORAL"/>
    <s v="SANTA CECILIA DO SUL"/>
    <s v="SANTA CECILIA DO SUL"/>
    <x v="0"/>
    <m/>
    <s v="SANTA CECILIA DO SUL"/>
    <s v="2021/Jan"/>
    <n v="0"/>
  </r>
  <r>
    <x v="1"/>
    <s v="LESAO CORPORAL"/>
    <s v="SANTA CECILIA DO SUL"/>
    <s v="SANTA CECILIA DO SUL"/>
    <x v="1"/>
    <m/>
    <m/>
    <s v="2021/Feb"/>
    <n v="0"/>
  </r>
  <r>
    <x v="1"/>
    <s v="LESAO CORPORAL"/>
    <s v="SANTA CLARA DO SUL"/>
    <s v="SANTA CLARA DO SUL"/>
    <x v="0"/>
    <m/>
    <s v="SANTA CLARA DO SUL"/>
    <s v="2021/Jan"/>
    <n v="0"/>
  </r>
  <r>
    <x v="1"/>
    <s v="LESAO CORPORAL"/>
    <s v="SANTA CLARA DO SUL"/>
    <s v="SANTA CLARA DO SUL"/>
    <x v="1"/>
    <m/>
    <m/>
    <s v="2021/Feb"/>
    <n v="0"/>
  </r>
  <r>
    <x v="1"/>
    <s v="LESAO CORPORAL"/>
    <s v="SANTA CRUZ DO SUL"/>
    <s v="SANTA CRUZ DO SUL"/>
    <x v="0"/>
    <m/>
    <s v="SANTA CRUZ DO SUL"/>
    <s v="2021/Jan"/>
    <n v="17"/>
  </r>
  <r>
    <x v="1"/>
    <s v="LESAO CORPORAL"/>
    <s v="SANTA CRUZ DO SUL"/>
    <s v="SANTA CRUZ DO SUL"/>
    <x v="1"/>
    <m/>
    <m/>
    <s v="2021/Feb"/>
    <n v="1"/>
  </r>
  <r>
    <x v="1"/>
    <s v="LESAO CORPORAL"/>
    <s v="SANTA MARGARIDA DO SUL"/>
    <s v="SANTA MARGARIDA DO SUL"/>
    <x v="0"/>
    <m/>
    <s v="SANTA MARGARIDA DO SUL"/>
    <s v="2021/Jan"/>
    <n v="0"/>
  </r>
  <r>
    <x v="1"/>
    <s v="LESAO CORPORAL"/>
    <s v="SANTA MARGARIDA DO SUL"/>
    <s v="SANTA MARGARIDA DO SUL"/>
    <x v="1"/>
    <m/>
    <m/>
    <s v="2021/Feb"/>
    <n v="0"/>
  </r>
  <r>
    <x v="1"/>
    <s v="LESAO CORPORAL"/>
    <s v="SANTA MARIA"/>
    <s v="SANTA MARIA"/>
    <x v="0"/>
    <m/>
    <s v="SANTA MARIA"/>
    <s v="2021/Jan"/>
    <n v="66"/>
  </r>
  <r>
    <x v="1"/>
    <s v="LESAO CORPORAL"/>
    <s v="SANTA MARIA"/>
    <s v="SANTA MARIA"/>
    <x v="1"/>
    <m/>
    <m/>
    <s v="2021/Feb"/>
    <n v="17"/>
  </r>
  <r>
    <x v="1"/>
    <s v="LESAO CORPORAL"/>
    <s v="SANTA MARIA DO HERVAL"/>
    <s v="SANTA MARIA DO HERVAL"/>
    <x v="0"/>
    <m/>
    <s v="SANTA MARIA DO HERVAL"/>
    <s v="2021/Jan"/>
    <n v="1"/>
  </r>
  <r>
    <x v="1"/>
    <s v="LESAO CORPORAL"/>
    <s v="SANTA MARIA DO HERVAL"/>
    <s v="SANTA MARIA DO HERVAL"/>
    <x v="1"/>
    <m/>
    <m/>
    <s v="2021/Feb"/>
    <n v="0"/>
  </r>
  <r>
    <x v="1"/>
    <s v="LESAO CORPORAL"/>
    <s v="SANTA ROSA"/>
    <s v="SANTA ROSA"/>
    <x v="0"/>
    <m/>
    <s v="SANTA ROSA"/>
    <s v="2021/Jan"/>
    <n v="13"/>
  </r>
  <r>
    <x v="1"/>
    <s v="LESAO CORPORAL"/>
    <s v="SANTA ROSA"/>
    <s v="SANTA ROSA"/>
    <x v="1"/>
    <m/>
    <m/>
    <s v="2021/Feb"/>
    <n v="2"/>
  </r>
  <r>
    <x v="1"/>
    <s v="LESAO CORPORAL"/>
    <s v="SANTA TEREZA"/>
    <s v="SANTA TEREZA"/>
    <x v="0"/>
    <m/>
    <s v="SANTA TEREZA"/>
    <s v="2021/Jan"/>
    <n v="0"/>
  </r>
  <r>
    <x v="1"/>
    <s v="LESAO CORPORAL"/>
    <s v="SANTA TEREZA"/>
    <s v="SANTA TEREZA"/>
    <x v="1"/>
    <m/>
    <m/>
    <s v="2021/Feb"/>
    <n v="0"/>
  </r>
  <r>
    <x v="1"/>
    <s v="LESAO CORPORAL"/>
    <s v="SANTA VITORIA DO PALMAR"/>
    <s v="SANTA VITORIA DO PALMAR"/>
    <x v="0"/>
    <m/>
    <s v="SANTA VITORIA DO PALMAR"/>
    <s v="2021/Jan"/>
    <n v="4"/>
  </r>
  <r>
    <x v="1"/>
    <s v="LESAO CORPORAL"/>
    <s v="SANTA VITORIA DO PALMAR"/>
    <s v="SANTA VITORIA DO PALMAR"/>
    <x v="1"/>
    <m/>
    <m/>
    <s v="2021/Feb"/>
    <n v="0"/>
  </r>
  <r>
    <x v="1"/>
    <s v="LESAO CORPORAL"/>
    <s v="SANTANA DA BOA VISTA"/>
    <s v="SANTANA DA BOA VISTA"/>
    <x v="0"/>
    <m/>
    <s v="SANTANA DA BOA VISTA"/>
    <s v="2021/Jan"/>
    <n v="2"/>
  </r>
  <r>
    <x v="1"/>
    <s v="LESAO CORPORAL"/>
    <s v="SANTANA DA BOA VISTA"/>
    <s v="SANTANA DA BOA VISTA"/>
    <x v="1"/>
    <m/>
    <m/>
    <s v="2021/Feb"/>
    <n v="0"/>
  </r>
  <r>
    <x v="1"/>
    <s v="LESAO CORPORAL"/>
    <s v="SANTANA DO LIVRAMENTO"/>
    <s v="SANTANA DO LIVRAMENTO"/>
    <x v="0"/>
    <m/>
    <s v="SANTANA DO LIVRAMENTO"/>
    <s v="2021/Jan"/>
    <n v="11"/>
  </r>
  <r>
    <x v="1"/>
    <s v="LESAO CORPORAL"/>
    <s v="SANTANA DO LIVRAMENTO"/>
    <s v="SANTANA DO LIVRAMENTO"/>
    <x v="1"/>
    <m/>
    <m/>
    <s v="2021/Feb"/>
    <n v="0"/>
  </r>
  <r>
    <x v="1"/>
    <s v="LESAO CORPORAL"/>
    <s v="SANTIAGO"/>
    <s v="SANTIAGO"/>
    <x v="0"/>
    <m/>
    <s v="SANTIAGO"/>
    <s v="2021/Jan"/>
    <n v="5"/>
  </r>
  <r>
    <x v="1"/>
    <s v="LESAO CORPORAL"/>
    <s v="SANTIAGO"/>
    <s v="SANTIAGO"/>
    <x v="1"/>
    <m/>
    <m/>
    <s v="2021/Feb"/>
    <n v="2"/>
  </r>
  <r>
    <x v="1"/>
    <s v="LESAO CORPORAL"/>
    <s v="SANTO ANGELO"/>
    <s v="SANTO ANGELO"/>
    <x v="0"/>
    <m/>
    <s v="SANTO ANGELO"/>
    <s v="2021/Jan"/>
    <n v="18"/>
  </r>
  <r>
    <x v="1"/>
    <s v="LESAO CORPORAL"/>
    <s v="SANTO ANGELO"/>
    <s v="SANTO ANGELO"/>
    <x v="1"/>
    <m/>
    <m/>
    <s v="2021/Feb"/>
    <n v="0"/>
  </r>
  <r>
    <x v="1"/>
    <s v="LESAO CORPORAL"/>
    <s v="SANTO ANTONIO DA PATRULHA"/>
    <s v="SANTO ANTONIO DA PATRULHA"/>
    <x v="0"/>
    <m/>
    <s v="SANTO ANTONIO DA PATRULHA"/>
    <s v="2021/Jan"/>
    <n v="7"/>
  </r>
  <r>
    <x v="1"/>
    <s v="LESAO CORPORAL"/>
    <s v="SANTO ANTONIO DA PATRULHA"/>
    <s v="SANTO ANTONIO DA PATRULHA"/>
    <x v="1"/>
    <m/>
    <m/>
    <s v="2021/Feb"/>
    <n v="0"/>
  </r>
  <r>
    <x v="1"/>
    <s v="LESAO CORPORAL"/>
    <s v="SANTO ANTONIO DAS MISSOES"/>
    <s v="SANTO ANTONIO DAS MISSOES"/>
    <x v="0"/>
    <m/>
    <s v="SANTO ANTONIO DAS MISSOES"/>
    <s v="2021/Jan"/>
    <n v="0"/>
  </r>
  <r>
    <x v="1"/>
    <s v="LESAO CORPORAL"/>
    <s v="SANTO ANTONIO DAS MISSOES"/>
    <s v="SANTO ANTONIO DAS MISSOES"/>
    <x v="1"/>
    <m/>
    <m/>
    <s v="2021/Feb"/>
    <n v="1"/>
  </r>
  <r>
    <x v="1"/>
    <s v="LESAO CORPORAL"/>
    <s v="SANTO ANTONIO DO PALMA"/>
    <s v="SANTO ANTONIO DO PALMA"/>
    <x v="0"/>
    <m/>
    <s v="SANTO ANTONIO DO PALMA"/>
    <s v="2021/Jan"/>
    <n v="1"/>
  </r>
  <r>
    <x v="1"/>
    <s v="LESAO CORPORAL"/>
    <s v="SANTO ANTONIO DO PALMA"/>
    <s v="SANTO ANTONIO DO PALMA"/>
    <x v="1"/>
    <m/>
    <m/>
    <s v="2021/Feb"/>
    <n v="0"/>
  </r>
  <r>
    <x v="1"/>
    <s v="LESAO CORPORAL"/>
    <s v="SANTO ANTONIO DO PLANALTO"/>
    <s v="SANTO ANTONIO DO PLANALTO"/>
    <x v="0"/>
    <m/>
    <s v="SANTO ANTONIO DO PLANALTO"/>
    <s v="2021/Jan"/>
    <n v="0"/>
  </r>
  <r>
    <x v="1"/>
    <s v="LESAO CORPORAL"/>
    <s v="SANTO ANTONIO DO PLANALTO"/>
    <s v="SANTO ANTONIO DO PLANALTO"/>
    <x v="1"/>
    <m/>
    <m/>
    <s v="2021/Feb"/>
    <n v="0"/>
  </r>
  <r>
    <x v="1"/>
    <s v="LESAO CORPORAL"/>
    <s v="SANTO AUGUSTO"/>
    <s v="SANTO AUGUSTO"/>
    <x v="0"/>
    <m/>
    <s v="SANTO AUGUSTO"/>
    <s v="2021/Jan"/>
    <n v="0"/>
  </r>
  <r>
    <x v="1"/>
    <s v="LESAO CORPORAL"/>
    <s v="SANTO AUGUSTO"/>
    <s v="SANTO AUGUSTO"/>
    <x v="1"/>
    <m/>
    <m/>
    <s v="2021/Feb"/>
    <n v="0"/>
  </r>
  <r>
    <x v="1"/>
    <s v="LESAO CORPORAL"/>
    <s v="SANTO CRISTO"/>
    <s v="SANTO CRISTO"/>
    <x v="0"/>
    <m/>
    <s v="SANTO CRISTO"/>
    <s v="2021/Jan"/>
    <n v="0"/>
  </r>
  <r>
    <x v="1"/>
    <s v="LESAO CORPORAL"/>
    <s v="SANTO CRISTO"/>
    <s v="SANTO CRISTO"/>
    <x v="1"/>
    <m/>
    <m/>
    <s v="2021/Feb"/>
    <n v="0"/>
  </r>
  <r>
    <x v="1"/>
    <s v="LESAO CORPORAL"/>
    <s v="SANTO EXPEDITO DO SUL"/>
    <s v="SANTO EXPEDITO DO SUL"/>
    <x v="0"/>
    <m/>
    <s v="SANTO EXPEDITO DO SUL"/>
    <s v="2021/Jan"/>
    <n v="0"/>
  </r>
  <r>
    <x v="1"/>
    <s v="LESAO CORPORAL"/>
    <s v="SANTO EXPEDITO DO SUL"/>
    <s v="SANTO EXPEDITO DO SUL"/>
    <x v="1"/>
    <m/>
    <m/>
    <s v="2021/Feb"/>
    <n v="0"/>
  </r>
  <r>
    <x v="1"/>
    <s v="LESAO CORPORAL"/>
    <s v="SAO BORJA"/>
    <s v="SAO BORJA"/>
    <x v="0"/>
    <m/>
    <s v="SAO BORJA"/>
    <s v="2021/Jan"/>
    <n v="13"/>
  </r>
  <r>
    <x v="1"/>
    <s v="LESAO CORPORAL"/>
    <s v="SAO BORJA"/>
    <s v="SAO BORJA"/>
    <x v="1"/>
    <m/>
    <m/>
    <s v="2021/Feb"/>
    <n v="0"/>
  </r>
  <r>
    <x v="1"/>
    <s v="LESAO CORPORAL"/>
    <s v="SAO DOMINGOS DO SUL"/>
    <s v="SAO DOMINGOS DO SUL"/>
    <x v="0"/>
    <m/>
    <s v="SAO DOMINGOS DO SUL"/>
    <s v="2021/Jan"/>
    <n v="0"/>
  </r>
  <r>
    <x v="1"/>
    <s v="LESAO CORPORAL"/>
    <s v="SAO DOMINGOS DO SUL"/>
    <s v="SAO DOMINGOS DO SUL"/>
    <x v="1"/>
    <m/>
    <m/>
    <s v="2021/Feb"/>
    <n v="0"/>
  </r>
  <r>
    <x v="1"/>
    <s v="LESAO CORPORAL"/>
    <s v="SAO FRANCISCO DE ASSIS"/>
    <s v="SAO FRANCISCO DE ASSIS"/>
    <x v="0"/>
    <m/>
    <s v="SAO FRANCISCO DE ASSIS"/>
    <s v="2021/Jan"/>
    <n v="5"/>
  </r>
  <r>
    <x v="1"/>
    <s v="LESAO CORPORAL"/>
    <s v="SAO FRANCISCO DE ASSIS"/>
    <s v="SAO FRANCISCO DE ASSIS"/>
    <x v="1"/>
    <m/>
    <m/>
    <s v="2021/Feb"/>
    <n v="0"/>
  </r>
  <r>
    <x v="1"/>
    <s v="LESAO CORPORAL"/>
    <s v="SAO FRANCISCO DE PAULA"/>
    <s v="SAO FRANCISCO DE PAULA"/>
    <x v="0"/>
    <m/>
    <s v="SAO FRANCISCO DE PAULA"/>
    <s v="2021/Jan"/>
    <n v="6"/>
  </r>
  <r>
    <x v="1"/>
    <s v="LESAO CORPORAL"/>
    <s v="SAO FRANCISCO DE PAULA"/>
    <s v="SAO FRANCISCO DE PAULA"/>
    <x v="1"/>
    <m/>
    <m/>
    <s v="2021/Feb"/>
    <n v="0"/>
  </r>
  <r>
    <x v="1"/>
    <s v="LESAO CORPORAL"/>
    <s v="SAO GABRIEL"/>
    <s v="SAO GABRIEL"/>
    <x v="0"/>
    <m/>
    <s v="SAO GABRIEL"/>
    <s v="2021/Jan"/>
    <n v="5"/>
  </r>
  <r>
    <x v="1"/>
    <s v="LESAO CORPORAL"/>
    <s v="SAO GABRIEL"/>
    <s v="SAO GABRIEL"/>
    <x v="1"/>
    <m/>
    <m/>
    <s v="2021/Feb"/>
    <n v="4"/>
  </r>
  <r>
    <x v="1"/>
    <s v="LESAO CORPORAL"/>
    <s v="SAO JERONIMO"/>
    <s v="SAO JERONIMO"/>
    <x v="0"/>
    <m/>
    <s v="SAO JERONIMO"/>
    <s v="2021/Jan"/>
    <n v="5"/>
  </r>
  <r>
    <x v="1"/>
    <s v="LESAO CORPORAL"/>
    <s v="SAO JERONIMO"/>
    <s v="SAO JERONIMO"/>
    <x v="1"/>
    <m/>
    <m/>
    <s v="2021/Feb"/>
    <n v="0"/>
  </r>
  <r>
    <x v="1"/>
    <s v="LESAO CORPORAL"/>
    <s v="SAO JOAO DA URTIGA"/>
    <s v="SAO JOAO DA URTIGA"/>
    <x v="0"/>
    <m/>
    <s v="SAO JOAO DA URTIGA"/>
    <s v="2021/Jan"/>
    <n v="0"/>
  </r>
  <r>
    <x v="1"/>
    <s v="LESAO CORPORAL"/>
    <s v="SAO JOAO DA URTIGA"/>
    <s v="SAO JOAO DA URTIGA"/>
    <x v="1"/>
    <m/>
    <m/>
    <s v="2021/Feb"/>
    <n v="0"/>
  </r>
  <r>
    <x v="1"/>
    <s v="LESAO CORPORAL"/>
    <s v="SAO JOAO DO POLESINE"/>
    <s v="SAO JOAO DO POLESINE"/>
    <x v="0"/>
    <m/>
    <s v="SAO JOAO DO POLESINE"/>
    <s v="2021/Jan"/>
    <n v="0"/>
  </r>
  <r>
    <x v="1"/>
    <s v="LESAO CORPORAL"/>
    <s v="SAO JOAO DO POLESINE"/>
    <s v="SAO JOAO DO POLESINE"/>
    <x v="1"/>
    <m/>
    <m/>
    <s v="2021/Feb"/>
    <n v="0"/>
  </r>
  <r>
    <x v="1"/>
    <s v="LESAO CORPORAL"/>
    <s v="SAO JORGE"/>
    <s v="SAO JORGE"/>
    <x v="0"/>
    <m/>
    <s v="SAO JORGE"/>
    <s v="2021/Jan"/>
    <n v="0"/>
  </r>
  <r>
    <x v="1"/>
    <s v="LESAO CORPORAL"/>
    <s v="SAO JORGE"/>
    <s v="SAO JORGE"/>
    <x v="1"/>
    <m/>
    <m/>
    <s v="2021/Feb"/>
    <n v="0"/>
  </r>
  <r>
    <x v="1"/>
    <s v="LESAO CORPORAL"/>
    <s v="SAO JOSE DAS MISSOES"/>
    <s v="SAO JOSE DAS MISSOES"/>
    <x v="0"/>
    <m/>
    <s v="SAO JOSE DAS MISSOES"/>
    <s v="2021/Jan"/>
    <n v="2"/>
  </r>
  <r>
    <x v="1"/>
    <s v="LESAO CORPORAL"/>
    <s v="SAO JOSE DAS MISSOES"/>
    <s v="SAO JOSE DAS MISSOES"/>
    <x v="1"/>
    <m/>
    <m/>
    <s v="2021/Feb"/>
    <n v="0"/>
  </r>
  <r>
    <x v="1"/>
    <s v="LESAO CORPORAL"/>
    <s v="SAO JOSE DO HERVAL"/>
    <s v="SAO JOSE DO HERVAL"/>
    <x v="0"/>
    <m/>
    <s v="SAO JOSE DO HERVAL"/>
    <s v="2021/Jan"/>
    <n v="0"/>
  </r>
  <r>
    <x v="1"/>
    <s v="LESAO CORPORAL"/>
    <s v="SAO JOSE DO HERVAL"/>
    <s v="SAO JOSE DO HERVAL"/>
    <x v="1"/>
    <m/>
    <m/>
    <s v="2021/Feb"/>
    <n v="0"/>
  </r>
  <r>
    <x v="1"/>
    <s v="LESAO CORPORAL"/>
    <s v="SAO JOSE DO HORTENCIO"/>
    <s v="SAO JOSE DO HORTENCIO"/>
    <x v="0"/>
    <m/>
    <s v="SAO JOSE DO HORTENCIO"/>
    <s v="2021/Jan"/>
    <n v="0"/>
  </r>
  <r>
    <x v="1"/>
    <s v="LESAO CORPORAL"/>
    <s v="SAO JOSE DO HORTENCIO"/>
    <s v="SAO JOSE DO HORTENCIO"/>
    <x v="1"/>
    <m/>
    <m/>
    <s v="2021/Feb"/>
    <n v="0"/>
  </r>
  <r>
    <x v="1"/>
    <s v="LESAO CORPORAL"/>
    <s v="SAO JOSE DO INHACORA"/>
    <s v="SAO JOSE DO INHACORA"/>
    <x v="0"/>
    <m/>
    <s v="SAO JOSE DO INHACORA"/>
    <s v="2021/Jan"/>
    <n v="0"/>
  </r>
  <r>
    <x v="1"/>
    <s v="LESAO CORPORAL"/>
    <s v="SAO JOSE DO INHACORA"/>
    <s v="SAO JOSE DO INHACORA"/>
    <x v="1"/>
    <m/>
    <m/>
    <s v="2021/Feb"/>
    <n v="0"/>
  </r>
  <r>
    <x v="1"/>
    <s v="LESAO CORPORAL"/>
    <s v="SAO JOSE DO NORTE"/>
    <s v="SAO JOSE DO NORTE"/>
    <x v="0"/>
    <m/>
    <s v="SAO JOSE DO NORTE"/>
    <s v="2021/Jan"/>
    <n v="1"/>
  </r>
  <r>
    <x v="1"/>
    <s v="LESAO CORPORAL"/>
    <s v="SAO JOSE DO NORTE"/>
    <s v="SAO JOSE DO NORTE"/>
    <x v="1"/>
    <m/>
    <m/>
    <s v="2021/Feb"/>
    <n v="0"/>
  </r>
  <r>
    <x v="1"/>
    <s v="LESAO CORPORAL"/>
    <s v="SAO JOSE DO OURO"/>
    <s v="SAO JOSE DO OURO"/>
    <x v="0"/>
    <m/>
    <s v="SAO JOSE DO OURO"/>
    <s v="2021/Jan"/>
    <n v="0"/>
  </r>
  <r>
    <x v="1"/>
    <s v="LESAO CORPORAL"/>
    <s v="SAO JOSE DO OURO"/>
    <s v="SAO JOSE DO OURO"/>
    <x v="1"/>
    <m/>
    <m/>
    <s v="2021/Feb"/>
    <n v="0"/>
  </r>
  <r>
    <x v="1"/>
    <s v="LESAO CORPORAL"/>
    <s v="SAO JOSE DO SUL"/>
    <s v="SAO JOSE DO SUL"/>
    <x v="0"/>
    <m/>
    <s v="SAO JOSE DO SUL"/>
    <s v="2021/Jan"/>
    <n v="0"/>
  </r>
  <r>
    <x v="1"/>
    <s v="LESAO CORPORAL"/>
    <s v="SAO JOSE DO SUL"/>
    <s v="SAO JOSE DO SUL"/>
    <x v="1"/>
    <m/>
    <m/>
    <s v="2021/Feb"/>
    <n v="0"/>
  </r>
  <r>
    <x v="1"/>
    <s v="LESAO CORPORAL"/>
    <s v="SAO JOSE DOS AUSENTES"/>
    <s v="SAO JOSE DOS AUSENTES"/>
    <x v="0"/>
    <m/>
    <s v="SAO JOSE DOS AUSENTES"/>
    <s v="2021/Jan"/>
    <n v="1"/>
  </r>
  <r>
    <x v="1"/>
    <s v="LESAO CORPORAL"/>
    <s v="SAO JOSE DOS AUSENTES"/>
    <s v="SAO JOSE DOS AUSENTES"/>
    <x v="1"/>
    <m/>
    <m/>
    <s v="2021/Feb"/>
    <n v="1"/>
  </r>
  <r>
    <x v="1"/>
    <s v="LESAO CORPORAL"/>
    <s v="SAO LEOPOLDO"/>
    <s v="SAO LEOPOLDO"/>
    <x v="0"/>
    <m/>
    <s v="SAO LEOPOLDO"/>
    <s v="2021/Jan"/>
    <n v="34"/>
  </r>
  <r>
    <x v="1"/>
    <s v="LESAO CORPORAL"/>
    <s v="SAO LEOPOLDO"/>
    <s v="SAO LEOPOLDO"/>
    <x v="1"/>
    <m/>
    <m/>
    <s v="2021/Feb"/>
    <n v="7"/>
  </r>
  <r>
    <x v="1"/>
    <s v="LESAO CORPORAL"/>
    <s v="SAO LOURENCO DO SUL"/>
    <s v="SAO LOURENCO DO SUL"/>
    <x v="0"/>
    <m/>
    <s v="SAO LOURENCO DO SUL"/>
    <s v="2021/Jan"/>
    <n v="9"/>
  </r>
  <r>
    <x v="1"/>
    <s v="LESAO CORPORAL"/>
    <s v="SAO LOURENCO DO SUL"/>
    <s v="SAO LOURENCO DO SUL"/>
    <x v="1"/>
    <m/>
    <m/>
    <s v="2021/Feb"/>
    <n v="3"/>
  </r>
  <r>
    <x v="1"/>
    <s v="LESAO CORPORAL"/>
    <s v="SAO LUIZ GONZAGA"/>
    <s v="SAO LUIZ GONZAGA"/>
    <x v="0"/>
    <m/>
    <s v="SAO LUIZ GONZAGA"/>
    <s v="2021/Jan"/>
    <n v="4"/>
  </r>
  <r>
    <x v="1"/>
    <s v="LESAO CORPORAL"/>
    <s v="SAO LUIZ GONZAGA"/>
    <s v="SAO LUIZ GONZAGA"/>
    <x v="1"/>
    <m/>
    <m/>
    <s v="2021/Feb"/>
    <n v="2"/>
  </r>
  <r>
    <x v="1"/>
    <s v="LESAO CORPORAL"/>
    <s v="SAO MARCOS"/>
    <s v="SAO MARCOS"/>
    <x v="0"/>
    <m/>
    <s v="SAO MARCOS"/>
    <s v="2021/Jan"/>
    <n v="1"/>
  </r>
  <r>
    <x v="1"/>
    <s v="LESAO CORPORAL"/>
    <s v="SAO MARCOS"/>
    <s v="SAO MARCOS"/>
    <x v="1"/>
    <m/>
    <m/>
    <s v="2021/Feb"/>
    <n v="0"/>
  </r>
  <r>
    <x v="1"/>
    <s v="LESAO CORPORAL"/>
    <s v="SAO MARTINHO"/>
    <s v="SAO MARTINHO"/>
    <x v="0"/>
    <m/>
    <s v="SAO MARTINHO"/>
    <s v="2021/Jan"/>
    <n v="0"/>
  </r>
  <r>
    <x v="1"/>
    <s v="LESAO CORPORAL"/>
    <s v="SAO MARTINHO"/>
    <s v="SAO MARTINHO"/>
    <x v="1"/>
    <m/>
    <m/>
    <s v="2021/Feb"/>
    <n v="0"/>
  </r>
  <r>
    <x v="1"/>
    <s v="LESAO CORPORAL"/>
    <s v="SAO MARTINHO DA SERRA"/>
    <s v="SAO MARTINHO DA SERRA"/>
    <x v="0"/>
    <m/>
    <s v="SAO MARTINHO DA SERRA"/>
    <s v="2021/Jan"/>
    <n v="1"/>
  </r>
  <r>
    <x v="1"/>
    <s v="LESAO CORPORAL"/>
    <s v="SAO MARTINHO DA SERRA"/>
    <s v="SAO MARTINHO DA SERRA"/>
    <x v="1"/>
    <m/>
    <m/>
    <s v="2021/Feb"/>
    <n v="0"/>
  </r>
  <r>
    <x v="1"/>
    <s v="LESAO CORPORAL"/>
    <s v="SAO MIGUEL DAS MISSOES"/>
    <s v="SAO MIGUEL DAS MISSOES"/>
    <x v="0"/>
    <m/>
    <s v="SAO MIGUEL DAS MISSOES"/>
    <s v="2021/Jan"/>
    <n v="1"/>
  </r>
  <r>
    <x v="1"/>
    <s v="LESAO CORPORAL"/>
    <s v="SAO MIGUEL DAS MISSOES"/>
    <s v="SAO MIGUEL DAS MISSOES"/>
    <x v="1"/>
    <m/>
    <m/>
    <s v="2021/Feb"/>
    <n v="0"/>
  </r>
  <r>
    <x v="1"/>
    <s v="LESAO CORPORAL"/>
    <s v="SAO NICOLAU"/>
    <s v="SAO NICOLAU"/>
    <x v="0"/>
    <m/>
    <s v="SAO NICOLAU"/>
    <s v="2021/Jan"/>
    <n v="0"/>
  </r>
  <r>
    <x v="1"/>
    <s v="LESAO CORPORAL"/>
    <s v="SAO NICOLAU"/>
    <s v="SAO NICOLAU"/>
    <x v="1"/>
    <m/>
    <m/>
    <s v="2021/Feb"/>
    <n v="0"/>
  </r>
  <r>
    <x v="1"/>
    <s v="LESAO CORPORAL"/>
    <s v="SAO PAULO DAS MISSOES"/>
    <s v="SAO PAULO DAS MISSOES"/>
    <x v="0"/>
    <m/>
    <s v="SAO PAULO DAS MISSOES"/>
    <s v="2021/Jan"/>
    <n v="1"/>
  </r>
  <r>
    <x v="1"/>
    <s v="LESAO CORPORAL"/>
    <s v="SAO PAULO DAS MISSOES"/>
    <s v="SAO PAULO DAS MISSOES"/>
    <x v="1"/>
    <m/>
    <m/>
    <s v="2021/Feb"/>
    <n v="0"/>
  </r>
  <r>
    <x v="1"/>
    <s v="LESAO CORPORAL"/>
    <s v="SAO PEDRO DA SERRA"/>
    <s v="SAO PEDRO DA SERRA"/>
    <x v="0"/>
    <m/>
    <s v="SAO PEDRO DA SERRA"/>
    <s v="2021/Jan"/>
    <n v="0"/>
  </r>
  <r>
    <x v="1"/>
    <s v="LESAO CORPORAL"/>
    <s v="SAO PEDRO DA SERRA"/>
    <s v="SAO PEDRO DA SERRA"/>
    <x v="1"/>
    <m/>
    <m/>
    <s v="2021/Feb"/>
    <n v="0"/>
  </r>
  <r>
    <x v="1"/>
    <s v="LESAO CORPORAL"/>
    <s v="SAO PEDRO DAS MISSOES"/>
    <s v="SAO PEDRO DAS MISSOES"/>
    <x v="0"/>
    <m/>
    <s v="SAO PEDRO DAS MISSOES"/>
    <s v="2021/Jan"/>
    <n v="0"/>
  </r>
  <r>
    <x v="1"/>
    <s v="LESAO CORPORAL"/>
    <s v="SAO PEDRO DAS MISSOES"/>
    <s v="SAO PEDRO DAS MISSOES"/>
    <x v="1"/>
    <m/>
    <m/>
    <s v="2021/Feb"/>
    <n v="0"/>
  </r>
  <r>
    <x v="1"/>
    <s v="LESAO CORPORAL"/>
    <s v="SAO PEDRO DO BUTIA"/>
    <s v="SAO PEDRO DO BUTIA"/>
    <x v="0"/>
    <m/>
    <s v="SAO PEDRO DO BUTIA"/>
    <s v="2021/Jan"/>
    <n v="0"/>
  </r>
  <r>
    <x v="1"/>
    <s v="LESAO CORPORAL"/>
    <s v="SAO PEDRO DO BUTIA"/>
    <s v="SAO PEDRO DO BUTIA"/>
    <x v="1"/>
    <m/>
    <m/>
    <s v="2021/Feb"/>
    <n v="0"/>
  </r>
  <r>
    <x v="1"/>
    <s v="LESAO CORPORAL"/>
    <s v="SAO PEDRO DO SUL"/>
    <s v="SAO PEDRO DO SUL"/>
    <x v="0"/>
    <m/>
    <s v="SAO PEDRO DO SUL"/>
    <s v="2021/Jan"/>
    <n v="1"/>
  </r>
  <r>
    <x v="1"/>
    <s v="LESAO CORPORAL"/>
    <s v="SAO PEDRO DO SUL"/>
    <s v="SAO PEDRO DO SUL"/>
    <x v="1"/>
    <m/>
    <m/>
    <s v="2021/Feb"/>
    <n v="0"/>
  </r>
  <r>
    <x v="1"/>
    <s v="LESAO CORPORAL"/>
    <s v="SAO SEBASTIAO DO CAI"/>
    <s v="SAO SEBASTIAO DO CAI"/>
    <x v="0"/>
    <m/>
    <s v="SAO SEBASTIAO DO CAI"/>
    <s v="2021/Jan"/>
    <n v="4"/>
  </r>
  <r>
    <x v="1"/>
    <s v="LESAO CORPORAL"/>
    <s v="SAO SEBASTIAO DO CAI"/>
    <s v="SAO SEBASTIAO DO CAI"/>
    <x v="1"/>
    <m/>
    <m/>
    <s v="2021/Feb"/>
    <n v="4"/>
  </r>
  <r>
    <x v="1"/>
    <s v="LESAO CORPORAL"/>
    <s v="SAO SEPE"/>
    <s v="SAO SEPE"/>
    <x v="0"/>
    <m/>
    <s v="SAO SEPE"/>
    <s v="2021/Jan"/>
    <n v="1"/>
  </r>
  <r>
    <x v="1"/>
    <s v="LESAO CORPORAL"/>
    <s v="SAO SEPE"/>
    <s v="SAO SEPE"/>
    <x v="1"/>
    <m/>
    <m/>
    <s v="2021/Feb"/>
    <n v="0"/>
  </r>
  <r>
    <x v="1"/>
    <s v="LESAO CORPORAL"/>
    <s v="SAO VALENTIM"/>
    <s v="SAO VALENTIM"/>
    <x v="0"/>
    <m/>
    <s v="SAO VALENTIM"/>
    <s v="2021/Jan"/>
    <n v="1"/>
  </r>
  <r>
    <x v="1"/>
    <s v="LESAO CORPORAL"/>
    <s v="SAO VALENTIM"/>
    <s v="SAO VALENTIM"/>
    <x v="1"/>
    <m/>
    <m/>
    <s v="2021/Feb"/>
    <n v="0"/>
  </r>
  <r>
    <x v="1"/>
    <s v="LESAO CORPORAL"/>
    <s v="SAO VALENTIM DO SUL"/>
    <s v="SAO VALENTIM DO SUL"/>
    <x v="0"/>
    <m/>
    <s v="SAO VALENTIM DO SUL"/>
    <s v="2021/Jan"/>
    <n v="0"/>
  </r>
  <r>
    <x v="1"/>
    <s v="LESAO CORPORAL"/>
    <s v="SAO VALENTIM DO SUL"/>
    <s v="SAO VALENTIM DO SUL"/>
    <x v="1"/>
    <m/>
    <m/>
    <s v="2021/Feb"/>
    <n v="0"/>
  </r>
  <r>
    <x v="1"/>
    <s v="LESAO CORPORAL"/>
    <s v="SAO VALERIO DO SUL"/>
    <s v="SAO VALERIO DO SUL"/>
    <x v="0"/>
    <m/>
    <s v="SAO VALERIO DO SUL"/>
    <s v="2021/Jan"/>
    <n v="0"/>
  </r>
  <r>
    <x v="1"/>
    <s v="LESAO CORPORAL"/>
    <s v="SAO VALERIO DO SUL"/>
    <s v="SAO VALERIO DO SUL"/>
    <x v="1"/>
    <m/>
    <m/>
    <s v="2021/Feb"/>
    <n v="0"/>
  </r>
  <r>
    <x v="1"/>
    <s v="LESAO CORPORAL"/>
    <s v="SAO VENDELINO"/>
    <s v="SAO VENDELINO"/>
    <x v="0"/>
    <m/>
    <s v="SAO VENDELINO"/>
    <s v="2021/Jan"/>
    <n v="0"/>
  </r>
  <r>
    <x v="1"/>
    <s v="LESAO CORPORAL"/>
    <s v="SAO VENDELINO"/>
    <s v="SAO VENDELINO"/>
    <x v="1"/>
    <m/>
    <m/>
    <s v="2021/Feb"/>
    <n v="0"/>
  </r>
  <r>
    <x v="1"/>
    <s v="LESAO CORPORAL"/>
    <s v="SAO VICENTE DO SUL"/>
    <s v="SAO VICENTE DO SUL"/>
    <x v="0"/>
    <m/>
    <s v="SAO VICENTE DO SUL"/>
    <s v="2021/Jan"/>
    <n v="1"/>
  </r>
  <r>
    <x v="1"/>
    <s v="LESAO CORPORAL"/>
    <s v="SAO VICENTE DO SUL"/>
    <s v="SAO VICENTE DO SUL"/>
    <x v="1"/>
    <m/>
    <m/>
    <s v="2021/Feb"/>
    <n v="0"/>
  </r>
  <r>
    <x v="1"/>
    <s v="LESAO CORPORAL"/>
    <s v="SAPIRANGA"/>
    <s v="SAPIRANGA"/>
    <x v="0"/>
    <m/>
    <s v="SAPIRANGA"/>
    <s v="2021/Jan"/>
    <n v="11"/>
  </r>
  <r>
    <x v="1"/>
    <s v="LESAO CORPORAL"/>
    <s v="SAPIRANGA"/>
    <s v="SAPIRANGA"/>
    <x v="1"/>
    <m/>
    <m/>
    <s v="2021/Feb"/>
    <n v="2"/>
  </r>
  <r>
    <x v="1"/>
    <s v="LESAO CORPORAL"/>
    <s v="SAPUCAIA DO SUL"/>
    <s v="SAPUCAIA DO SUL"/>
    <x v="0"/>
    <m/>
    <s v="SAPUCAIA DO SUL"/>
    <s v="2021/Jan"/>
    <n v="25"/>
  </r>
  <r>
    <x v="1"/>
    <s v="LESAO CORPORAL"/>
    <s v="SAPUCAIA DO SUL"/>
    <s v="SAPUCAIA DO SUL"/>
    <x v="1"/>
    <m/>
    <m/>
    <s v="2021/Feb"/>
    <n v="2"/>
  </r>
  <r>
    <x v="1"/>
    <s v="LESAO CORPORAL"/>
    <s v="SARANDI"/>
    <s v="SARANDI"/>
    <x v="0"/>
    <m/>
    <s v="SARANDI"/>
    <s v="2021/Jan"/>
    <n v="6"/>
  </r>
  <r>
    <x v="1"/>
    <s v="LESAO CORPORAL"/>
    <s v="SARANDI"/>
    <s v="SARANDI"/>
    <x v="1"/>
    <m/>
    <m/>
    <s v="2021/Feb"/>
    <n v="1"/>
  </r>
  <r>
    <x v="1"/>
    <s v="LESAO CORPORAL"/>
    <s v="SEBERI"/>
    <s v="SEBERI"/>
    <x v="0"/>
    <m/>
    <s v="SEBERI"/>
    <s v="2021/Jan"/>
    <n v="0"/>
  </r>
  <r>
    <x v="1"/>
    <s v="LESAO CORPORAL"/>
    <s v="SEBERI"/>
    <s v="SEBERI"/>
    <x v="1"/>
    <m/>
    <m/>
    <s v="2021/Feb"/>
    <n v="0"/>
  </r>
  <r>
    <x v="1"/>
    <s v="LESAO CORPORAL"/>
    <s v="SEDE NOVA"/>
    <s v="SEDE NOVA"/>
    <x v="0"/>
    <m/>
    <s v="SEDE NOVA"/>
    <s v="2021/Jan"/>
    <n v="0"/>
  </r>
  <r>
    <x v="1"/>
    <s v="LESAO CORPORAL"/>
    <s v="SEDE NOVA"/>
    <s v="SEDE NOVA"/>
    <x v="1"/>
    <m/>
    <m/>
    <s v="2021/Feb"/>
    <n v="0"/>
  </r>
  <r>
    <x v="1"/>
    <s v="LESAO CORPORAL"/>
    <s v="SEGREDO"/>
    <s v="SEGREDO"/>
    <x v="0"/>
    <m/>
    <s v="SEGREDO"/>
    <s v="2021/Jan"/>
    <n v="1"/>
  </r>
  <r>
    <x v="1"/>
    <s v="LESAO CORPORAL"/>
    <s v="SEGREDO"/>
    <s v="SEGREDO"/>
    <x v="1"/>
    <m/>
    <m/>
    <s v="2021/Feb"/>
    <n v="0"/>
  </r>
  <r>
    <x v="1"/>
    <s v="LESAO CORPORAL"/>
    <s v="SELBACH"/>
    <s v="SELBACH"/>
    <x v="0"/>
    <m/>
    <s v="SELBACH"/>
    <s v="2021/Jan"/>
    <n v="1"/>
  </r>
  <r>
    <x v="1"/>
    <s v="LESAO CORPORAL"/>
    <s v="SELBACH"/>
    <s v="SELBACH"/>
    <x v="1"/>
    <m/>
    <m/>
    <s v="2021/Feb"/>
    <n v="0"/>
  </r>
  <r>
    <x v="1"/>
    <s v="LESAO CORPORAL"/>
    <s v="SENADOR SALGADO FILHO"/>
    <s v="SENADOR SALGADO FILHO"/>
    <x v="0"/>
    <m/>
    <s v="SENADOR SALGADO FILHO"/>
    <s v="2021/Jan"/>
    <n v="0"/>
  </r>
  <r>
    <x v="1"/>
    <s v="LESAO CORPORAL"/>
    <s v="SENADOR SALGADO FILHO"/>
    <s v="SENADOR SALGADO FILHO"/>
    <x v="1"/>
    <m/>
    <m/>
    <s v="2021/Feb"/>
    <n v="0"/>
  </r>
  <r>
    <x v="1"/>
    <s v="LESAO CORPORAL"/>
    <s v="SENTINELA DO SUL"/>
    <s v="SENTINELA DO SUL"/>
    <x v="0"/>
    <m/>
    <s v="SENTINELA DO SUL"/>
    <s v="2021/Jan"/>
    <n v="2"/>
  </r>
  <r>
    <x v="1"/>
    <s v="LESAO CORPORAL"/>
    <s v="SENTINELA DO SUL"/>
    <s v="SENTINELA DO SUL"/>
    <x v="1"/>
    <m/>
    <m/>
    <s v="2021/Feb"/>
    <n v="0"/>
  </r>
  <r>
    <x v="1"/>
    <s v="LESAO CORPORAL"/>
    <s v="SERAFINA CORREA"/>
    <s v="SERAFINA CORREA"/>
    <x v="0"/>
    <m/>
    <s v="SERAFINA CORREA"/>
    <s v="2021/Jan"/>
    <n v="2"/>
  </r>
  <r>
    <x v="1"/>
    <s v="LESAO CORPORAL"/>
    <s v="SERAFINA CORREA"/>
    <s v="SERAFINA CORREA"/>
    <x v="1"/>
    <m/>
    <m/>
    <s v="2021/Feb"/>
    <n v="0"/>
  </r>
  <r>
    <x v="1"/>
    <s v="LESAO CORPORAL"/>
    <s v="SERIO"/>
    <s v="SERIO"/>
    <x v="0"/>
    <m/>
    <s v="SERIO"/>
    <s v="2021/Jan"/>
    <n v="0"/>
  </r>
  <r>
    <x v="1"/>
    <s v="LESAO CORPORAL"/>
    <s v="SERIO"/>
    <s v="SERIO"/>
    <x v="1"/>
    <m/>
    <m/>
    <s v="2021/Feb"/>
    <n v="0"/>
  </r>
  <r>
    <x v="1"/>
    <s v="LESAO CORPORAL"/>
    <s v="SERTAO"/>
    <s v="SERTAO"/>
    <x v="0"/>
    <m/>
    <s v="SERTAO"/>
    <s v="2021/Jan"/>
    <n v="0"/>
  </r>
  <r>
    <x v="1"/>
    <s v="LESAO CORPORAL"/>
    <s v="SERTAO"/>
    <s v="SERTAO"/>
    <x v="1"/>
    <m/>
    <m/>
    <s v="2021/Feb"/>
    <n v="0"/>
  </r>
  <r>
    <x v="1"/>
    <s v="LESAO CORPORAL"/>
    <s v="SERTAO SANTANA"/>
    <s v="SERTAO SANTANA"/>
    <x v="0"/>
    <m/>
    <s v="SERTAO SANTANA"/>
    <s v="2021/Jan"/>
    <n v="0"/>
  </r>
  <r>
    <x v="1"/>
    <s v="LESAO CORPORAL"/>
    <s v="SERTAO SANTANA"/>
    <s v="SERTAO SANTANA"/>
    <x v="1"/>
    <m/>
    <m/>
    <s v="2021/Feb"/>
    <n v="0"/>
  </r>
  <r>
    <x v="1"/>
    <s v="LESAO CORPORAL"/>
    <s v="SETE DE SETEMBRO"/>
    <s v="SETE DE SETEMBRO"/>
    <x v="0"/>
    <m/>
    <s v="SETE DE SETEMBRO"/>
    <s v="2021/Jan"/>
    <n v="0"/>
  </r>
  <r>
    <x v="1"/>
    <s v="LESAO CORPORAL"/>
    <s v="SETE DE SETEMBRO"/>
    <s v="SETE DE SETEMBRO"/>
    <x v="1"/>
    <m/>
    <m/>
    <s v="2021/Feb"/>
    <n v="0"/>
  </r>
  <r>
    <x v="1"/>
    <s v="LESAO CORPORAL"/>
    <s v="SEVERIANO DE ALMEIDA"/>
    <s v="SEVERIANO DE ALMEIDA"/>
    <x v="0"/>
    <m/>
    <s v="SEVERIANO DE ALMEIDA"/>
    <s v="2021/Jan"/>
    <n v="0"/>
  </r>
  <r>
    <x v="1"/>
    <s v="LESAO CORPORAL"/>
    <s v="SEVERIANO DE ALMEIDA"/>
    <s v="SEVERIANO DE ALMEIDA"/>
    <x v="1"/>
    <m/>
    <m/>
    <s v="2021/Feb"/>
    <n v="0"/>
  </r>
  <r>
    <x v="1"/>
    <s v="LESAO CORPORAL"/>
    <s v="SILVEIRA MARTINS"/>
    <s v="SILVEIRA MARTINS"/>
    <x v="0"/>
    <m/>
    <s v="SILVEIRA MARTINS"/>
    <s v="2021/Jan"/>
    <n v="0"/>
  </r>
  <r>
    <x v="1"/>
    <s v="LESAO CORPORAL"/>
    <s v="SILVEIRA MARTINS"/>
    <s v="SILVEIRA MARTINS"/>
    <x v="1"/>
    <m/>
    <m/>
    <s v="2021/Feb"/>
    <n v="0"/>
  </r>
  <r>
    <x v="1"/>
    <s v="LESAO CORPORAL"/>
    <s v="SINIMBU"/>
    <s v="SINIMBU"/>
    <x v="0"/>
    <m/>
    <s v="SINIMBU"/>
    <s v="2021/Jan"/>
    <n v="1"/>
  </r>
  <r>
    <x v="1"/>
    <s v="LESAO CORPORAL"/>
    <s v="SINIMBU"/>
    <s v="SINIMBU"/>
    <x v="1"/>
    <m/>
    <m/>
    <s v="2021/Feb"/>
    <n v="0"/>
  </r>
  <r>
    <x v="1"/>
    <s v="LESAO CORPORAL"/>
    <s v="SOBRADINHO"/>
    <s v="SOBRADINHO"/>
    <x v="0"/>
    <m/>
    <s v="SOBRADINHO"/>
    <s v="2021/Jan"/>
    <n v="0"/>
  </r>
  <r>
    <x v="1"/>
    <s v="LESAO CORPORAL"/>
    <s v="SOBRADINHO"/>
    <s v="SOBRADINHO"/>
    <x v="1"/>
    <m/>
    <m/>
    <s v="2021/Feb"/>
    <n v="1"/>
  </r>
  <r>
    <x v="1"/>
    <s v="LESAO CORPORAL"/>
    <s v="SOLEDADE"/>
    <s v="SOLEDADE"/>
    <x v="0"/>
    <m/>
    <s v="SOLEDADE"/>
    <s v="2021/Jan"/>
    <n v="5"/>
  </r>
  <r>
    <x v="1"/>
    <s v="LESAO CORPORAL"/>
    <s v="SOLEDADE"/>
    <s v="SOLEDADE"/>
    <x v="1"/>
    <m/>
    <m/>
    <s v="2021/Feb"/>
    <n v="0"/>
  </r>
  <r>
    <x v="1"/>
    <s v="LESAO CORPORAL"/>
    <s v="TABAI"/>
    <s v="TABAI"/>
    <x v="0"/>
    <m/>
    <s v="TABAI"/>
    <s v="2021/Jan"/>
    <n v="0"/>
  </r>
  <r>
    <x v="1"/>
    <s v="LESAO CORPORAL"/>
    <s v="TABAI"/>
    <s v="TABAI"/>
    <x v="1"/>
    <m/>
    <m/>
    <s v="2021/Feb"/>
    <n v="0"/>
  </r>
  <r>
    <x v="1"/>
    <s v="LESAO CORPORAL"/>
    <s v="TAPEJARA"/>
    <s v="TAPEJARA"/>
    <x v="0"/>
    <m/>
    <s v="TAPEJARA"/>
    <s v="2021/Jan"/>
    <n v="2"/>
  </r>
  <r>
    <x v="1"/>
    <s v="LESAO CORPORAL"/>
    <s v="TAPEJARA"/>
    <s v="TAPEJARA"/>
    <x v="1"/>
    <m/>
    <m/>
    <s v="2021/Feb"/>
    <n v="2"/>
  </r>
  <r>
    <x v="1"/>
    <s v="LESAO CORPORAL"/>
    <s v="TAPERA"/>
    <s v="TAPERA"/>
    <x v="0"/>
    <m/>
    <s v="TAPERA"/>
    <s v="2021/Jan"/>
    <n v="2"/>
  </r>
  <r>
    <x v="1"/>
    <s v="LESAO CORPORAL"/>
    <s v="TAPERA"/>
    <s v="TAPERA"/>
    <x v="1"/>
    <m/>
    <m/>
    <s v="2021/Feb"/>
    <n v="0"/>
  </r>
  <r>
    <x v="1"/>
    <s v="LESAO CORPORAL"/>
    <s v="TAPES"/>
    <s v="TAPES"/>
    <x v="0"/>
    <m/>
    <s v="TAPES"/>
    <s v="2021/Jan"/>
    <n v="2"/>
  </r>
  <r>
    <x v="1"/>
    <s v="LESAO CORPORAL"/>
    <s v="TAPES"/>
    <s v="TAPES"/>
    <x v="1"/>
    <m/>
    <m/>
    <s v="2021/Feb"/>
    <n v="2"/>
  </r>
  <r>
    <x v="1"/>
    <s v="LESAO CORPORAL"/>
    <s v="TAQUARA"/>
    <s v="TAQUARA"/>
    <x v="0"/>
    <m/>
    <s v="TAQUARA"/>
    <s v="2021/Jan"/>
    <n v="10"/>
  </r>
  <r>
    <x v="1"/>
    <s v="LESAO CORPORAL"/>
    <s v="TAQUARA"/>
    <s v="TAQUARA"/>
    <x v="1"/>
    <m/>
    <m/>
    <s v="2021/Feb"/>
    <n v="1"/>
  </r>
  <r>
    <x v="1"/>
    <s v="LESAO CORPORAL"/>
    <s v="TAQUARI"/>
    <s v="TAQUARI"/>
    <x v="0"/>
    <m/>
    <s v="TAQUARI"/>
    <s v="2021/Jan"/>
    <n v="1"/>
  </r>
  <r>
    <x v="1"/>
    <s v="LESAO CORPORAL"/>
    <s v="TAQUARI"/>
    <s v="TAQUARI"/>
    <x v="1"/>
    <m/>
    <m/>
    <s v="2021/Feb"/>
    <n v="0"/>
  </r>
  <r>
    <x v="1"/>
    <s v="LESAO CORPORAL"/>
    <s v="TAQUARUCU DO SUL"/>
    <s v="TAQUARUCU DO SUL"/>
    <x v="0"/>
    <m/>
    <s v="TAQUARUCU DO SUL"/>
    <s v="2021/Jan"/>
    <n v="1"/>
  </r>
  <r>
    <x v="1"/>
    <s v="LESAO CORPORAL"/>
    <s v="TAQUARUCU DO SUL"/>
    <s v="TAQUARUCU DO SUL"/>
    <x v="1"/>
    <m/>
    <m/>
    <s v="2021/Feb"/>
    <n v="0"/>
  </r>
  <r>
    <x v="1"/>
    <s v="LESAO CORPORAL"/>
    <s v="TAVARES"/>
    <s v="TAVARES"/>
    <x v="0"/>
    <m/>
    <s v="TAVARES"/>
    <s v="2021/Jan"/>
    <n v="1"/>
  </r>
  <r>
    <x v="1"/>
    <s v="LESAO CORPORAL"/>
    <s v="TAVARES"/>
    <s v="TAVARES"/>
    <x v="1"/>
    <m/>
    <m/>
    <s v="2021/Feb"/>
    <n v="0"/>
  </r>
  <r>
    <x v="1"/>
    <s v="LESAO CORPORAL"/>
    <s v="TENENTE PORTELA"/>
    <s v="TENENTE PORTELA"/>
    <x v="0"/>
    <m/>
    <s v="TENENTE PORTELA"/>
    <s v="2021/Jan"/>
    <n v="0"/>
  </r>
  <r>
    <x v="1"/>
    <s v="LESAO CORPORAL"/>
    <s v="TENENTE PORTELA"/>
    <s v="TENENTE PORTELA"/>
    <x v="1"/>
    <m/>
    <m/>
    <s v="2021/Feb"/>
    <n v="0"/>
  </r>
  <r>
    <x v="1"/>
    <s v="LESAO CORPORAL"/>
    <s v="TERRA DE AREIA"/>
    <s v="TERRA DE AREIA"/>
    <x v="0"/>
    <m/>
    <s v="TERRA DE AREIA"/>
    <s v="2021/Jan"/>
    <n v="2"/>
  </r>
  <r>
    <x v="1"/>
    <s v="LESAO CORPORAL"/>
    <s v="TERRA DE AREIA"/>
    <s v="TERRA DE AREIA"/>
    <x v="1"/>
    <m/>
    <m/>
    <s v="2021/Feb"/>
    <n v="0"/>
  </r>
  <r>
    <x v="1"/>
    <s v="LESAO CORPORAL"/>
    <s v="TEUTONIA"/>
    <s v="TEUTONIA"/>
    <x v="0"/>
    <m/>
    <s v="TEUTONIA"/>
    <s v="2021/Jan"/>
    <n v="3"/>
  </r>
  <r>
    <x v="1"/>
    <s v="LESAO CORPORAL"/>
    <s v="TEUTONIA"/>
    <s v="TEUTONIA"/>
    <x v="1"/>
    <m/>
    <m/>
    <s v="2021/Feb"/>
    <n v="0"/>
  </r>
  <r>
    <x v="1"/>
    <s v="LESAO CORPORAL"/>
    <s v="TIO HUGO"/>
    <s v="TIO HUGO"/>
    <x v="0"/>
    <m/>
    <s v="TIO HUGO"/>
    <s v="2021/Jan"/>
    <n v="0"/>
  </r>
  <r>
    <x v="1"/>
    <s v="LESAO CORPORAL"/>
    <s v="TIO HUGO"/>
    <s v="TIO HUGO"/>
    <x v="1"/>
    <m/>
    <m/>
    <s v="2021/Feb"/>
    <n v="0"/>
  </r>
  <r>
    <x v="1"/>
    <s v="LESAO CORPORAL"/>
    <s v="TIRADENTES DO SUL"/>
    <s v="TIRADENTES DO SUL"/>
    <x v="0"/>
    <m/>
    <s v="TIRADENTES DO SUL"/>
    <s v="2021/Jan"/>
    <n v="0"/>
  </r>
  <r>
    <x v="1"/>
    <s v="LESAO CORPORAL"/>
    <s v="TIRADENTES DO SUL"/>
    <s v="TIRADENTES DO SUL"/>
    <x v="1"/>
    <m/>
    <m/>
    <s v="2021/Feb"/>
    <n v="0"/>
  </r>
  <r>
    <x v="1"/>
    <s v="LESAO CORPORAL"/>
    <s v="TOROPI"/>
    <s v="TOROPI"/>
    <x v="0"/>
    <m/>
    <s v="TOROPI"/>
    <s v="2021/Jan"/>
    <n v="0"/>
  </r>
  <r>
    <x v="1"/>
    <s v="LESAO CORPORAL"/>
    <s v="TOROPI"/>
    <s v="TOROPI"/>
    <x v="1"/>
    <m/>
    <m/>
    <s v="2021/Feb"/>
    <n v="0"/>
  </r>
  <r>
    <x v="1"/>
    <s v="LESAO CORPORAL"/>
    <s v="TORRES"/>
    <s v="TORRES"/>
    <x v="0"/>
    <m/>
    <s v="TORRES"/>
    <s v="2021/Jan"/>
    <n v="20"/>
  </r>
  <r>
    <x v="1"/>
    <s v="LESAO CORPORAL"/>
    <s v="TORRES"/>
    <s v="TORRES"/>
    <x v="1"/>
    <m/>
    <m/>
    <s v="2021/Feb"/>
    <n v="1"/>
  </r>
  <r>
    <x v="1"/>
    <s v="LESAO CORPORAL"/>
    <s v="TRAMANDAI"/>
    <s v="TRAMANDAI"/>
    <x v="0"/>
    <m/>
    <s v="TRAMANDAI"/>
    <s v="2021/Jan"/>
    <n v="26"/>
  </r>
  <r>
    <x v="1"/>
    <s v="LESAO CORPORAL"/>
    <s v="TRAMANDAI"/>
    <s v="TRAMANDAI"/>
    <x v="1"/>
    <m/>
    <m/>
    <s v="2021/Feb"/>
    <n v="3"/>
  </r>
  <r>
    <x v="1"/>
    <s v="LESAO CORPORAL"/>
    <s v="TRAVESSEIRO"/>
    <s v="TRAVESSEIRO"/>
    <x v="0"/>
    <m/>
    <s v="TRAVESSEIRO"/>
    <s v="2021/Jan"/>
    <n v="0"/>
  </r>
  <r>
    <x v="1"/>
    <s v="LESAO CORPORAL"/>
    <s v="TRAVESSEIRO"/>
    <s v="TRAVESSEIRO"/>
    <x v="1"/>
    <m/>
    <m/>
    <s v="2021/Feb"/>
    <n v="0"/>
  </r>
  <r>
    <x v="1"/>
    <s v="LESAO CORPORAL"/>
    <s v="TRES ARROIOS"/>
    <s v="TRES ARROIOS"/>
    <x v="0"/>
    <m/>
    <s v="TRES ARROIOS"/>
    <s v="2021/Jan"/>
    <n v="0"/>
  </r>
  <r>
    <x v="1"/>
    <s v="LESAO CORPORAL"/>
    <s v="TRES ARROIOS"/>
    <s v="TRES ARROIOS"/>
    <x v="1"/>
    <m/>
    <m/>
    <s v="2021/Feb"/>
    <n v="0"/>
  </r>
  <r>
    <x v="1"/>
    <s v="LESAO CORPORAL"/>
    <s v="TRES CACHOEIRAS"/>
    <s v="TRES CACHOEIRAS"/>
    <x v="0"/>
    <m/>
    <s v="TRES CACHOEIRAS"/>
    <s v="2021/Jan"/>
    <n v="0"/>
  </r>
  <r>
    <x v="1"/>
    <s v="LESAO CORPORAL"/>
    <s v="TRES CACHOEIRAS"/>
    <s v="TRES CACHOEIRAS"/>
    <x v="1"/>
    <m/>
    <m/>
    <s v="2021/Feb"/>
    <n v="0"/>
  </r>
  <r>
    <x v="1"/>
    <s v="LESAO CORPORAL"/>
    <s v="TRES COROAS"/>
    <s v="TRES COROAS"/>
    <x v="0"/>
    <m/>
    <s v="TRES COROAS"/>
    <s v="2021/Jan"/>
    <n v="5"/>
  </r>
  <r>
    <x v="1"/>
    <s v="LESAO CORPORAL"/>
    <s v="TRES COROAS"/>
    <s v="TRES COROAS"/>
    <x v="1"/>
    <m/>
    <m/>
    <s v="2021/Feb"/>
    <n v="0"/>
  </r>
  <r>
    <x v="1"/>
    <s v="LESAO CORPORAL"/>
    <s v="TRES DE MAIO"/>
    <s v="TRES DE MAIO"/>
    <x v="0"/>
    <m/>
    <s v="TRES DE MAIO"/>
    <s v="2021/Jan"/>
    <n v="3"/>
  </r>
  <r>
    <x v="1"/>
    <s v="LESAO CORPORAL"/>
    <s v="TRES DE MAIO"/>
    <s v="TRES DE MAIO"/>
    <x v="1"/>
    <m/>
    <m/>
    <s v="2021/Feb"/>
    <n v="0"/>
  </r>
  <r>
    <x v="1"/>
    <s v="LESAO CORPORAL"/>
    <s v="TRES FORQUILHAS"/>
    <s v="TRES FORQUILHAS"/>
    <x v="0"/>
    <m/>
    <s v="TRES FORQUILHAS"/>
    <s v="2021/Jan"/>
    <n v="0"/>
  </r>
  <r>
    <x v="1"/>
    <s v="LESAO CORPORAL"/>
    <s v="TRES FORQUILHAS"/>
    <s v="TRES FORQUILHAS"/>
    <x v="1"/>
    <m/>
    <m/>
    <s v="2021/Feb"/>
    <n v="0"/>
  </r>
  <r>
    <x v="1"/>
    <s v="LESAO CORPORAL"/>
    <s v="TRES PALMEIRAS"/>
    <s v="TRES PALMEIRAS"/>
    <x v="0"/>
    <m/>
    <s v="TRES PALMEIRAS"/>
    <s v="2021/Jan"/>
    <n v="0"/>
  </r>
  <r>
    <x v="1"/>
    <s v="LESAO CORPORAL"/>
    <s v="TRES PALMEIRAS"/>
    <s v="TRES PALMEIRAS"/>
    <x v="1"/>
    <m/>
    <m/>
    <s v="2021/Feb"/>
    <n v="0"/>
  </r>
  <r>
    <x v="1"/>
    <s v="LESAO CORPORAL"/>
    <s v="TRES PASSOS"/>
    <s v="TRES PASSOS"/>
    <x v="0"/>
    <m/>
    <s v="TRES PASSOS"/>
    <s v="2021/Jan"/>
    <n v="4"/>
  </r>
  <r>
    <x v="1"/>
    <s v="LESAO CORPORAL"/>
    <s v="TRES PASSOS"/>
    <s v="TRES PASSOS"/>
    <x v="1"/>
    <m/>
    <m/>
    <s v="2021/Feb"/>
    <n v="0"/>
  </r>
  <r>
    <x v="1"/>
    <s v="LESAO CORPORAL"/>
    <s v="TRINDADE DO SUL"/>
    <s v="TRINDADE DO SUL"/>
    <x v="0"/>
    <m/>
    <s v="TRINDADE DO SUL"/>
    <s v="2021/Jan"/>
    <n v="1"/>
  </r>
  <r>
    <x v="1"/>
    <s v="LESAO CORPORAL"/>
    <s v="TRINDADE DO SUL"/>
    <s v="TRINDADE DO SUL"/>
    <x v="1"/>
    <m/>
    <m/>
    <s v="2021/Feb"/>
    <n v="0"/>
  </r>
  <r>
    <x v="1"/>
    <s v="LESAO CORPORAL"/>
    <s v="TRIUNFO"/>
    <s v="TRIUNFO"/>
    <x v="0"/>
    <m/>
    <s v="TRIUNFO"/>
    <s v="2021/Jan"/>
    <n v="1"/>
  </r>
  <r>
    <x v="1"/>
    <s v="LESAO CORPORAL"/>
    <s v="TRIUNFO"/>
    <s v="TRIUNFO"/>
    <x v="1"/>
    <m/>
    <m/>
    <s v="2021/Feb"/>
    <n v="0"/>
  </r>
  <r>
    <x v="1"/>
    <s v="LESAO CORPORAL"/>
    <s v="TUCUNDUVA"/>
    <s v="TUCUNDUVA"/>
    <x v="0"/>
    <m/>
    <s v="TUCUNDUVA"/>
    <s v="2021/Jan"/>
    <n v="1"/>
  </r>
  <r>
    <x v="1"/>
    <s v="LESAO CORPORAL"/>
    <s v="TUCUNDUVA"/>
    <s v="TUCUNDUVA"/>
    <x v="1"/>
    <m/>
    <m/>
    <s v="2021/Feb"/>
    <n v="0"/>
  </r>
  <r>
    <x v="1"/>
    <s v="LESAO CORPORAL"/>
    <s v="TUNAS"/>
    <s v="TUNAS"/>
    <x v="0"/>
    <m/>
    <s v="TUNAS"/>
    <s v="2021/Jan"/>
    <n v="0"/>
  </r>
  <r>
    <x v="1"/>
    <s v="LESAO CORPORAL"/>
    <s v="TUNAS"/>
    <s v="TUNAS"/>
    <x v="1"/>
    <m/>
    <m/>
    <s v="2021/Feb"/>
    <n v="0"/>
  </r>
  <r>
    <x v="1"/>
    <s v="LESAO CORPORAL"/>
    <s v="TUPANCI DO SUL"/>
    <s v="TUPANCI DO SUL"/>
    <x v="0"/>
    <m/>
    <s v="TUPANCI DO SUL"/>
    <s v="2021/Jan"/>
    <n v="0"/>
  </r>
  <r>
    <x v="1"/>
    <s v="LESAO CORPORAL"/>
    <s v="TUPANCI DO SUL"/>
    <s v="TUPANCI DO SUL"/>
    <x v="1"/>
    <m/>
    <m/>
    <s v="2021/Feb"/>
    <n v="0"/>
  </r>
  <r>
    <x v="1"/>
    <s v="LESAO CORPORAL"/>
    <s v="TUPANCIRETA"/>
    <s v="TUPANCIRETA"/>
    <x v="0"/>
    <m/>
    <s v="TUPANCIRETA"/>
    <s v="2021/Jan"/>
    <n v="0"/>
  </r>
  <r>
    <x v="1"/>
    <s v="LESAO CORPORAL"/>
    <s v="TUPANCIRETA"/>
    <s v="TUPANCIRETA"/>
    <x v="1"/>
    <m/>
    <m/>
    <s v="2021/Feb"/>
    <n v="0"/>
  </r>
  <r>
    <x v="1"/>
    <s v="LESAO CORPORAL"/>
    <s v="TUPANDI"/>
    <s v="TUPANDI"/>
    <x v="0"/>
    <m/>
    <s v="TUPANDI"/>
    <s v="2021/Jan"/>
    <n v="0"/>
  </r>
  <r>
    <x v="1"/>
    <s v="LESAO CORPORAL"/>
    <s v="TUPANDI"/>
    <s v="TUPANDI"/>
    <x v="1"/>
    <m/>
    <m/>
    <s v="2021/Feb"/>
    <n v="1"/>
  </r>
  <r>
    <x v="1"/>
    <s v="LESAO CORPORAL"/>
    <s v="TUPARENDI"/>
    <s v="TUPARENDI"/>
    <x v="0"/>
    <m/>
    <s v="TUPARENDI"/>
    <s v="2021/Jan"/>
    <n v="1"/>
  </r>
  <r>
    <x v="1"/>
    <s v="LESAO CORPORAL"/>
    <s v="TUPARENDI"/>
    <s v="TUPARENDI"/>
    <x v="1"/>
    <m/>
    <m/>
    <s v="2021/Feb"/>
    <n v="0"/>
  </r>
  <r>
    <x v="1"/>
    <s v="LESAO CORPORAL"/>
    <s v="TURUCU"/>
    <s v="TURUCU"/>
    <x v="0"/>
    <m/>
    <s v="TURUCU"/>
    <s v="2021/Jan"/>
    <n v="0"/>
  </r>
  <r>
    <x v="1"/>
    <s v="LESAO CORPORAL"/>
    <s v="TURUCU"/>
    <s v="TURUCU"/>
    <x v="1"/>
    <m/>
    <m/>
    <s v="2021/Feb"/>
    <n v="0"/>
  </r>
  <r>
    <x v="1"/>
    <s v="LESAO CORPORAL"/>
    <s v="UBIRETAMA"/>
    <s v="UBIRETAMA"/>
    <x v="0"/>
    <m/>
    <s v="UBIRETAMA"/>
    <s v="2021/Jan"/>
    <n v="2"/>
  </r>
  <r>
    <x v="1"/>
    <s v="LESAO CORPORAL"/>
    <s v="UBIRETAMA"/>
    <s v="UBIRETAMA"/>
    <x v="1"/>
    <m/>
    <m/>
    <s v="2021/Feb"/>
    <n v="0"/>
  </r>
  <r>
    <x v="1"/>
    <s v="LESAO CORPORAL"/>
    <s v="UNIAO DA SERRA"/>
    <s v="UNIAO DA SERRA"/>
    <x v="0"/>
    <m/>
    <s v="UNIAO DA SERRA"/>
    <s v="2021/Jan"/>
    <n v="0"/>
  </r>
  <r>
    <x v="1"/>
    <s v="LESAO CORPORAL"/>
    <s v="UNIAO DA SERRA"/>
    <s v="UNIAO DA SERRA"/>
    <x v="1"/>
    <m/>
    <m/>
    <s v="2021/Feb"/>
    <n v="0"/>
  </r>
  <r>
    <x v="1"/>
    <s v="LESAO CORPORAL"/>
    <s v="UNISTALDA"/>
    <s v="UNISTALDA"/>
    <x v="0"/>
    <m/>
    <s v="UNISTALDA"/>
    <s v="2021/Jan"/>
    <n v="0"/>
  </r>
  <r>
    <x v="1"/>
    <s v="LESAO CORPORAL"/>
    <s v="UNISTALDA"/>
    <s v="UNISTALDA"/>
    <x v="1"/>
    <m/>
    <m/>
    <s v="2021/Feb"/>
    <n v="0"/>
  </r>
  <r>
    <x v="1"/>
    <s v="LESAO CORPORAL"/>
    <s v="URUGUAIANA"/>
    <s v="URUGUAIANA"/>
    <x v="0"/>
    <m/>
    <s v="URUGUAIANA"/>
    <s v="2021/Jan"/>
    <n v="19"/>
  </r>
  <r>
    <x v="1"/>
    <s v="LESAO CORPORAL"/>
    <s v="URUGUAIANA"/>
    <s v="URUGUAIANA"/>
    <x v="1"/>
    <m/>
    <m/>
    <s v="2021/Feb"/>
    <n v="5"/>
  </r>
  <r>
    <x v="1"/>
    <s v="LESAO CORPORAL"/>
    <s v="VACARIA"/>
    <s v="VACARIA"/>
    <x v="0"/>
    <m/>
    <s v="VACARIA"/>
    <s v="2021/Jan"/>
    <n v="12"/>
  </r>
  <r>
    <x v="1"/>
    <s v="LESAO CORPORAL"/>
    <s v="VACARIA"/>
    <s v="VACARIA"/>
    <x v="1"/>
    <m/>
    <m/>
    <s v="2021/Feb"/>
    <n v="4"/>
  </r>
  <r>
    <x v="1"/>
    <s v="LESAO CORPORAL"/>
    <s v="VALE DO SOL"/>
    <s v="VALE DO SOL"/>
    <x v="0"/>
    <m/>
    <s v="VALE DO SOL"/>
    <s v="2021/Jan"/>
    <n v="1"/>
  </r>
  <r>
    <x v="1"/>
    <s v="LESAO CORPORAL"/>
    <s v="VALE DO SOL"/>
    <s v="VALE DO SOL"/>
    <x v="1"/>
    <m/>
    <m/>
    <s v="2021/Feb"/>
    <n v="0"/>
  </r>
  <r>
    <x v="1"/>
    <s v="LESAO CORPORAL"/>
    <s v="VALE REAL"/>
    <s v="VALE REAL"/>
    <x v="0"/>
    <m/>
    <s v="VALE REAL"/>
    <s v="2021/Jan"/>
    <n v="1"/>
  </r>
  <r>
    <x v="1"/>
    <s v="LESAO CORPORAL"/>
    <s v="VALE REAL"/>
    <s v="VALE REAL"/>
    <x v="1"/>
    <m/>
    <m/>
    <s v="2021/Feb"/>
    <n v="0"/>
  </r>
  <r>
    <x v="1"/>
    <s v="LESAO CORPORAL"/>
    <s v="VALE VERDE"/>
    <s v="VALE VERDE"/>
    <x v="0"/>
    <m/>
    <s v="VALE VERDE"/>
    <s v="2021/Jan"/>
    <n v="0"/>
  </r>
  <r>
    <x v="1"/>
    <s v="LESAO CORPORAL"/>
    <s v="VALE VERDE"/>
    <s v="VALE VERDE"/>
    <x v="1"/>
    <m/>
    <m/>
    <s v="2021/Feb"/>
    <n v="0"/>
  </r>
  <r>
    <x v="1"/>
    <s v="LESAO CORPORAL"/>
    <s v="VANINI"/>
    <s v="VANINI"/>
    <x v="0"/>
    <m/>
    <s v="VANINI"/>
    <s v="2021/Jan"/>
    <n v="0"/>
  </r>
  <r>
    <x v="1"/>
    <s v="LESAO CORPORAL"/>
    <s v="VANINI"/>
    <s v="VANINI"/>
    <x v="1"/>
    <m/>
    <m/>
    <s v="2021/Feb"/>
    <n v="0"/>
  </r>
  <r>
    <x v="1"/>
    <s v="LESAO CORPORAL"/>
    <s v="VENANCIO AIRES"/>
    <s v="VENANCIO AIRES"/>
    <x v="0"/>
    <m/>
    <s v="VENANCIO AIRES"/>
    <s v="2021/Jan"/>
    <n v="13"/>
  </r>
  <r>
    <x v="1"/>
    <s v="LESAO CORPORAL"/>
    <s v="VENANCIO AIRES"/>
    <s v="VENANCIO AIRES"/>
    <x v="1"/>
    <m/>
    <m/>
    <s v="2021/Feb"/>
    <n v="2"/>
  </r>
  <r>
    <x v="1"/>
    <s v="LESAO CORPORAL"/>
    <s v="VERA CRUZ"/>
    <s v="VERA CRUZ"/>
    <x v="0"/>
    <m/>
    <s v="VERA CRUZ"/>
    <s v="2021/Jan"/>
    <n v="1"/>
  </r>
  <r>
    <x v="1"/>
    <s v="LESAO CORPORAL"/>
    <s v="VERA CRUZ"/>
    <s v="VERA CRUZ"/>
    <x v="1"/>
    <m/>
    <m/>
    <s v="2021/Feb"/>
    <n v="0"/>
  </r>
  <r>
    <x v="1"/>
    <s v="LESAO CORPORAL"/>
    <s v="VERANOPOLIS"/>
    <s v="VERANOPOLIS"/>
    <x v="0"/>
    <m/>
    <s v="VERANOPOLIS"/>
    <s v="2021/Jan"/>
    <n v="4"/>
  </r>
  <r>
    <x v="1"/>
    <s v="LESAO CORPORAL"/>
    <s v="VERANOPOLIS"/>
    <s v="VERANOPOLIS"/>
    <x v="1"/>
    <m/>
    <m/>
    <s v="2021/Feb"/>
    <n v="0"/>
  </r>
  <r>
    <x v="1"/>
    <s v="LESAO CORPORAL"/>
    <s v="VESPASIANO CORREA"/>
    <s v="VESPASIANO CORREA"/>
    <x v="0"/>
    <m/>
    <s v="VESPASIANO CORREA"/>
    <s v="2021/Jan"/>
    <n v="0"/>
  </r>
  <r>
    <x v="1"/>
    <s v="LESAO CORPORAL"/>
    <s v="VESPASIANO CORREA"/>
    <s v="VESPASIANO CORREA"/>
    <x v="1"/>
    <m/>
    <m/>
    <s v="2021/Feb"/>
    <n v="0"/>
  </r>
  <r>
    <x v="1"/>
    <s v="LESAO CORPORAL"/>
    <s v="VIADUTOS"/>
    <s v="VIADUTOS"/>
    <x v="0"/>
    <m/>
    <s v="VIADUTOS"/>
    <s v="2021/Jan"/>
    <n v="0"/>
  </r>
  <r>
    <x v="1"/>
    <s v="LESAO CORPORAL"/>
    <s v="VIADUTOS"/>
    <s v="VIADUTOS"/>
    <x v="1"/>
    <m/>
    <m/>
    <s v="2021/Feb"/>
    <n v="0"/>
  </r>
  <r>
    <x v="1"/>
    <s v="LESAO CORPORAL"/>
    <s v="VIAMAO"/>
    <s v="VIAMAO"/>
    <x v="0"/>
    <m/>
    <s v="VIAMAO"/>
    <s v="2021/Jan"/>
    <n v="41"/>
  </r>
  <r>
    <x v="1"/>
    <s v="LESAO CORPORAL"/>
    <s v="VIAMAO"/>
    <s v="VIAMAO"/>
    <x v="1"/>
    <m/>
    <m/>
    <s v="2021/Feb"/>
    <n v="8"/>
  </r>
  <r>
    <x v="1"/>
    <s v="LESAO CORPORAL"/>
    <s v="VICENTE DUTRA"/>
    <s v="VICENTE DUTRA"/>
    <x v="0"/>
    <m/>
    <s v="VICENTE DUTRA"/>
    <s v="2021/Jan"/>
    <n v="1"/>
  </r>
  <r>
    <x v="1"/>
    <s v="LESAO CORPORAL"/>
    <s v="VICENTE DUTRA"/>
    <s v="VICENTE DUTRA"/>
    <x v="1"/>
    <m/>
    <m/>
    <s v="2021/Feb"/>
    <n v="0"/>
  </r>
  <r>
    <x v="1"/>
    <s v="LESAO CORPORAL"/>
    <s v="VICTOR GRAEFF"/>
    <s v="VICTOR GRAEFF"/>
    <x v="0"/>
    <m/>
    <s v="VICTOR GRAEFF"/>
    <s v="2021/Jan"/>
    <n v="1"/>
  </r>
  <r>
    <x v="1"/>
    <s v="LESAO CORPORAL"/>
    <s v="VICTOR GRAEFF"/>
    <s v="VICTOR GRAEFF"/>
    <x v="1"/>
    <m/>
    <m/>
    <s v="2021/Feb"/>
    <n v="0"/>
  </r>
  <r>
    <x v="1"/>
    <s v="LESAO CORPORAL"/>
    <s v="VILA FLORES"/>
    <s v="VILA FLORES"/>
    <x v="0"/>
    <m/>
    <s v="VILA FLORES"/>
    <s v="2021/Jan"/>
    <n v="0"/>
  </r>
  <r>
    <x v="1"/>
    <s v="LESAO CORPORAL"/>
    <s v="VILA FLORES"/>
    <s v="VILA FLORES"/>
    <x v="1"/>
    <m/>
    <m/>
    <s v="2021/Feb"/>
    <n v="0"/>
  </r>
  <r>
    <x v="1"/>
    <s v="LESAO CORPORAL"/>
    <s v="VILA LANGARO"/>
    <s v="VILA LANGARO"/>
    <x v="0"/>
    <m/>
    <s v="VILA LANGARO"/>
    <s v="2021/Jan"/>
    <n v="0"/>
  </r>
  <r>
    <x v="1"/>
    <s v="LESAO CORPORAL"/>
    <s v="VILA LANGARO"/>
    <s v="VILA LANGARO"/>
    <x v="1"/>
    <m/>
    <m/>
    <s v="2021/Feb"/>
    <n v="0"/>
  </r>
  <r>
    <x v="1"/>
    <s v="LESAO CORPORAL"/>
    <s v="VILA MARIA"/>
    <s v="VILA MARIA"/>
    <x v="0"/>
    <m/>
    <s v="VILA MARIA"/>
    <s v="2021/Jan"/>
    <n v="0"/>
  </r>
  <r>
    <x v="1"/>
    <s v="LESAO CORPORAL"/>
    <s v="VILA MARIA"/>
    <s v="VILA MARIA"/>
    <x v="1"/>
    <m/>
    <m/>
    <s v="2021/Feb"/>
    <n v="0"/>
  </r>
  <r>
    <x v="1"/>
    <s v="LESAO CORPORAL"/>
    <s v="VILA NOVA DO SUL"/>
    <s v="VILA NOVA DO SUL"/>
    <x v="0"/>
    <m/>
    <s v="VILA NOVA DO SUL"/>
    <s v="2021/Jan"/>
    <n v="1"/>
  </r>
  <r>
    <x v="1"/>
    <s v="LESAO CORPORAL"/>
    <s v="VILA NOVA DO SUL"/>
    <s v="VILA NOVA DO SUL"/>
    <x v="1"/>
    <m/>
    <m/>
    <s v="2021/Feb"/>
    <n v="0"/>
  </r>
  <r>
    <x v="1"/>
    <s v="LESAO CORPORAL"/>
    <s v="VISTA ALEGRE"/>
    <s v="VISTA ALEGRE"/>
    <x v="0"/>
    <m/>
    <s v="VISTA ALEGRE"/>
    <s v="2021/Jan"/>
    <n v="0"/>
  </r>
  <r>
    <x v="1"/>
    <s v="LESAO CORPORAL"/>
    <s v="VISTA ALEGRE"/>
    <s v="VISTA ALEGRE"/>
    <x v="1"/>
    <m/>
    <m/>
    <s v="2021/Feb"/>
    <n v="0"/>
  </r>
  <r>
    <x v="1"/>
    <s v="LESAO CORPORAL"/>
    <s v="VISTA ALEGRE DO PRATA"/>
    <s v="VISTA ALEGRE DO PRATA"/>
    <x v="0"/>
    <m/>
    <s v="VISTA ALEGRE DO PRATA"/>
    <s v="2021/Jan"/>
    <n v="0"/>
  </r>
  <r>
    <x v="1"/>
    <s v="LESAO CORPORAL"/>
    <s v="VISTA ALEGRE DO PRATA"/>
    <s v="VISTA ALEGRE DO PRATA"/>
    <x v="1"/>
    <m/>
    <m/>
    <s v="2021/Feb"/>
    <n v="0"/>
  </r>
  <r>
    <x v="1"/>
    <s v="LESAO CORPORAL"/>
    <s v="VISTA GAUCHA"/>
    <s v="VISTA GAUCHA"/>
    <x v="0"/>
    <m/>
    <s v="VISTA GAUCHA"/>
    <s v="2021/Jan"/>
    <n v="0"/>
  </r>
  <r>
    <x v="1"/>
    <s v="LESAO CORPORAL"/>
    <s v="VISTA GAUCHA"/>
    <s v="VISTA GAUCHA"/>
    <x v="1"/>
    <m/>
    <m/>
    <s v="2021/Feb"/>
    <n v="0"/>
  </r>
  <r>
    <x v="1"/>
    <s v="LESAO CORPORAL"/>
    <s v="VITORIA DAS MISSOES"/>
    <s v="VITORIA DAS MISSOES"/>
    <x v="0"/>
    <m/>
    <s v="VITORIA DAS MISSOES"/>
    <s v="2021/Jan"/>
    <n v="0"/>
  </r>
  <r>
    <x v="1"/>
    <s v="LESAO CORPORAL"/>
    <s v="VITORIA DAS MISSOES"/>
    <s v="VITORIA DAS MISSOES"/>
    <x v="1"/>
    <m/>
    <m/>
    <s v="2021/Feb"/>
    <n v="0"/>
  </r>
  <r>
    <x v="1"/>
    <s v="LESAO CORPORAL"/>
    <s v="WESTFALIA"/>
    <s v="WESTFALIA"/>
    <x v="0"/>
    <m/>
    <s v="WESTFALIA"/>
    <s v="2021/Jan"/>
    <n v="0"/>
  </r>
  <r>
    <x v="1"/>
    <s v="LESAO CORPORAL"/>
    <s v="WESTFALIA"/>
    <s v="WESTFALIA"/>
    <x v="1"/>
    <m/>
    <m/>
    <s v="2021/Feb"/>
    <n v="0"/>
  </r>
  <r>
    <x v="1"/>
    <s v="LESAO CORPORAL"/>
    <s v="XANGRI-LA"/>
    <s v="XANGRI-LA"/>
    <x v="0"/>
    <m/>
    <s v="XANGRI-LA"/>
    <s v="2021/Jan"/>
    <n v="5"/>
  </r>
  <r>
    <x v="1"/>
    <s v="LESAO CORPORAL"/>
    <s v="XANGRI-LA"/>
    <s v="XANGRI-LA"/>
    <x v="1"/>
    <m/>
    <m/>
    <s v="2021/Feb"/>
    <n v="0"/>
  </r>
  <r>
    <x v="1"/>
    <s v="LESAO CORPORAL LEVE"/>
    <s v="NÃO INFORMADO"/>
    <s v="-"/>
    <x v="0"/>
    <s v="LESAO CORPORAL LEVE"/>
    <s v="-"/>
    <s v="2021/Jan"/>
    <n v="0"/>
  </r>
  <r>
    <x v="1"/>
    <s v="LESAO CORPORAL LEVE"/>
    <s v="NÃO INFORMADO"/>
    <s v="-"/>
    <x v="1"/>
    <m/>
    <m/>
    <s v="2021/Feb"/>
    <n v="0"/>
  </r>
  <r>
    <x v="1"/>
    <s v="LESAO CORPORAL LEVE"/>
    <s v="ACEGUA"/>
    <s v="ACEGUA"/>
    <x v="0"/>
    <m/>
    <s v="ACEGUA"/>
    <s v="2021/Jan"/>
    <n v="0"/>
  </r>
  <r>
    <x v="1"/>
    <s v="LESAO CORPORAL LEVE"/>
    <s v="ACEGUA"/>
    <s v="ACEGUA"/>
    <x v="1"/>
    <m/>
    <m/>
    <s v="2021/Feb"/>
    <n v="0"/>
  </r>
  <r>
    <x v="1"/>
    <s v="LESAO CORPORAL LEVE"/>
    <s v="AGUA SANTA"/>
    <s v="AGUA SANTA"/>
    <x v="0"/>
    <m/>
    <s v="AGUA SANTA"/>
    <s v="2021/Jan"/>
    <n v="0"/>
  </r>
  <r>
    <x v="1"/>
    <s v="LESAO CORPORAL LEVE"/>
    <s v="AGUA SANTA"/>
    <s v="AGUA SANTA"/>
    <x v="1"/>
    <m/>
    <m/>
    <s v="2021/Feb"/>
    <n v="0"/>
  </r>
  <r>
    <x v="1"/>
    <s v="LESAO CORPORAL LEVE"/>
    <s v="AGUDO"/>
    <s v="AGUDO"/>
    <x v="0"/>
    <m/>
    <s v="AGUDO"/>
    <s v="2021/Jan"/>
    <n v="0"/>
  </r>
  <r>
    <x v="1"/>
    <s v="LESAO CORPORAL LEVE"/>
    <s v="AGUDO"/>
    <s v="AGUDO"/>
    <x v="1"/>
    <m/>
    <m/>
    <s v="2021/Feb"/>
    <n v="0"/>
  </r>
  <r>
    <x v="1"/>
    <s v="LESAO CORPORAL LEVE"/>
    <s v="AJURICABA"/>
    <s v="AJURICABA"/>
    <x v="0"/>
    <m/>
    <s v="AJURICABA"/>
    <s v="2021/Jan"/>
    <n v="0"/>
  </r>
  <r>
    <x v="1"/>
    <s v="LESAO CORPORAL LEVE"/>
    <s v="AJURICABA"/>
    <s v="AJURICABA"/>
    <x v="1"/>
    <m/>
    <m/>
    <s v="2021/Feb"/>
    <n v="0"/>
  </r>
  <r>
    <x v="1"/>
    <s v="LESAO CORPORAL LEVE"/>
    <s v="ALECRIM"/>
    <s v="ALECRIM"/>
    <x v="0"/>
    <m/>
    <s v="ALECRIM"/>
    <s v="2021/Jan"/>
    <n v="0"/>
  </r>
  <r>
    <x v="1"/>
    <s v="LESAO CORPORAL LEVE"/>
    <s v="ALECRIM"/>
    <s v="ALECRIM"/>
    <x v="1"/>
    <m/>
    <m/>
    <s v="2021/Feb"/>
    <n v="0"/>
  </r>
  <r>
    <x v="1"/>
    <s v="LESAO CORPORAL LEVE"/>
    <s v="ALEGRETE"/>
    <s v="ALEGRETE"/>
    <x v="0"/>
    <m/>
    <s v="ALEGRETE"/>
    <s v="2021/Jan"/>
    <n v="2"/>
  </r>
  <r>
    <x v="1"/>
    <s v="LESAO CORPORAL LEVE"/>
    <s v="ALEGRETE"/>
    <s v="ALEGRETE"/>
    <x v="1"/>
    <m/>
    <m/>
    <s v="2021/Feb"/>
    <n v="0"/>
  </r>
  <r>
    <x v="1"/>
    <s v="LESAO CORPORAL LEVE"/>
    <s v="ALEGRIA"/>
    <s v="ALEGRIA"/>
    <x v="0"/>
    <m/>
    <s v="ALEGRIA"/>
    <s v="2021/Jan"/>
    <n v="0"/>
  </r>
  <r>
    <x v="1"/>
    <s v="LESAO CORPORAL LEVE"/>
    <s v="ALEGRIA"/>
    <s v="ALEGRIA"/>
    <x v="1"/>
    <m/>
    <m/>
    <s v="2021/Feb"/>
    <n v="0"/>
  </r>
  <r>
    <x v="1"/>
    <s v="LESAO CORPORAL LEVE"/>
    <s v="ALMIRANTE TAMANDARE DO SUL"/>
    <s v="ALMIRANTE TAMANDARE DO SUL"/>
    <x v="0"/>
    <m/>
    <s v="ALMIRANTE TAMANDARE DO SUL"/>
    <s v="2021/Jan"/>
    <n v="0"/>
  </r>
  <r>
    <x v="1"/>
    <s v="LESAO CORPORAL LEVE"/>
    <s v="ALMIRANTE TAMANDARE DO SUL"/>
    <s v="ALMIRANTE TAMANDARE DO SUL"/>
    <x v="1"/>
    <m/>
    <m/>
    <s v="2021/Feb"/>
    <n v="0"/>
  </r>
  <r>
    <x v="1"/>
    <s v="LESAO CORPORAL LEVE"/>
    <s v="ALPESTRE"/>
    <s v="ALPESTRE"/>
    <x v="0"/>
    <m/>
    <s v="ALPESTRE"/>
    <s v="2021/Jan"/>
    <n v="0"/>
  </r>
  <r>
    <x v="1"/>
    <s v="LESAO CORPORAL LEVE"/>
    <s v="ALPESTRE"/>
    <s v="ALPESTRE"/>
    <x v="1"/>
    <m/>
    <m/>
    <s v="2021/Feb"/>
    <n v="0"/>
  </r>
  <r>
    <x v="1"/>
    <s v="LESAO CORPORAL LEVE"/>
    <s v="ALTO ALEGRE"/>
    <s v="ALTO ALEGRE"/>
    <x v="0"/>
    <m/>
    <s v="ALTO ALEGRE"/>
    <s v="2021/Jan"/>
    <n v="0"/>
  </r>
  <r>
    <x v="1"/>
    <s v="LESAO CORPORAL LEVE"/>
    <s v="ALTO ALEGRE"/>
    <s v="ALTO ALEGRE"/>
    <x v="1"/>
    <m/>
    <m/>
    <s v="2021/Feb"/>
    <n v="0"/>
  </r>
  <r>
    <x v="1"/>
    <s v="LESAO CORPORAL LEVE"/>
    <s v="ALTO FELIZ"/>
    <s v="ALTO FELIZ"/>
    <x v="0"/>
    <m/>
    <s v="ALTO FELIZ"/>
    <s v="2021/Jan"/>
    <n v="0"/>
  </r>
  <r>
    <x v="1"/>
    <s v="LESAO CORPORAL LEVE"/>
    <s v="ALTO FELIZ"/>
    <s v="ALTO FELIZ"/>
    <x v="1"/>
    <m/>
    <m/>
    <s v="2021/Feb"/>
    <n v="0"/>
  </r>
  <r>
    <x v="1"/>
    <s v="LESAO CORPORAL LEVE"/>
    <s v="ALVORADA"/>
    <s v="ALVORADA"/>
    <x v="0"/>
    <m/>
    <s v="ALVORADA"/>
    <s v="2021/Jan"/>
    <n v="0"/>
  </r>
  <r>
    <x v="1"/>
    <s v="LESAO CORPORAL LEVE"/>
    <s v="ALVORADA"/>
    <s v="ALVORADA"/>
    <x v="1"/>
    <m/>
    <m/>
    <s v="2021/Feb"/>
    <n v="0"/>
  </r>
  <r>
    <x v="1"/>
    <s v="LESAO CORPORAL LEVE"/>
    <s v="AMARAL FERRADOR"/>
    <s v="AMARAL FERRADOR"/>
    <x v="0"/>
    <m/>
    <s v="AMARAL FERRADOR"/>
    <s v="2021/Jan"/>
    <n v="0"/>
  </r>
  <r>
    <x v="1"/>
    <s v="LESAO CORPORAL LEVE"/>
    <s v="AMARAL FERRADOR"/>
    <s v="AMARAL FERRADOR"/>
    <x v="1"/>
    <m/>
    <m/>
    <s v="2021/Feb"/>
    <n v="0"/>
  </r>
  <r>
    <x v="1"/>
    <s v="LESAO CORPORAL LEVE"/>
    <s v="AMETISTA DO SUL"/>
    <s v="AMETISTA DO SUL"/>
    <x v="0"/>
    <m/>
    <s v="AMETISTA DO SUL"/>
    <s v="2021/Jan"/>
    <n v="0"/>
  </r>
  <r>
    <x v="1"/>
    <s v="LESAO CORPORAL LEVE"/>
    <s v="AMETISTA DO SUL"/>
    <s v="AMETISTA DO SUL"/>
    <x v="1"/>
    <m/>
    <m/>
    <s v="2021/Feb"/>
    <n v="0"/>
  </r>
  <r>
    <x v="1"/>
    <s v="LESAO CORPORAL LEVE"/>
    <s v="ANDRE DA ROCHA"/>
    <s v="ANDRE DA ROCHA"/>
    <x v="0"/>
    <m/>
    <s v="ANDRE DA ROCHA"/>
    <s v="2021/Jan"/>
    <n v="0"/>
  </r>
  <r>
    <x v="1"/>
    <s v="LESAO CORPORAL LEVE"/>
    <s v="ANDRE DA ROCHA"/>
    <s v="ANDRE DA ROCHA"/>
    <x v="1"/>
    <m/>
    <m/>
    <s v="2021/Feb"/>
    <n v="0"/>
  </r>
  <r>
    <x v="1"/>
    <s v="LESAO CORPORAL LEVE"/>
    <s v="ANTA GORDA"/>
    <s v="ANTA GORDA"/>
    <x v="0"/>
    <m/>
    <s v="ANTA GORDA"/>
    <s v="2021/Jan"/>
    <n v="0"/>
  </r>
  <r>
    <x v="1"/>
    <s v="LESAO CORPORAL LEVE"/>
    <s v="ANTA GORDA"/>
    <s v="ANTA GORDA"/>
    <x v="1"/>
    <m/>
    <m/>
    <s v="2021/Feb"/>
    <n v="0"/>
  </r>
  <r>
    <x v="1"/>
    <s v="LESAO CORPORAL LEVE"/>
    <s v="ANTONIO PRADO"/>
    <s v="ANTONIO PRADO"/>
    <x v="0"/>
    <m/>
    <s v="ANTONIO PRADO"/>
    <s v="2021/Jan"/>
    <n v="0"/>
  </r>
  <r>
    <x v="1"/>
    <s v="LESAO CORPORAL LEVE"/>
    <s v="ANTONIO PRADO"/>
    <s v="ANTONIO PRADO"/>
    <x v="1"/>
    <m/>
    <m/>
    <s v="2021/Feb"/>
    <n v="0"/>
  </r>
  <r>
    <x v="1"/>
    <s v="LESAO CORPORAL LEVE"/>
    <s v="ARAMBARE"/>
    <s v="ARAMBARE"/>
    <x v="0"/>
    <m/>
    <s v="ARAMBARE"/>
    <s v="2021/Jan"/>
    <n v="0"/>
  </r>
  <r>
    <x v="1"/>
    <s v="LESAO CORPORAL LEVE"/>
    <s v="ARAMBARE"/>
    <s v="ARAMBARE"/>
    <x v="1"/>
    <m/>
    <m/>
    <s v="2021/Feb"/>
    <n v="0"/>
  </r>
  <r>
    <x v="1"/>
    <s v="LESAO CORPORAL LEVE"/>
    <s v="ARARICA"/>
    <s v="ARARICA"/>
    <x v="0"/>
    <m/>
    <s v="ARARICA"/>
    <s v="2021/Jan"/>
    <n v="0"/>
  </r>
  <r>
    <x v="1"/>
    <s v="LESAO CORPORAL LEVE"/>
    <s v="ARARICA"/>
    <s v="ARARICA"/>
    <x v="1"/>
    <m/>
    <m/>
    <s v="2021/Feb"/>
    <n v="0"/>
  </r>
  <r>
    <x v="1"/>
    <s v="LESAO CORPORAL LEVE"/>
    <s v="ARATIBA"/>
    <s v="ARATIBA"/>
    <x v="0"/>
    <m/>
    <s v="ARATIBA"/>
    <s v="2021/Jan"/>
    <n v="0"/>
  </r>
  <r>
    <x v="1"/>
    <s v="LESAO CORPORAL LEVE"/>
    <s v="ARATIBA"/>
    <s v="ARATIBA"/>
    <x v="1"/>
    <m/>
    <m/>
    <s v="2021/Feb"/>
    <n v="0"/>
  </r>
  <r>
    <x v="1"/>
    <s v="LESAO CORPORAL LEVE"/>
    <s v="ARROIO DO MEIO"/>
    <s v="ARROIO DO MEIO"/>
    <x v="0"/>
    <m/>
    <s v="ARROIO DO MEIO"/>
    <s v="2021/Jan"/>
    <n v="0"/>
  </r>
  <r>
    <x v="1"/>
    <s v="LESAO CORPORAL LEVE"/>
    <s v="ARROIO DO MEIO"/>
    <s v="ARROIO DO MEIO"/>
    <x v="1"/>
    <m/>
    <m/>
    <s v="2021/Feb"/>
    <n v="0"/>
  </r>
  <r>
    <x v="1"/>
    <s v="LESAO CORPORAL LEVE"/>
    <s v="ARROIO DO PADRE"/>
    <s v="ARROIO DO PADRE"/>
    <x v="0"/>
    <m/>
    <s v="ARROIO DO PADRE"/>
    <s v="2021/Jan"/>
    <n v="0"/>
  </r>
  <r>
    <x v="1"/>
    <s v="LESAO CORPORAL LEVE"/>
    <s v="ARROIO DO PADRE"/>
    <s v="ARROIO DO PADRE"/>
    <x v="1"/>
    <m/>
    <m/>
    <s v="2021/Feb"/>
    <n v="0"/>
  </r>
  <r>
    <x v="1"/>
    <s v="LESAO CORPORAL LEVE"/>
    <s v="ARROIO DO SAL"/>
    <s v="ARROIO DO SAL"/>
    <x v="0"/>
    <m/>
    <s v="ARROIO DO SAL"/>
    <s v="2021/Jan"/>
    <n v="0"/>
  </r>
  <r>
    <x v="1"/>
    <s v="LESAO CORPORAL LEVE"/>
    <s v="ARROIO DO SAL"/>
    <s v="ARROIO DO SAL"/>
    <x v="1"/>
    <m/>
    <m/>
    <s v="2021/Feb"/>
    <n v="0"/>
  </r>
  <r>
    <x v="1"/>
    <s v="LESAO CORPORAL LEVE"/>
    <s v="ARROIO DO TIGRE"/>
    <s v="ARROIO DO TIGRE"/>
    <x v="0"/>
    <m/>
    <s v="ARROIO DO TIGRE"/>
    <s v="2021/Jan"/>
    <n v="0"/>
  </r>
  <r>
    <x v="1"/>
    <s v="LESAO CORPORAL LEVE"/>
    <s v="ARROIO DO TIGRE"/>
    <s v="ARROIO DO TIGRE"/>
    <x v="1"/>
    <m/>
    <m/>
    <s v="2021/Feb"/>
    <n v="0"/>
  </r>
  <r>
    <x v="1"/>
    <s v="LESAO CORPORAL LEVE"/>
    <s v="ARROIO DOS RATOS"/>
    <s v="ARROIO DOS RATOS"/>
    <x v="0"/>
    <m/>
    <s v="ARROIO DOS RATOS"/>
    <s v="2021/Jan"/>
    <n v="0"/>
  </r>
  <r>
    <x v="1"/>
    <s v="LESAO CORPORAL LEVE"/>
    <s v="ARROIO DOS RATOS"/>
    <s v="ARROIO DOS RATOS"/>
    <x v="1"/>
    <m/>
    <m/>
    <s v="2021/Feb"/>
    <n v="0"/>
  </r>
  <r>
    <x v="1"/>
    <s v="LESAO CORPORAL LEVE"/>
    <s v="ARROIO GRANDE"/>
    <s v="ARROIO GRANDE"/>
    <x v="0"/>
    <m/>
    <s v="ARROIO GRANDE"/>
    <s v="2021/Jan"/>
    <n v="0"/>
  </r>
  <r>
    <x v="1"/>
    <s v="LESAO CORPORAL LEVE"/>
    <s v="ARROIO GRANDE"/>
    <s v="ARROIO GRANDE"/>
    <x v="1"/>
    <m/>
    <m/>
    <s v="2021/Feb"/>
    <n v="0"/>
  </r>
  <r>
    <x v="1"/>
    <s v="LESAO CORPORAL LEVE"/>
    <s v="ARVOREZINHA"/>
    <s v="ARVOREZINHA"/>
    <x v="0"/>
    <m/>
    <s v="ARVOREZINHA"/>
    <s v="2021/Jan"/>
    <n v="1"/>
  </r>
  <r>
    <x v="1"/>
    <s v="LESAO CORPORAL LEVE"/>
    <s v="ARVOREZINHA"/>
    <s v="ARVOREZINHA"/>
    <x v="1"/>
    <m/>
    <m/>
    <s v="2021/Feb"/>
    <n v="0"/>
  </r>
  <r>
    <x v="1"/>
    <s v="LESAO CORPORAL LEVE"/>
    <s v="AUGUSTO PESTANA"/>
    <s v="AUGUSTO PESTANA"/>
    <x v="0"/>
    <m/>
    <s v="AUGUSTO PESTANA"/>
    <s v="2021/Jan"/>
    <n v="0"/>
  </r>
  <r>
    <x v="1"/>
    <s v="LESAO CORPORAL LEVE"/>
    <s v="AUGUSTO PESTANA"/>
    <s v="AUGUSTO PESTANA"/>
    <x v="1"/>
    <m/>
    <m/>
    <s v="2021/Feb"/>
    <n v="0"/>
  </r>
  <r>
    <x v="1"/>
    <s v="LESAO CORPORAL LEVE"/>
    <s v="AUREA"/>
    <s v="AUREA"/>
    <x v="0"/>
    <m/>
    <s v="AUREA"/>
    <s v="2021/Jan"/>
    <n v="1"/>
  </r>
  <r>
    <x v="1"/>
    <s v="LESAO CORPORAL LEVE"/>
    <s v="AUREA"/>
    <s v="AUREA"/>
    <x v="1"/>
    <m/>
    <m/>
    <s v="2021/Feb"/>
    <n v="0"/>
  </r>
  <r>
    <x v="1"/>
    <s v="LESAO CORPORAL LEVE"/>
    <s v="BAGE"/>
    <s v="BAGE"/>
    <x v="0"/>
    <m/>
    <s v="BAGE"/>
    <s v="2021/Jan"/>
    <n v="0"/>
  </r>
  <r>
    <x v="1"/>
    <s v="LESAO CORPORAL LEVE"/>
    <s v="BAGE"/>
    <s v="BAGE"/>
    <x v="1"/>
    <m/>
    <m/>
    <s v="2021/Feb"/>
    <n v="0"/>
  </r>
  <r>
    <x v="1"/>
    <s v="LESAO CORPORAL LEVE"/>
    <s v="BALNEARIO PINHAL"/>
    <s v="BALNEARIO PINHAL"/>
    <x v="0"/>
    <m/>
    <s v="BALNEARIO PINHAL"/>
    <s v="2021/Jan"/>
    <n v="0"/>
  </r>
  <r>
    <x v="1"/>
    <s v="LESAO CORPORAL LEVE"/>
    <s v="BALNEARIO PINHAL"/>
    <s v="BALNEARIO PINHAL"/>
    <x v="1"/>
    <m/>
    <m/>
    <s v="2021/Feb"/>
    <n v="0"/>
  </r>
  <r>
    <x v="1"/>
    <s v="LESAO CORPORAL LEVE"/>
    <s v="BARAO"/>
    <s v="BARAO"/>
    <x v="0"/>
    <m/>
    <s v="BARAO"/>
    <s v="2021/Jan"/>
    <n v="0"/>
  </r>
  <r>
    <x v="1"/>
    <s v="LESAO CORPORAL LEVE"/>
    <s v="BARAO"/>
    <s v="BARAO"/>
    <x v="1"/>
    <m/>
    <m/>
    <s v="2021/Feb"/>
    <n v="0"/>
  </r>
  <r>
    <x v="1"/>
    <s v="LESAO CORPORAL LEVE"/>
    <s v="BARAO DE COTEGIPE"/>
    <s v="BARAO DE COTEGIPE"/>
    <x v="0"/>
    <m/>
    <s v="BARAO DE COTEGIPE"/>
    <s v="2021/Jan"/>
    <n v="0"/>
  </r>
  <r>
    <x v="1"/>
    <s v="LESAO CORPORAL LEVE"/>
    <s v="BARAO DE COTEGIPE"/>
    <s v="BARAO DE COTEGIPE"/>
    <x v="1"/>
    <m/>
    <m/>
    <s v="2021/Feb"/>
    <n v="0"/>
  </r>
  <r>
    <x v="1"/>
    <s v="LESAO CORPORAL LEVE"/>
    <s v="BARAO DO TRIUNFO"/>
    <s v="BARAO DO TRIUNFO"/>
    <x v="0"/>
    <m/>
    <s v="BARAO DO TRIUNFO"/>
    <s v="2021/Jan"/>
    <n v="0"/>
  </r>
  <r>
    <x v="1"/>
    <s v="LESAO CORPORAL LEVE"/>
    <s v="BARAO DO TRIUNFO"/>
    <s v="BARAO DO TRIUNFO"/>
    <x v="1"/>
    <m/>
    <m/>
    <s v="2021/Feb"/>
    <n v="0"/>
  </r>
  <r>
    <x v="1"/>
    <s v="LESAO CORPORAL LEVE"/>
    <s v="BARRA DO GUARITA"/>
    <s v="BARRA DO GUARITA"/>
    <x v="0"/>
    <m/>
    <s v="BARRA DO GUARITA"/>
    <s v="2021/Jan"/>
    <n v="0"/>
  </r>
  <r>
    <x v="1"/>
    <s v="LESAO CORPORAL LEVE"/>
    <s v="BARRA DO GUARITA"/>
    <s v="BARRA DO GUARITA"/>
    <x v="1"/>
    <m/>
    <m/>
    <s v="2021/Feb"/>
    <n v="0"/>
  </r>
  <r>
    <x v="1"/>
    <s v="LESAO CORPORAL LEVE"/>
    <s v="BARRA DO QUARAI"/>
    <s v="BARRA DO QUARAI"/>
    <x v="0"/>
    <m/>
    <s v="BARRA DO QUARAI"/>
    <s v="2021/Jan"/>
    <n v="0"/>
  </r>
  <r>
    <x v="1"/>
    <s v="LESAO CORPORAL LEVE"/>
    <s v="BARRA DO QUARAI"/>
    <s v="BARRA DO QUARAI"/>
    <x v="1"/>
    <m/>
    <m/>
    <s v="2021/Feb"/>
    <n v="0"/>
  </r>
  <r>
    <x v="1"/>
    <s v="LESAO CORPORAL LEVE"/>
    <s v="BARRA DO RIBEIRO"/>
    <s v="BARRA DO RIBEIRO"/>
    <x v="0"/>
    <m/>
    <s v="BARRA DO RIBEIRO"/>
    <s v="2021/Jan"/>
    <n v="0"/>
  </r>
  <r>
    <x v="1"/>
    <s v="LESAO CORPORAL LEVE"/>
    <s v="BARRA DO RIBEIRO"/>
    <s v="BARRA DO RIBEIRO"/>
    <x v="1"/>
    <m/>
    <m/>
    <s v="2021/Feb"/>
    <n v="0"/>
  </r>
  <r>
    <x v="1"/>
    <s v="LESAO CORPORAL LEVE"/>
    <s v="BARRA DO RIO AZUL"/>
    <s v="BARRA DO RIO AZUL"/>
    <x v="0"/>
    <m/>
    <s v="BARRA DO RIO AZUL"/>
    <s v="2021/Jan"/>
    <n v="0"/>
  </r>
  <r>
    <x v="1"/>
    <s v="LESAO CORPORAL LEVE"/>
    <s v="BARRA DO RIO AZUL"/>
    <s v="BARRA DO RIO AZUL"/>
    <x v="1"/>
    <m/>
    <m/>
    <s v="2021/Feb"/>
    <n v="0"/>
  </r>
  <r>
    <x v="1"/>
    <s v="LESAO CORPORAL LEVE"/>
    <s v="BARRA FUNDA"/>
    <s v="BARRA FUNDA"/>
    <x v="0"/>
    <m/>
    <s v="BARRA FUNDA"/>
    <s v="2021/Jan"/>
    <n v="0"/>
  </r>
  <r>
    <x v="1"/>
    <s v="LESAO CORPORAL LEVE"/>
    <s v="BARRA FUNDA"/>
    <s v="BARRA FUNDA"/>
    <x v="1"/>
    <m/>
    <m/>
    <s v="2021/Feb"/>
    <n v="0"/>
  </r>
  <r>
    <x v="1"/>
    <s v="LESAO CORPORAL LEVE"/>
    <s v="BARRACAO"/>
    <s v="BARRACAO"/>
    <x v="0"/>
    <m/>
    <s v="BARRACAO"/>
    <s v="2021/Jan"/>
    <n v="0"/>
  </r>
  <r>
    <x v="1"/>
    <s v="LESAO CORPORAL LEVE"/>
    <s v="BARRACAO"/>
    <s v="BARRACAO"/>
    <x v="1"/>
    <m/>
    <m/>
    <s v="2021/Feb"/>
    <n v="0"/>
  </r>
  <r>
    <x v="1"/>
    <s v="LESAO CORPORAL LEVE"/>
    <s v="BARROS CASSAL"/>
    <s v="BARROS CASSAL"/>
    <x v="0"/>
    <m/>
    <s v="BARROS CASSAL"/>
    <s v="2021/Jan"/>
    <n v="1"/>
  </r>
  <r>
    <x v="1"/>
    <s v="LESAO CORPORAL LEVE"/>
    <s v="BARROS CASSAL"/>
    <s v="BARROS CASSAL"/>
    <x v="1"/>
    <m/>
    <m/>
    <s v="2021/Feb"/>
    <n v="0"/>
  </r>
  <r>
    <x v="1"/>
    <s v="LESAO CORPORAL LEVE"/>
    <s v="BENJAMIN CONSTANT DO SUL"/>
    <s v="BENJAMIN CONSTANT DO SUL"/>
    <x v="0"/>
    <m/>
    <s v="BENJAMIN CONSTANT DO SUL"/>
    <s v="2021/Jan"/>
    <n v="0"/>
  </r>
  <r>
    <x v="1"/>
    <s v="LESAO CORPORAL LEVE"/>
    <s v="BENJAMIN CONSTANT DO SUL"/>
    <s v="BENJAMIN CONSTANT DO SUL"/>
    <x v="1"/>
    <m/>
    <m/>
    <s v="2021/Feb"/>
    <n v="0"/>
  </r>
  <r>
    <x v="1"/>
    <s v="LESAO CORPORAL LEVE"/>
    <s v="BENTO GONCALVES"/>
    <s v="BENTO GONCALVES"/>
    <x v="0"/>
    <m/>
    <s v="BENTO GONCALVES"/>
    <s v="2021/Jan"/>
    <n v="0"/>
  </r>
  <r>
    <x v="1"/>
    <s v="LESAO CORPORAL LEVE"/>
    <s v="BENTO GONCALVES"/>
    <s v="BENTO GONCALVES"/>
    <x v="1"/>
    <m/>
    <m/>
    <s v="2021/Feb"/>
    <n v="0"/>
  </r>
  <r>
    <x v="1"/>
    <s v="LESAO CORPORAL LEVE"/>
    <s v="BOA VISTA DAS MISSOES"/>
    <s v="BOA VISTA DAS MISSOES"/>
    <x v="0"/>
    <m/>
    <s v="BOA VISTA DAS MISSOES"/>
    <s v="2021/Jan"/>
    <n v="0"/>
  </r>
  <r>
    <x v="1"/>
    <s v="LESAO CORPORAL LEVE"/>
    <s v="BOA VISTA DAS MISSOES"/>
    <s v="BOA VISTA DAS MISSOES"/>
    <x v="1"/>
    <m/>
    <m/>
    <s v="2021/Feb"/>
    <n v="0"/>
  </r>
  <r>
    <x v="1"/>
    <s v="LESAO CORPORAL LEVE"/>
    <s v="BOA VISTA DO BURICA"/>
    <s v="BOA VISTA DO BURICA"/>
    <x v="0"/>
    <m/>
    <s v="BOA VISTA DO BURICA"/>
    <s v="2021/Jan"/>
    <n v="0"/>
  </r>
  <r>
    <x v="1"/>
    <s v="LESAO CORPORAL LEVE"/>
    <s v="BOA VISTA DO BURICA"/>
    <s v="BOA VISTA DO BURICA"/>
    <x v="1"/>
    <m/>
    <m/>
    <s v="2021/Feb"/>
    <n v="0"/>
  </r>
  <r>
    <x v="1"/>
    <s v="LESAO CORPORAL LEVE"/>
    <s v="BOA VISTA DO CADEADO"/>
    <s v="BOA VISTA DO CADEADO"/>
    <x v="0"/>
    <m/>
    <s v="BOA VISTA DO CADEADO"/>
    <s v="2021/Jan"/>
    <n v="0"/>
  </r>
  <r>
    <x v="1"/>
    <s v="LESAO CORPORAL LEVE"/>
    <s v="BOA VISTA DO CADEADO"/>
    <s v="BOA VISTA DO CADEADO"/>
    <x v="1"/>
    <m/>
    <m/>
    <s v="2021/Feb"/>
    <n v="0"/>
  </r>
  <r>
    <x v="1"/>
    <s v="LESAO CORPORAL LEVE"/>
    <s v="BOA VISTA DO INCRA"/>
    <s v="BOA VISTA DO INCRA"/>
    <x v="0"/>
    <m/>
    <s v="BOA VISTA DO INCRA"/>
    <s v="2021/Jan"/>
    <n v="0"/>
  </r>
  <r>
    <x v="1"/>
    <s v="LESAO CORPORAL LEVE"/>
    <s v="BOA VISTA DO INCRA"/>
    <s v="BOA VISTA DO INCRA"/>
    <x v="1"/>
    <m/>
    <m/>
    <s v="2021/Feb"/>
    <n v="0"/>
  </r>
  <r>
    <x v="1"/>
    <s v="LESAO CORPORAL LEVE"/>
    <s v="BOA VISTA DO SUL"/>
    <s v="BOA VISTA DO SUL"/>
    <x v="0"/>
    <m/>
    <s v="BOA VISTA DO SUL"/>
    <s v="2021/Jan"/>
    <n v="0"/>
  </r>
  <r>
    <x v="1"/>
    <s v="LESAO CORPORAL LEVE"/>
    <s v="BOA VISTA DO SUL"/>
    <s v="BOA VISTA DO SUL"/>
    <x v="1"/>
    <m/>
    <m/>
    <s v="2021/Feb"/>
    <n v="0"/>
  </r>
  <r>
    <x v="1"/>
    <s v="LESAO CORPORAL LEVE"/>
    <s v="BOM JESUS"/>
    <s v="BOM JESUS"/>
    <x v="0"/>
    <m/>
    <s v="BOM JESUS"/>
    <s v="2021/Jan"/>
    <n v="1"/>
  </r>
  <r>
    <x v="1"/>
    <s v="LESAO CORPORAL LEVE"/>
    <s v="BOM JESUS"/>
    <s v="BOM JESUS"/>
    <x v="1"/>
    <m/>
    <m/>
    <s v="2021/Feb"/>
    <n v="0"/>
  </r>
  <r>
    <x v="1"/>
    <s v="LESAO CORPORAL LEVE"/>
    <s v="BOM PRINCIPIO"/>
    <s v="BOM PRINCIPIO"/>
    <x v="0"/>
    <m/>
    <s v="BOM PRINCIPIO"/>
    <s v="2021/Jan"/>
    <n v="0"/>
  </r>
  <r>
    <x v="1"/>
    <s v="LESAO CORPORAL LEVE"/>
    <s v="BOM PRINCIPIO"/>
    <s v="BOM PRINCIPIO"/>
    <x v="1"/>
    <m/>
    <m/>
    <s v="2021/Feb"/>
    <n v="0"/>
  </r>
  <r>
    <x v="1"/>
    <s v="LESAO CORPORAL LEVE"/>
    <s v="BOM PROGRESSO"/>
    <s v="BOM PROGRESSO"/>
    <x v="0"/>
    <m/>
    <s v="BOM PROGRESSO"/>
    <s v="2021/Jan"/>
    <n v="0"/>
  </r>
  <r>
    <x v="1"/>
    <s v="LESAO CORPORAL LEVE"/>
    <s v="BOM PROGRESSO"/>
    <s v="BOM PROGRESSO"/>
    <x v="1"/>
    <m/>
    <m/>
    <s v="2021/Feb"/>
    <n v="0"/>
  </r>
  <r>
    <x v="1"/>
    <s v="LESAO CORPORAL LEVE"/>
    <s v="BOM RETIRO DO SUL"/>
    <s v="BOM RETIRO DO SUL"/>
    <x v="0"/>
    <m/>
    <s v="BOM RETIRO DO SUL"/>
    <s v="2021/Jan"/>
    <n v="0"/>
  </r>
  <r>
    <x v="1"/>
    <s v="LESAO CORPORAL LEVE"/>
    <s v="BOM RETIRO DO SUL"/>
    <s v="BOM RETIRO DO SUL"/>
    <x v="1"/>
    <m/>
    <m/>
    <s v="2021/Feb"/>
    <n v="0"/>
  </r>
  <r>
    <x v="1"/>
    <s v="LESAO CORPORAL LEVE"/>
    <s v="BOQUEIRAO DO LEAO"/>
    <s v="BOQUEIRAO DO LEAO"/>
    <x v="0"/>
    <m/>
    <s v="BOQUEIRAO DO LEAO"/>
    <s v="2021/Jan"/>
    <n v="0"/>
  </r>
  <r>
    <x v="1"/>
    <s v="LESAO CORPORAL LEVE"/>
    <s v="BOQUEIRAO DO LEAO"/>
    <s v="BOQUEIRAO DO LEAO"/>
    <x v="1"/>
    <m/>
    <m/>
    <s v="2021/Feb"/>
    <n v="0"/>
  </r>
  <r>
    <x v="1"/>
    <s v="LESAO CORPORAL LEVE"/>
    <s v="BOSSOROCA"/>
    <s v="BOSSOROCA"/>
    <x v="0"/>
    <m/>
    <s v="BOSSOROCA"/>
    <s v="2021/Jan"/>
    <n v="0"/>
  </r>
  <r>
    <x v="1"/>
    <s v="LESAO CORPORAL LEVE"/>
    <s v="BOSSOROCA"/>
    <s v="BOSSOROCA"/>
    <x v="1"/>
    <m/>
    <m/>
    <s v="2021/Feb"/>
    <n v="0"/>
  </r>
  <r>
    <x v="1"/>
    <s v="LESAO CORPORAL LEVE"/>
    <s v="BOZANO"/>
    <s v="BOZANO"/>
    <x v="0"/>
    <m/>
    <s v="BOZANO"/>
    <s v="2021/Jan"/>
    <n v="0"/>
  </r>
  <r>
    <x v="1"/>
    <s v="LESAO CORPORAL LEVE"/>
    <s v="BOZANO"/>
    <s v="BOZANO"/>
    <x v="1"/>
    <m/>
    <m/>
    <s v="2021/Feb"/>
    <n v="0"/>
  </r>
  <r>
    <x v="1"/>
    <s v="LESAO CORPORAL LEVE"/>
    <s v="BRAGA"/>
    <s v="BRAGA"/>
    <x v="0"/>
    <m/>
    <s v="BRAGA"/>
    <s v="2021/Jan"/>
    <n v="0"/>
  </r>
  <r>
    <x v="1"/>
    <s v="LESAO CORPORAL LEVE"/>
    <s v="BRAGA"/>
    <s v="BRAGA"/>
    <x v="1"/>
    <m/>
    <m/>
    <s v="2021/Feb"/>
    <n v="0"/>
  </r>
  <r>
    <x v="1"/>
    <s v="LESAO CORPORAL LEVE"/>
    <s v="BROCHIER"/>
    <s v="BROCHIER"/>
    <x v="0"/>
    <m/>
    <s v="BROCHIER"/>
    <s v="2021/Jan"/>
    <n v="0"/>
  </r>
  <r>
    <x v="1"/>
    <s v="LESAO CORPORAL LEVE"/>
    <s v="BROCHIER"/>
    <s v="BROCHIER"/>
    <x v="1"/>
    <m/>
    <m/>
    <s v="2021/Feb"/>
    <n v="0"/>
  </r>
  <r>
    <x v="1"/>
    <s v="LESAO CORPORAL LEVE"/>
    <s v="BUTIA"/>
    <s v="BUTIA"/>
    <x v="0"/>
    <m/>
    <s v="BUTIA"/>
    <s v="2021/Jan"/>
    <n v="0"/>
  </r>
  <r>
    <x v="1"/>
    <s v="LESAO CORPORAL LEVE"/>
    <s v="BUTIA"/>
    <s v="BUTIA"/>
    <x v="1"/>
    <m/>
    <m/>
    <s v="2021/Feb"/>
    <n v="0"/>
  </r>
  <r>
    <x v="1"/>
    <s v="LESAO CORPORAL LEVE"/>
    <s v="CACAPAVA DO SUL"/>
    <s v="CACAPAVA DO SUL"/>
    <x v="0"/>
    <m/>
    <s v="CACAPAVA DO SUL"/>
    <s v="2021/Jan"/>
    <n v="1"/>
  </r>
  <r>
    <x v="1"/>
    <s v="LESAO CORPORAL LEVE"/>
    <s v="CACAPAVA DO SUL"/>
    <s v="CACAPAVA DO SUL"/>
    <x v="1"/>
    <m/>
    <m/>
    <s v="2021/Feb"/>
    <n v="0"/>
  </r>
  <r>
    <x v="1"/>
    <s v="LESAO CORPORAL LEVE"/>
    <s v="CACEQUI"/>
    <s v="CACEQUI"/>
    <x v="0"/>
    <m/>
    <s v="CACEQUI"/>
    <s v="2021/Jan"/>
    <n v="0"/>
  </r>
  <r>
    <x v="1"/>
    <s v="LESAO CORPORAL LEVE"/>
    <s v="CACEQUI"/>
    <s v="CACEQUI"/>
    <x v="1"/>
    <m/>
    <m/>
    <s v="2021/Feb"/>
    <n v="0"/>
  </r>
  <r>
    <x v="1"/>
    <s v="LESAO CORPORAL LEVE"/>
    <s v="CACHOEIRA DO SUL"/>
    <s v="CACHOEIRA DO SUL"/>
    <x v="0"/>
    <m/>
    <s v="CACHOEIRA DO SUL"/>
    <s v="2021/Jan"/>
    <n v="0"/>
  </r>
  <r>
    <x v="1"/>
    <s v="LESAO CORPORAL LEVE"/>
    <s v="CACHOEIRA DO SUL"/>
    <s v="CACHOEIRA DO SUL"/>
    <x v="1"/>
    <m/>
    <m/>
    <s v="2021/Feb"/>
    <n v="0"/>
  </r>
  <r>
    <x v="1"/>
    <s v="LESAO CORPORAL LEVE"/>
    <s v="CACHOEIRINHA"/>
    <s v="CACHOEIRINHA"/>
    <x v="0"/>
    <m/>
    <s v="CACHOEIRINHA"/>
    <s v="2021/Jan"/>
    <n v="1"/>
  </r>
  <r>
    <x v="1"/>
    <s v="LESAO CORPORAL LEVE"/>
    <s v="CACHOEIRINHA"/>
    <s v="CACHOEIRINHA"/>
    <x v="1"/>
    <m/>
    <m/>
    <s v="2021/Feb"/>
    <n v="0"/>
  </r>
  <r>
    <x v="1"/>
    <s v="LESAO CORPORAL LEVE"/>
    <s v="CACIQUE DOBLE"/>
    <s v="CACIQUE DOBLE"/>
    <x v="0"/>
    <m/>
    <s v="CACIQUE DOBLE"/>
    <s v="2021/Jan"/>
    <n v="0"/>
  </r>
  <r>
    <x v="1"/>
    <s v="LESAO CORPORAL LEVE"/>
    <s v="CACIQUE DOBLE"/>
    <s v="CACIQUE DOBLE"/>
    <x v="1"/>
    <m/>
    <m/>
    <s v="2021/Feb"/>
    <n v="0"/>
  </r>
  <r>
    <x v="1"/>
    <s v="LESAO CORPORAL LEVE"/>
    <s v="CAIBATE"/>
    <s v="CAIBATE"/>
    <x v="0"/>
    <m/>
    <s v="CAIBATE"/>
    <s v="2021/Jan"/>
    <n v="0"/>
  </r>
  <r>
    <x v="1"/>
    <s v="LESAO CORPORAL LEVE"/>
    <s v="CAIBATE"/>
    <s v="CAIBATE"/>
    <x v="1"/>
    <m/>
    <m/>
    <s v="2021/Feb"/>
    <n v="0"/>
  </r>
  <r>
    <x v="1"/>
    <s v="LESAO CORPORAL LEVE"/>
    <s v="CAICARA"/>
    <s v="CAICARA"/>
    <x v="0"/>
    <m/>
    <s v="CAICARA"/>
    <s v="2021/Jan"/>
    <n v="0"/>
  </r>
  <r>
    <x v="1"/>
    <s v="LESAO CORPORAL LEVE"/>
    <s v="CAICARA"/>
    <s v="CAICARA"/>
    <x v="1"/>
    <m/>
    <m/>
    <s v="2021/Feb"/>
    <n v="0"/>
  </r>
  <r>
    <x v="1"/>
    <s v="LESAO CORPORAL LEVE"/>
    <s v="CAMAQUA"/>
    <s v="CAMAQUA"/>
    <x v="0"/>
    <m/>
    <s v="CAMAQUA"/>
    <s v="2021/Jan"/>
    <n v="1"/>
  </r>
  <r>
    <x v="1"/>
    <s v="LESAO CORPORAL LEVE"/>
    <s v="CAMAQUA"/>
    <s v="CAMAQUA"/>
    <x v="1"/>
    <m/>
    <m/>
    <s v="2021/Feb"/>
    <n v="0"/>
  </r>
  <r>
    <x v="1"/>
    <s v="LESAO CORPORAL LEVE"/>
    <s v="CAMARGO"/>
    <s v="CAMARGO"/>
    <x v="0"/>
    <m/>
    <s v="CAMARGO"/>
    <s v="2021/Jan"/>
    <n v="1"/>
  </r>
  <r>
    <x v="1"/>
    <s v="LESAO CORPORAL LEVE"/>
    <s v="CAMARGO"/>
    <s v="CAMARGO"/>
    <x v="1"/>
    <m/>
    <m/>
    <s v="2021/Feb"/>
    <n v="0"/>
  </r>
  <r>
    <x v="1"/>
    <s v="LESAO CORPORAL LEVE"/>
    <s v="CAMBARA DO SUL"/>
    <s v="CAMBARA DO SUL"/>
    <x v="0"/>
    <m/>
    <s v="CAMBARA DO SUL"/>
    <s v="2021/Jan"/>
    <n v="0"/>
  </r>
  <r>
    <x v="1"/>
    <s v="LESAO CORPORAL LEVE"/>
    <s v="CAMBARA DO SUL"/>
    <s v="CAMBARA DO SUL"/>
    <x v="1"/>
    <m/>
    <m/>
    <s v="2021/Feb"/>
    <n v="0"/>
  </r>
  <r>
    <x v="1"/>
    <s v="LESAO CORPORAL LEVE"/>
    <s v="CAMPESTRE DA SERRA"/>
    <s v="CAMPESTRE DA SERRA"/>
    <x v="0"/>
    <m/>
    <s v="CAMPESTRE DA SERRA"/>
    <s v="2021/Jan"/>
    <n v="0"/>
  </r>
  <r>
    <x v="1"/>
    <s v="LESAO CORPORAL LEVE"/>
    <s v="CAMPESTRE DA SERRA"/>
    <s v="CAMPESTRE DA SERRA"/>
    <x v="1"/>
    <m/>
    <m/>
    <s v="2021/Feb"/>
    <n v="0"/>
  </r>
  <r>
    <x v="1"/>
    <s v="LESAO CORPORAL LEVE"/>
    <s v="CAMPINA DAS MISSOES"/>
    <s v="CAMPINA DAS MISSOES"/>
    <x v="0"/>
    <m/>
    <s v="CAMPINA DAS MISSOES"/>
    <s v="2021/Jan"/>
    <n v="0"/>
  </r>
  <r>
    <x v="1"/>
    <s v="LESAO CORPORAL LEVE"/>
    <s v="CAMPINA DAS MISSOES"/>
    <s v="CAMPINA DAS MISSOES"/>
    <x v="1"/>
    <m/>
    <m/>
    <s v="2021/Feb"/>
    <n v="0"/>
  </r>
  <r>
    <x v="1"/>
    <s v="LESAO CORPORAL LEVE"/>
    <s v="CAMPINAS DO SUL"/>
    <s v="CAMPINAS DO SUL"/>
    <x v="0"/>
    <m/>
    <s v="CAMPINAS DO SUL"/>
    <s v="2021/Jan"/>
    <n v="0"/>
  </r>
  <r>
    <x v="1"/>
    <s v="LESAO CORPORAL LEVE"/>
    <s v="CAMPINAS DO SUL"/>
    <s v="CAMPINAS DO SUL"/>
    <x v="1"/>
    <m/>
    <m/>
    <s v="2021/Feb"/>
    <n v="0"/>
  </r>
  <r>
    <x v="1"/>
    <s v="LESAO CORPORAL LEVE"/>
    <s v="CAMPO BOM"/>
    <s v="CAMPO BOM"/>
    <x v="0"/>
    <m/>
    <s v="CAMPO BOM"/>
    <s v="2021/Jan"/>
    <n v="0"/>
  </r>
  <r>
    <x v="1"/>
    <s v="LESAO CORPORAL LEVE"/>
    <s v="CAMPO BOM"/>
    <s v="CAMPO BOM"/>
    <x v="1"/>
    <m/>
    <m/>
    <s v="2021/Feb"/>
    <n v="0"/>
  </r>
  <r>
    <x v="1"/>
    <s v="LESAO CORPORAL LEVE"/>
    <s v="CAMPO NOVO"/>
    <s v="CAMPO NOVO"/>
    <x v="0"/>
    <m/>
    <s v="CAMPO NOVO"/>
    <s v="2021/Jan"/>
    <n v="0"/>
  </r>
  <r>
    <x v="1"/>
    <s v="LESAO CORPORAL LEVE"/>
    <s v="CAMPO NOVO"/>
    <s v="CAMPO NOVO"/>
    <x v="1"/>
    <m/>
    <m/>
    <s v="2021/Feb"/>
    <n v="0"/>
  </r>
  <r>
    <x v="1"/>
    <s v="LESAO CORPORAL LEVE"/>
    <s v="CAMPOS BORGES"/>
    <s v="CAMPOS BORGES"/>
    <x v="0"/>
    <m/>
    <s v="CAMPOS BORGES"/>
    <s v="2021/Jan"/>
    <n v="0"/>
  </r>
  <r>
    <x v="1"/>
    <s v="LESAO CORPORAL LEVE"/>
    <s v="CAMPOS BORGES"/>
    <s v="CAMPOS BORGES"/>
    <x v="1"/>
    <m/>
    <m/>
    <s v="2021/Feb"/>
    <n v="0"/>
  </r>
  <r>
    <x v="1"/>
    <s v="LESAO CORPORAL LEVE"/>
    <s v="CANDELARIA"/>
    <s v="CANDELARIA"/>
    <x v="0"/>
    <m/>
    <s v="CANDELARIA"/>
    <s v="2021/Jan"/>
    <n v="0"/>
  </r>
  <r>
    <x v="1"/>
    <s v="LESAO CORPORAL LEVE"/>
    <s v="CANDELARIA"/>
    <s v="CANDELARIA"/>
    <x v="1"/>
    <m/>
    <m/>
    <s v="2021/Feb"/>
    <n v="0"/>
  </r>
  <r>
    <x v="1"/>
    <s v="LESAO CORPORAL LEVE"/>
    <s v="CANDIDO GODOI"/>
    <s v="CANDIDO GODOI"/>
    <x v="0"/>
    <m/>
    <s v="CANDIDO GODOI"/>
    <s v="2021/Jan"/>
    <n v="0"/>
  </r>
  <r>
    <x v="1"/>
    <s v="LESAO CORPORAL LEVE"/>
    <s v="CANDIDO GODOI"/>
    <s v="CANDIDO GODOI"/>
    <x v="1"/>
    <m/>
    <m/>
    <s v="2021/Feb"/>
    <n v="0"/>
  </r>
  <r>
    <x v="1"/>
    <s v="LESAO CORPORAL LEVE"/>
    <s v="CANDIOTA"/>
    <s v="CANDIOTA"/>
    <x v="0"/>
    <m/>
    <s v="CANDIOTA"/>
    <s v="2021/Jan"/>
    <n v="0"/>
  </r>
  <r>
    <x v="1"/>
    <s v="LESAO CORPORAL LEVE"/>
    <s v="CANDIOTA"/>
    <s v="CANDIOTA"/>
    <x v="1"/>
    <m/>
    <m/>
    <s v="2021/Feb"/>
    <n v="0"/>
  </r>
  <r>
    <x v="1"/>
    <s v="LESAO CORPORAL LEVE"/>
    <s v="CANELA"/>
    <s v="CANELA"/>
    <x v="0"/>
    <m/>
    <s v="CANELA"/>
    <s v="2021/Jan"/>
    <n v="0"/>
  </r>
  <r>
    <x v="1"/>
    <s v="LESAO CORPORAL LEVE"/>
    <s v="CANELA"/>
    <s v="CANELA"/>
    <x v="1"/>
    <m/>
    <m/>
    <s v="2021/Feb"/>
    <n v="0"/>
  </r>
  <r>
    <x v="1"/>
    <s v="LESAO CORPORAL LEVE"/>
    <s v="CANGUCU"/>
    <s v="CANGUCU"/>
    <x v="0"/>
    <m/>
    <s v="CANGUCU"/>
    <s v="2021/Jan"/>
    <n v="0"/>
  </r>
  <r>
    <x v="1"/>
    <s v="LESAO CORPORAL LEVE"/>
    <s v="CANGUCU"/>
    <s v="CANGUCU"/>
    <x v="1"/>
    <m/>
    <m/>
    <s v="2021/Feb"/>
    <n v="0"/>
  </r>
  <r>
    <x v="1"/>
    <s v="LESAO CORPORAL LEVE"/>
    <s v="CANOAS"/>
    <s v="CANOAS"/>
    <x v="0"/>
    <m/>
    <s v="CANOAS"/>
    <s v="2021/Jan"/>
    <n v="0"/>
  </r>
  <r>
    <x v="1"/>
    <s v="LESAO CORPORAL LEVE"/>
    <s v="CANOAS"/>
    <s v="CANOAS"/>
    <x v="1"/>
    <m/>
    <m/>
    <s v="2021/Feb"/>
    <n v="0"/>
  </r>
  <r>
    <x v="1"/>
    <s v="LESAO CORPORAL LEVE"/>
    <s v="CANUDOS DO VALE"/>
    <s v="CANUDOS DO VALE"/>
    <x v="0"/>
    <m/>
    <s v="CANUDOS DO VALE"/>
    <s v="2021/Jan"/>
    <n v="0"/>
  </r>
  <r>
    <x v="1"/>
    <s v="LESAO CORPORAL LEVE"/>
    <s v="CANUDOS DO VALE"/>
    <s v="CANUDOS DO VALE"/>
    <x v="1"/>
    <m/>
    <m/>
    <s v="2021/Feb"/>
    <n v="0"/>
  </r>
  <r>
    <x v="1"/>
    <s v="LESAO CORPORAL LEVE"/>
    <s v="CAPAO BONITO DO SUL"/>
    <s v="CAPAO BONITO DO SUL"/>
    <x v="0"/>
    <m/>
    <s v="CAPAO BONITO DO SUL"/>
    <s v="2021/Jan"/>
    <n v="0"/>
  </r>
  <r>
    <x v="1"/>
    <s v="LESAO CORPORAL LEVE"/>
    <s v="CAPAO BONITO DO SUL"/>
    <s v="CAPAO BONITO DO SUL"/>
    <x v="1"/>
    <m/>
    <m/>
    <s v="2021/Feb"/>
    <n v="0"/>
  </r>
  <r>
    <x v="1"/>
    <s v="LESAO CORPORAL LEVE"/>
    <s v="CAPAO DA CANOA"/>
    <s v="CAPAO DA CANOA"/>
    <x v="0"/>
    <m/>
    <s v="CAPAO DA CANOA"/>
    <s v="2021/Jan"/>
    <n v="1"/>
  </r>
  <r>
    <x v="1"/>
    <s v="LESAO CORPORAL LEVE"/>
    <s v="CAPAO DA CANOA"/>
    <s v="CAPAO DA CANOA"/>
    <x v="1"/>
    <m/>
    <m/>
    <s v="2021/Feb"/>
    <n v="0"/>
  </r>
  <r>
    <x v="1"/>
    <s v="LESAO CORPORAL LEVE"/>
    <s v="CAPAO DO CIPO"/>
    <s v="CAPAO DO CIPO"/>
    <x v="0"/>
    <m/>
    <s v="CAPAO DO CIPO"/>
    <s v="2021/Jan"/>
    <n v="0"/>
  </r>
  <r>
    <x v="1"/>
    <s v="LESAO CORPORAL LEVE"/>
    <s v="CAPAO DO CIPO"/>
    <s v="CAPAO DO CIPO"/>
    <x v="1"/>
    <m/>
    <m/>
    <s v="2021/Feb"/>
    <n v="0"/>
  </r>
  <r>
    <x v="1"/>
    <s v="LESAO CORPORAL LEVE"/>
    <s v="CAPAO DO LEAO"/>
    <s v="CAPAO DO LEAO"/>
    <x v="0"/>
    <m/>
    <s v="CAPAO DO LEAO"/>
    <s v="2021/Jan"/>
    <n v="0"/>
  </r>
  <r>
    <x v="1"/>
    <s v="LESAO CORPORAL LEVE"/>
    <s v="CAPAO DO LEAO"/>
    <s v="CAPAO DO LEAO"/>
    <x v="1"/>
    <m/>
    <m/>
    <s v="2021/Feb"/>
    <n v="0"/>
  </r>
  <r>
    <x v="1"/>
    <s v="LESAO CORPORAL LEVE"/>
    <s v="CAPELA DE SANTANA"/>
    <s v="CAPELA DE SANTANA"/>
    <x v="0"/>
    <m/>
    <s v="CAPELA DE SANTANA"/>
    <s v="2021/Jan"/>
    <n v="0"/>
  </r>
  <r>
    <x v="1"/>
    <s v="LESAO CORPORAL LEVE"/>
    <s v="CAPELA DE SANTANA"/>
    <s v="CAPELA DE SANTANA"/>
    <x v="1"/>
    <m/>
    <m/>
    <s v="2021/Feb"/>
    <n v="0"/>
  </r>
  <r>
    <x v="1"/>
    <s v="LESAO CORPORAL LEVE"/>
    <s v="CAPITAO"/>
    <s v="CAPITAO"/>
    <x v="0"/>
    <m/>
    <s v="CAPITAO"/>
    <s v="2021/Jan"/>
    <n v="0"/>
  </r>
  <r>
    <x v="1"/>
    <s v="LESAO CORPORAL LEVE"/>
    <s v="CAPITAO"/>
    <s v="CAPITAO"/>
    <x v="1"/>
    <m/>
    <m/>
    <s v="2021/Feb"/>
    <n v="0"/>
  </r>
  <r>
    <x v="1"/>
    <s v="LESAO CORPORAL LEVE"/>
    <s v="CAPIVARI DO SUL"/>
    <s v="CAPIVARI DO SUL"/>
    <x v="0"/>
    <m/>
    <s v="CAPIVARI DO SUL"/>
    <s v="2021/Jan"/>
    <n v="0"/>
  </r>
  <r>
    <x v="1"/>
    <s v="LESAO CORPORAL LEVE"/>
    <s v="CAPIVARI DO SUL"/>
    <s v="CAPIVARI DO SUL"/>
    <x v="1"/>
    <m/>
    <m/>
    <s v="2021/Feb"/>
    <n v="0"/>
  </r>
  <r>
    <x v="1"/>
    <s v="LESAO CORPORAL LEVE"/>
    <s v="CARAA"/>
    <s v="CARAA"/>
    <x v="0"/>
    <m/>
    <s v="CARAA"/>
    <s v="2021/Jan"/>
    <n v="0"/>
  </r>
  <r>
    <x v="1"/>
    <s v="LESAO CORPORAL LEVE"/>
    <s v="CARAA"/>
    <s v="CARAA"/>
    <x v="1"/>
    <m/>
    <m/>
    <s v="2021/Feb"/>
    <n v="0"/>
  </r>
  <r>
    <x v="1"/>
    <s v="LESAO CORPORAL LEVE"/>
    <s v="CARAZINHO"/>
    <s v="CARAZINHO"/>
    <x v="0"/>
    <m/>
    <s v="CARAZINHO"/>
    <s v="2021/Jan"/>
    <n v="0"/>
  </r>
  <r>
    <x v="1"/>
    <s v="LESAO CORPORAL LEVE"/>
    <s v="CARAZINHO"/>
    <s v="CARAZINHO"/>
    <x v="1"/>
    <m/>
    <m/>
    <s v="2021/Feb"/>
    <n v="0"/>
  </r>
  <r>
    <x v="1"/>
    <s v="LESAO CORPORAL LEVE"/>
    <s v="CARLOS BARBOSA"/>
    <s v="CARLOS BARBOSA"/>
    <x v="0"/>
    <m/>
    <s v="CARLOS BARBOSA"/>
    <s v="2021/Jan"/>
    <n v="0"/>
  </r>
  <r>
    <x v="1"/>
    <s v="LESAO CORPORAL LEVE"/>
    <s v="CARLOS BARBOSA"/>
    <s v="CARLOS BARBOSA"/>
    <x v="1"/>
    <m/>
    <m/>
    <s v="2021/Feb"/>
    <n v="0"/>
  </r>
  <r>
    <x v="1"/>
    <s v="LESAO CORPORAL LEVE"/>
    <s v="CARLOS GOMES"/>
    <s v="CARLOS GOMES"/>
    <x v="0"/>
    <m/>
    <s v="CARLOS GOMES"/>
    <s v="2021/Jan"/>
    <n v="0"/>
  </r>
  <r>
    <x v="1"/>
    <s v="LESAO CORPORAL LEVE"/>
    <s v="CARLOS GOMES"/>
    <s v="CARLOS GOMES"/>
    <x v="1"/>
    <m/>
    <m/>
    <s v="2021/Feb"/>
    <n v="0"/>
  </r>
  <r>
    <x v="1"/>
    <s v="LESAO CORPORAL LEVE"/>
    <s v="CASCA"/>
    <s v="CASCA"/>
    <x v="0"/>
    <m/>
    <s v="CASCA"/>
    <s v="2021/Jan"/>
    <n v="0"/>
  </r>
  <r>
    <x v="1"/>
    <s v="LESAO CORPORAL LEVE"/>
    <s v="CASCA"/>
    <s v="CASCA"/>
    <x v="1"/>
    <m/>
    <m/>
    <s v="2021/Feb"/>
    <n v="0"/>
  </r>
  <r>
    <x v="1"/>
    <s v="LESAO CORPORAL LEVE"/>
    <s v="CASEIROS"/>
    <s v="CASEIROS"/>
    <x v="0"/>
    <m/>
    <s v="CASEIROS"/>
    <s v="2021/Jan"/>
    <n v="0"/>
  </r>
  <r>
    <x v="1"/>
    <s v="LESAO CORPORAL LEVE"/>
    <s v="CASEIROS"/>
    <s v="CASEIROS"/>
    <x v="1"/>
    <m/>
    <m/>
    <s v="2021/Feb"/>
    <n v="0"/>
  </r>
  <r>
    <x v="1"/>
    <s v="LESAO CORPORAL LEVE"/>
    <s v="CATUIPE"/>
    <s v="CATUIPE"/>
    <x v="0"/>
    <m/>
    <s v="CATUIPE"/>
    <s v="2021/Jan"/>
    <n v="0"/>
  </r>
  <r>
    <x v="1"/>
    <s v="LESAO CORPORAL LEVE"/>
    <s v="CATUIPE"/>
    <s v="CATUIPE"/>
    <x v="1"/>
    <m/>
    <m/>
    <s v="2021/Feb"/>
    <n v="0"/>
  </r>
  <r>
    <x v="1"/>
    <s v="LESAO CORPORAL LEVE"/>
    <s v="CAXIAS DO SUL"/>
    <s v="CAXIAS DO SUL"/>
    <x v="0"/>
    <m/>
    <s v="CAXIAS DO SUL"/>
    <s v="2021/Jan"/>
    <n v="1"/>
  </r>
  <r>
    <x v="1"/>
    <s v="LESAO CORPORAL LEVE"/>
    <s v="CAXIAS DO SUL"/>
    <s v="CAXIAS DO SUL"/>
    <x v="1"/>
    <m/>
    <m/>
    <s v="2021/Feb"/>
    <n v="0"/>
  </r>
  <r>
    <x v="1"/>
    <s v="LESAO CORPORAL LEVE"/>
    <s v="CENTENARIO"/>
    <s v="CENTENARIO"/>
    <x v="0"/>
    <m/>
    <s v="CENTENARIO"/>
    <s v="2021/Jan"/>
    <n v="0"/>
  </r>
  <r>
    <x v="1"/>
    <s v="LESAO CORPORAL LEVE"/>
    <s v="CENTENARIO"/>
    <s v="CENTENARIO"/>
    <x v="1"/>
    <m/>
    <m/>
    <s v="2021/Feb"/>
    <n v="0"/>
  </r>
  <r>
    <x v="1"/>
    <s v="LESAO CORPORAL LEVE"/>
    <s v="CERRITO"/>
    <s v="CERRITO"/>
    <x v="0"/>
    <m/>
    <s v="CERRITO"/>
    <s v="2021/Jan"/>
    <n v="0"/>
  </r>
  <r>
    <x v="1"/>
    <s v="LESAO CORPORAL LEVE"/>
    <s v="CERRITO"/>
    <s v="CERRITO"/>
    <x v="1"/>
    <m/>
    <m/>
    <s v="2021/Feb"/>
    <n v="0"/>
  </r>
  <r>
    <x v="1"/>
    <s v="LESAO CORPORAL LEVE"/>
    <s v="CERRO BRANCO"/>
    <s v="CERRO BRANCO"/>
    <x v="0"/>
    <m/>
    <s v="CERRO BRANCO"/>
    <s v="2021/Jan"/>
    <n v="0"/>
  </r>
  <r>
    <x v="1"/>
    <s v="LESAO CORPORAL LEVE"/>
    <s v="CERRO BRANCO"/>
    <s v="CERRO BRANCO"/>
    <x v="1"/>
    <m/>
    <m/>
    <s v="2021/Feb"/>
    <n v="0"/>
  </r>
  <r>
    <x v="1"/>
    <s v="LESAO CORPORAL LEVE"/>
    <s v="CERRO GRANDE"/>
    <s v="CERRO GRANDE"/>
    <x v="0"/>
    <m/>
    <s v="CERRO GRANDE"/>
    <s v="2021/Jan"/>
    <n v="0"/>
  </r>
  <r>
    <x v="1"/>
    <s v="LESAO CORPORAL LEVE"/>
    <s v="CERRO GRANDE"/>
    <s v="CERRO GRANDE"/>
    <x v="1"/>
    <m/>
    <m/>
    <s v="2021/Feb"/>
    <n v="0"/>
  </r>
  <r>
    <x v="1"/>
    <s v="LESAO CORPORAL LEVE"/>
    <s v="CERRO GRANDE DO SUL"/>
    <s v="CERRO GRANDE DO SUL"/>
    <x v="0"/>
    <m/>
    <s v="CERRO GRANDE DO SUL"/>
    <s v="2021/Jan"/>
    <n v="0"/>
  </r>
  <r>
    <x v="1"/>
    <s v="LESAO CORPORAL LEVE"/>
    <s v="CERRO GRANDE DO SUL"/>
    <s v="CERRO GRANDE DO SUL"/>
    <x v="1"/>
    <m/>
    <m/>
    <s v="2021/Feb"/>
    <n v="0"/>
  </r>
  <r>
    <x v="1"/>
    <s v="LESAO CORPORAL LEVE"/>
    <s v="CERRO LARGO"/>
    <s v="CERRO LARGO"/>
    <x v="0"/>
    <m/>
    <s v="CERRO LARGO"/>
    <s v="2021/Jan"/>
    <n v="0"/>
  </r>
  <r>
    <x v="1"/>
    <s v="LESAO CORPORAL LEVE"/>
    <s v="CERRO LARGO"/>
    <s v="CERRO LARGO"/>
    <x v="1"/>
    <m/>
    <m/>
    <s v="2021/Feb"/>
    <n v="0"/>
  </r>
  <r>
    <x v="1"/>
    <s v="LESAO CORPORAL LEVE"/>
    <s v="CHAPADA"/>
    <s v="CHAPADA"/>
    <x v="0"/>
    <m/>
    <s v="CHAPADA"/>
    <s v="2021/Jan"/>
    <n v="0"/>
  </r>
  <r>
    <x v="1"/>
    <s v="LESAO CORPORAL LEVE"/>
    <s v="CHAPADA"/>
    <s v="CHAPADA"/>
    <x v="1"/>
    <m/>
    <m/>
    <s v="2021/Feb"/>
    <n v="0"/>
  </r>
  <r>
    <x v="1"/>
    <s v="LESAO CORPORAL LEVE"/>
    <s v="CHARQUEADAS"/>
    <s v="CHARQUEADAS"/>
    <x v="0"/>
    <m/>
    <s v="CHARQUEADAS"/>
    <s v="2021/Jan"/>
    <n v="0"/>
  </r>
  <r>
    <x v="1"/>
    <s v="LESAO CORPORAL LEVE"/>
    <s v="CHARQUEADAS"/>
    <s v="CHARQUEADAS"/>
    <x v="1"/>
    <m/>
    <m/>
    <s v="2021/Feb"/>
    <n v="0"/>
  </r>
  <r>
    <x v="1"/>
    <s v="LESAO CORPORAL LEVE"/>
    <s v="CHARRUA"/>
    <s v="CHARRUA"/>
    <x v="0"/>
    <m/>
    <s v="CHARRUA"/>
    <s v="2021/Jan"/>
    <n v="0"/>
  </r>
  <r>
    <x v="1"/>
    <s v="LESAO CORPORAL LEVE"/>
    <s v="CHARRUA"/>
    <s v="CHARRUA"/>
    <x v="1"/>
    <m/>
    <m/>
    <s v="2021/Feb"/>
    <n v="0"/>
  </r>
  <r>
    <x v="1"/>
    <s v="LESAO CORPORAL LEVE"/>
    <s v="CHIAPETTA"/>
    <s v="CHIAPETTA"/>
    <x v="0"/>
    <m/>
    <s v="CHIAPETTA"/>
    <s v="2021/Jan"/>
    <n v="0"/>
  </r>
  <r>
    <x v="1"/>
    <s v="LESAO CORPORAL LEVE"/>
    <s v="CHIAPETTA"/>
    <s v="CHIAPETTA"/>
    <x v="1"/>
    <m/>
    <m/>
    <s v="2021/Feb"/>
    <n v="0"/>
  </r>
  <r>
    <x v="1"/>
    <s v="LESAO CORPORAL LEVE"/>
    <s v="CHUI"/>
    <s v="CHUI"/>
    <x v="0"/>
    <m/>
    <s v="CHUI"/>
    <s v="2021/Jan"/>
    <n v="1"/>
  </r>
  <r>
    <x v="1"/>
    <s v="LESAO CORPORAL LEVE"/>
    <s v="CHUI"/>
    <s v="CHUI"/>
    <x v="1"/>
    <m/>
    <m/>
    <s v="2021/Feb"/>
    <n v="0"/>
  </r>
  <r>
    <x v="1"/>
    <s v="LESAO CORPORAL LEVE"/>
    <s v="CHUVISCA"/>
    <s v="CHUVISCA"/>
    <x v="0"/>
    <m/>
    <s v="CHUVISCA"/>
    <s v="2021/Jan"/>
    <n v="0"/>
  </r>
  <r>
    <x v="1"/>
    <s v="LESAO CORPORAL LEVE"/>
    <s v="CHUVISCA"/>
    <s v="CHUVISCA"/>
    <x v="1"/>
    <m/>
    <m/>
    <s v="2021/Feb"/>
    <n v="0"/>
  </r>
  <r>
    <x v="1"/>
    <s v="LESAO CORPORAL LEVE"/>
    <s v="CIDREIRA"/>
    <s v="CIDREIRA"/>
    <x v="0"/>
    <m/>
    <s v="CIDREIRA"/>
    <s v="2021/Jan"/>
    <n v="1"/>
  </r>
  <r>
    <x v="1"/>
    <s v="LESAO CORPORAL LEVE"/>
    <s v="CIDREIRA"/>
    <s v="CIDREIRA"/>
    <x v="1"/>
    <m/>
    <m/>
    <s v="2021/Feb"/>
    <n v="0"/>
  </r>
  <r>
    <x v="1"/>
    <s v="LESAO CORPORAL LEVE"/>
    <s v="CIRIACO"/>
    <s v="CIRIACO"/>
    <x v="0"/>
    <m/>
    <s v="CIRIACO"/>
    <s v="2021/Jan"/>
    <n v="0"/>
  </r>
  <r>
    <x v="1"/>
    <s v="LESAO CORPORAL LEVE"/>
    <s v="CIRIACO"/>
    <s v="CIRIACO"/>
    <x v="1"/>
    <m/>
    <m/>
    <s v="2021/Feb"/>
    <n v="0"/>
  </r>
  <r>
    <x v="1"/>
    <s v="LESAO CORPORAL LEVE"/>
    <s v="COLINAS"/>
    <s v="COLINAS"/>
    <x v="0"/>
    <m/>
    <s v="COLINAS"/>
    <s v="2021/Jan"/>
    <n v="0"/>
  </r>
  <r>
    <x v="1"/>
    <s v="LESAO CORPORAL LEVE"/>
    <s v="COLINAS"/>
    <s v="COLINAS"/>
    <x v="1"/>
    <m/>
    <m/>
    <s v="2021/Feb"/>
    <n v="0"/>
  </r>
  <r>
    <x v="1"/>
    <s v="LESAO CORPORAL LEVE"/>
    <s v="COLORADO"/>
    <s v="COLORADO"/>
    <x v="0"/>
    <m/>
    <s v="COLORADO"/>
    <s v="2021/Jan"/>
    <n v="0"/>
  </r>
  <r>
    <x v="1"/>
    <s v="LESAO CORPORAL LEVE"/>
    <s v="COLORADO"/>
    <s v="COLORADO"/>
    <x v="1"/>
    <m/>
    <m/>
    <s v="2021/Feb"/>
    <n v="0"/>
  </r>
  <r>
    <x v="1"/>
    <s v="LESAO CORPORAL LEVE"/>
    <s v="CONDOR"/>
    <s v="CONDOR"/>
    <x v="0"/>
    <m/>
    <s v="CONDOR"/>
    <s v="2021/Jan"/>
    <n v="0"/>
  </r>
  <r>
    <x v="1"/>
    <s v="LESAO CORPORAL LEVE"/>
    <s v="CONDOR"/>
    <s v="CONDOR"/>
    <x v="1"/>
    <m/>
    <m/>
    <s v="2021/Feb"/>
    <n v="0"/>
  </r>
  <r>
    <x v="1"/>
    <s v="LESAO CORPORAL LEVE"/>
    <s v="CONSTANTINA"/>
    <s v="CONSTANTINA"/>
    <x v="0"/>
    <m/>
    <s v="CONSTANTINA"/>
    <s v="2021/Jan"/>
    <n v="0"/>
  </r>
  <r>
    <x v="1"/>
    <s v="LESAO CORPORAL LEVE"/>
    <s v="CONSTANTINA"/>
    <s v="CONSTANTINA"/>
    <x v="1"/>
    <m/>
    <m/>
    <s v="2021/Feb"/>
    <n v="0"/>
  </r>
  <r>
    <x v="1"/>
    <s v="LESAO CORPORAL LEVE"/>
    <s v="COQUEIRO BAIXO"/>
    <s v="COQUEIRO BAIXO"/>
    <x v="0"/>
    <m/>
    <s v="COQUEIRO BAIXO"/>
    <s v="2021/Jan"/>
    <n v="0"/>
  </r>
  <r>
    <x v="1"/>
    <s v="LESAO CORPORAL LEVE"/>
    <s v="COQUEIRO BAIXO"/>
    <s v="COQUEIRO BAIXO"/>
    <x v="1"/>
    <m/>
    <m/>
    <s v="2021/Feb"/>
    <n v="0"/>
  </r>
  <r>
    <x v="1"/>
    <s v="LESAO CORPORAL LEVE"/>
    <s v="COQUEIROS DO SUL"/>
    <s v="COQUEIROS DO SUL"/>
    <x v="0"/>
    <m/>
    <s v="COQUEIROS DO SUL"/>
    <s v="2021/Jan"/>
    <n v="0"/>
  </r>
  <r>
    <x v="1"/>
    <s v="LESAO CORPORAL LEVE"/>
    <s v="COQUEIROS DO SUL"/>
    <s v="COQUEIROS DO SUL"/>
    <x v="1"/>
    <m/>
    <m/>
    <s v="2021/Feb"/>
    <n v="0"/>
  </r>
  <r>
    <x v="1"/>
    <s v="LESAO CORPORAL LEVE"/>
    <s v="CORONEL BARROS"/>
    <s v="CORONEL BARROS"/>
    <x v="0"/>
    <m/>
    <s v="CORONEL BARROS"/>
    <s v="2021/Jan"/>
    <n v="0"/>
  </r>
  <r>
    <x v="1"/>
    <s v="LESAO CORPORAL LEVE"/>
    <s v="CORONEL BARROS"/>
    <s v="CORONEL BARROS"/>
    <x v="1"/>
    <m/>
    <m/>
    <s v="2021/Feb"/>
    <n v="0"/>
  </r>
  <r>
    <x v="1"/>
    <s v="LESAO CORPORAL LEVE"/>
    <s v="CORONEL BICACO"/>
    <s v="CORONEL BICACO"/>
    <x v="0"/>
    <m/>
    <s v="CORONEL BICACO"/>
    <s v="2021/Jan"/>
    <n v="0"/>
  </r>
  <r>
    <x v="1"/>
    <s v="LESAO CORPORAL LEVE"/>
    <s v="CORONEL BICACO"/>
    <s v="CORONEL BICACO"/>
    <x v="1"/>
    <m/>
    <m/>
    <s v="2021/Feb"/>
    <n v="0"/>
  </r>
  <r>
    <x v="1"/>
    <s v="LESAO CORPORAL LEVE"/>
    <s v="CORONEL PILAR"/>
    <s v="CORONEL PILAR"/>
    <x v="0"/>
    <m/>
    <s v="CORONEL PILAR"/>
    <s v="2021/Jan"/>
    <n v="0"/>
  </r>
  <r>
    <x v="1"/>
    <s v="LESAO CORPORAL LEVE"/>
    <s v="CORONEL PILAR"/>
    <s v="CORONEL PILAR"/>
    <x v="1"/>
    <m/>
    <m/>
    <s v="2021/Feb"/>
    <n v="0"/>
  </r>
  <r>
    <x v="1"/>
    <s v="LESAO CORPORAL LEVE"/>
    <s v="COTIPORA"/>
    <s v="COTIPORA"/>
    <x v="0"/>
    <m/>
    <s v="COTIPORA"/>
    <s v="2021/Jan"/>
    <n v="0"/>
  </r>
  <r>
    <x v="1"/>
    <s v="LESAO CORPORAL LEVE"/>
    <s v="COTIPORA"/>
    <s v="COTIPORA"/>
    <x v="1"/>
    <m/>
    <m/>
    <s v="2021/Feb"/>
    <n v="0"/>
  </r>
  <r>
    <x v="1"/>
    <s v="LESAO CORPORAL LEVE"/>
    <s v="COXILHA"/>
    <s v="COXILHA"/>
    <x v="0"/>
    <m/>
    <s v="COXILHA"/>
    <s v="2021/Jan"/>
    <n v="0"/>
  </r>
  <r>
    <x v="1"/>
    <s v="LESAO CORPORAL LEVE"/>
    <s v="COXILHA"/>
    <s v="COXILHA"/>
    <x v="1"/>
    <m/>
    <m/>
    <s v="2021/Feb"/>
    <n v="0"/>
  </r>
  <r>
    <x v="1"/>
    <s v="LESAO CORPORAL LEVE"/>
    <s v="CRISSIUMAL"/>
    <s v="CRISSIUMAL"/>
    <x v="0"/>
    <m/>
    <s v="CRISSIUMAL"/>
    <s v="2021/Jan"/>
    <n v="0"/>
  </r>
  <r>
    <x v="1"/>
    <s v="LESAO CORPORAL LEVE"/>
    <s v="CRISSIUMAL"/>
    <s v="CRISSIUMAL"/>
    <x v="1"/>
    <m/>
    <m/>
    <s v="2021/Feb"/>
    <n v="0"/>
  </r>
  <r>
    <x v="1"/>
    <s v="LESAO CORPORAL LEVE"/>
    <s v="CRISTAL"/>
    <s v="CRISTAL"/>
    <x v="0"/>
    <m/>
    <s v="CRISTAL"/>
    <s v="2021/Jan"/>
    <n v="0"/>
  </r>
  <r>
    <x v="1"/>
    <s v="LESAO CORPORAL LEVE"/>
    <s v="CRISTAL"/>
    <s v="CRISTAL"/>
    <x v="1"/>
    <m/>
    <m/>
    <s v="2021/Feb"/>
    <n v="0"/>
  </r>
  <r>
    <x v="1"/>
    <s v="LESAO CORPORAL LEVE"/>
    <s v="CRISTAL DO SUL"/>
    <s v="CRISTAL DO SUL"/>
    <x v="0"/>
    <m/>
    <s v="CRISTAL DO SUL"/>
    <s v="2021/Jan"/>
    <n v="0"/>
  </r>
  <r>
    <x v="1"/>
    <s v="LESAO CORPORAL LEVE"/>
    <s v="CRISTAL DO SUL"/>
    <s v="CRISTAL DO SUL"/>
    <x v="1"/>
    <m/>
    <m/>
    <s v="2021/Feb"/>
    <n v="0"/>
  </r>
  <r>
    <x v="1"/>
    <s v="LESAO CORPORAL LEVE"/>
    <s v="CRUZ ALTA"/>
    <s v="CRUZ ALTA"/>
    <x v="0"/>
    <m/>
    <s v="CRUZ ALTA"/>
    <s v="2021/Jan"/>
    <n v="2"/>
  </r>
  <r>
    <x v="1"/>
    <s v="LESAO CORPORAL LEVE"/>
    <s v="CRUZ ALTA"/>
    <s v="CRUZ ALTA"/>
    <x v="1"/>
    <m/>
    <m/>
    <s v="2021/Feb"/>
    <n v="0"/>
  </r>
  <r>
    <x v="1"/>
    <s v="LESAO CORPORAL LEVE"/>
    <s v="CRUZALTENSE"/>
    <s v="CRUZALTENSE"/>
    <x v="0"/>
    <m/>
    <s v="CRUZALTENSE"/>
    <s v="2021/Jan"/>
    <n v="0"/>
  </r>
  <r>
    <x v="1"/>
    <s v="LESAO CORPORAL LEVE"/>
    <s v="CRUZALTENSE"/>
    <s v="CRUZALTENSE"/>
    <x v="1"/>
    <m/>
    <m/>
    <s v="2021/Feb"/>
    <n v="0"/>
  </r>
  <r>
    <x v="1"/>
    <s v="LESAO CORPORAL LEVE"/>
    <s v="CRUZEIRO DO SUL"/>
    <s v="CRUZEIRO DO SUL"/>
    <x v="0"/>
    <m/>
    <s v="CRUZEIRO DO SUL"/>
    <s v="2021/Jan"/>
    <n v="0"/>
  </r>
  <r>
    <x v="1"/>
    <s v="LESAO CORPORAL LEVE"/>
    <s v="CRUZEIRO DO SUL"/>
    <s v="CRUZEIRO DO SUL"/>
    <x v="1"/>
    <m/>
    <m/>
    <s v="2021/Feb"/>
    <n v="0"/>
  </r>
  <r>
    <x v="1"/>
    <s v="LESAO CORPORAL LEVE"/>
    <s v="DAVID CANABARRO"/>
    <s v="DAVID CANABARRO"/>
    <x v="0"/>
    <m/>
    <s v="DAVID CANABARRO"/>
    <s v="2021/Jan"/>
    <n v="0"/>
  </r>
  <r>
    <x v="1"/>
    <s v="LESAO CORPORAL LEVE"/>
    <s v="DAVID CANABARRO"/>
    <s v="DAVID CANABARRO"/>
    <x v="1"/>
    <m/>
    <m/>
    <s v="2021/Feb"/>
    <n v="0"/>
  </r>
  <r>
    <x v="1"/>
    <s v="LESAO CORPORAL LEVE"/>
    <s v="DERRUBADAS"/>
    <s v="DERRUBADAS"/>
    <x v="0"/>
    <m/>
    <s v="DERRUBADAS"/>
    <s v="2021/Jan"/>
    <n v="0"/>
  </r>
  <r>
    <x v="1"/>
    <s v="LESAO CORPORAL LEVE"/>
    <s v="DERRUBADAS"/>
    <s v="DERRUBADAS"/>
    <x v="1"/>
    <m/>
    <m/>
    <s v="2021/Feb"/>
    <n v="0"/>
  </r>
  <r>
    <x v="1"/>
    <s v="LESAO CORPORAL LEVE"/>
    <s v="DEZESSEIS DE NOVEMBRO"/>
    <s v="DEZESSEIS DE NOVEMBRO"/>
    <x v="0"/>
    <m/>
    <s v="DEZESSEIS DE NOVEMBRO"/>
    <s v="2021/Jan"/>
    <n v="0"/>
  </r>
  <r>
    <x v="1"/>
    <s v="LESAO CORPORAL LEVE"/>
    <s v="DEZESSEIS DE NOVEMBRO"/>
    <s v="DEZESSEIS DE NOVEMBRO"/>
    <x v="1"/>
    <m/>
    <m/>
    <s v="2021/Feb"/>
    <n v="0"/>
  </r>
  <r>
    <x v="1"/>
    <s v="LESAO CORPORAL LEVE"/>
    <s v="DILERMANDO DE AGUIAR"/>
    <s v="DILERMANDO DE AGUIAR"/>
    <x v="0"/>
    <m/>
    <s v="DILERMANDO DE AGUIAR"/>
    <s v="2021/Jan"/>
    <n v="0"/>
  </r>
  <r>
    <x v="1"/>
    <s v="LESAO CORPORAL LEVE"/>
    <s v="DILERMANDO DE AGUIAR"/>
    <s v="DILERMANDO DE AGUIAR"/>
    <x v="1"/>
    <m/>
    <m/>
    <s v="2021/Feb"/>
    <n v="0"/>
  </r>
  <r>
    <x v="1"/>
    <s v="LESAO CORPORAL LEVE"/>
    <s v="DOIS IRMAOS"/>
    <s v="DOIS IRMAOS"/>
    <x v="0"/>
    <m/>
    <s v="DOIS IRMAOS"/>
    <s v="2021/Jan"/>
    <n v="0"/>
  </r>
  <r>
    <x v="1"/>
    <s v="LESAO CORPORAL LEVE"/>
    <s v="DOIS IRMAOS"/>
    <s v="DOIS IRMAOS"/>
    <x v="1"/>
    <m/>
    <m/>
    <s v="2021/Feb"/>
    <n v="0"/>
  </r>
  <r>
    <x v="1"/>
    <s v="LESAO CORPORAL LEVE"/>
    <s v="DOIS IRMAOS DAS MISSOES"/>
    <s v="DOIS IRMAOS DAS MISSOES"/>
    <x v="0"/>
    <m/>
    <s v="DOIS IRMAOS DAS MISSOES"/>
    <s v="2021/Jan"/>
    <n v="0"/>
  </r>
  <r>
    <x v="1"/>
    <s v="LESAO CORPORAL LEVE"/>
    <s v="DOIS IRMAOS DAS MISSOES"/>
    <s v="DOIS IRMAOS DAS MISSOES"/>
    <x v="1"/>
    <m/>
    <m/>
    <s v="2021/Feb"/>
    <n v="0"/>
  </r>
  <r>
    <x v="1"/>
    <s v="LESAO CORPORAL LEVE"/>
    <s v="DOIS LAJEADOS"/>
    <s v="DOIS LAJEADOS"/>
    <x v="0"/>
    <m/>
    <s v="DOIS LAJEADOS"/>
    <s v="2021/Jan"/>
    <n v="0"/>
  </r>
  <r>
    <x v="1"/>
    <s v="LESAO CORPORAL LEVE"/>
    <s v="DOIS LAJEADOS"/>
    <s v="DOIS LAJEADOS"/>
    <x v="1"/>
    <m/>
    <m/>
    <s v="2021/Feb"/>
    <n v="0"/>
  </r>
  <r>
    <x v="1"/>
    <s v="LESAO CORPORAL LEVE"/>
    <s v="DOM FELICIANO"/>
    <s v="DOM FELICIANO"/>
    <x v="0"/>
    <m/>
    <s v="DOM FELICIANO"/>
    <s v="2021/Jan"/>
    <n v="0"/>
  </r>
  <r>
    <x v="1"/>
    <s v="LESAO CORPORAL LEVE"/>
    <s v="DOM FELICIANO"/>
    <s v="DOM FELICIANO"/>
    <x v="1"/>
    <m/>
    <m/>
    <s v="2021/Feb"/>
    <n v="0"/>
  </r>
  <r>
    <x v="1"/>
    <s v="LESAO CORPORAL LEVE"/>
    <s v="DOM PEDRITO"/>
    <s v="DOM PEDRITO"/>
    <x v="0"/>
    <m/>
    <s v="DOM PEDRITO"/>
    <s v="2021/Jan"/>
    <n v="0"/>
  </r>
  <r>
    <x v="1"/>
    <s v="LESAO CORPORAL LEVE"/>
    <s v="DOM PEDRITO"/>
    <s v="DOM PEDRITO"/>
    <x v="1"/>
    <m/>
    <m/>
    <s v="2021/Feb"/>
    <n v="0"/>
  </r>
  <r>
    <x v="1"/>
    <s v="LESAO CORPORAL LEVE"/>
    <s v="DOM PEDRO DE ALCANTARA"/>
    <s v="DOM PEDRO DE ALCANTARA"/>
    <x v="0"/>
    <m/>
    <s v="DOM PEDRO DE ALCANTARA"/>
    <s v="2021/Jan"/>
    <n v="0"/>
  </r>
  <r>
    <x v="1"/>
    <s v="LESAO CORPORAL LEVE"/>
    <s v="DOM PEDRO DE ALCANTARA"/>
    <s v="DOM PEDRO DE ALCANTARA"/>
    <x v="1"/>
    <m/>
    <m/>
    <s v="2021/Feb"/>
    <n v="0"/>
  </r>
  <r>
    <x v="1"/>
    <s v="LESAO CORPORAL LEVE"/>
    <s v="DONA FRANCISCA"/>
    <s v="DONA FRANCISCA"/>
    <x v="0"/>
    <m/>
    <s v="DONA FRANCISCA"/>
    <s v="2021/Jan"/>
    <n v="0"/>
  </r>
  <r>
    <x v="1"/>
    <s v="LESAO CORPORAL LEVE"/>
    <s v="DONA FRANCISCA"/>
    <s v="DONA FRANCISCA"/>
    <x v="1"/>
    <m/>
    <m/>
    <s v="2021/Feb"/>
    <n v="0"/>
  </r>
  <r>
    <x v="1"/>
    <s v="LESAO CORPORAL LEVE"/>
    <s v="DOUTOR RICARDO"/>
    <s v="DOUTOR RICARDO"/>
    <x v="0"/>
    <m/>
    <s v="DOUTOR RICARDO"/>
    <s v="2021/Jan"/>
    <n v="0"/>
  </r>
  <r>
    <x v="1"/>
    <s v="LESAO CORPORAL LEVE"/>
    <s v="DOUTOR RICARDO"/>
    <s v="DOUTOR RICARDO"/>
    <x v="1"/>
    <m/>
    <m/>
    <s v="2021/Feb"/>
    <n v="0"/>
  </r>
  <r>
    <x v="1"/>
    <s v="LESAO CORPORAL LEVE"/>
    <s v="DR MAURICIO CARDOSO"/>
    <s v="DR MAURICIO CARDOSO"/>
    <x v="0"/>
    <m/>
    <s v="DR MAURICIO CARDOSO"/>
    <s v="2021/Jan"/>
    <n v="0"/>
  </r>
  <r>
    <x v="1"/>
    <s v="LESAO CORPORAL LEVE"/>
    <s v="DR MAURICIO CARDOSO"/>
    <s v="DR MAURICIO CARDOSO"/>
    <x v="1"/>
    <m/>
    <m/>
    <s v="2021/Feb"/>
    <n v="0"/>
  </r>
  <r>
    <x v="1"/>
    <s v="LESAO CORPORAL LEVE"/>
    <s v="ELDORADO DO SUL"/>
    <s v="ELDORADO DO SUL"/>
    <x v="0"/>
    <m/>
    <s v="ELDORADO DO SUL"/>
    <s v="2021/Jan"/>
    <n v="0"/>
  </r>
  <r>
    <x v="1"/>
    <s v="LESAO CORPORAL LEVE"/>
    <s v="ELDORADO DO SUL"/>
    <s v="ELDORADO DO SUL"/>
    <x v="1"/>
    <m/>
    <m/>
    <s v="2021/Feb"/>
    <n v="0"/>
  </r>
  <r>
    <x v="1"/>
    <s v="LESAO CORPORAL LEVE"/>
    <s v="ENCANTADO"/>
    <s v="ENCANTADO"/>
    <x v="0"/>
    <m/>
    <s v="ENCANTADO"/>
    <s v="2021/Jan"/>
    <n v="0"/>
  </r>
  <r>
    <x v="1"/>
    <s v="LESAO CORPORAL LEVE"/>
    <s v="ENCANTADO"/>
    <s v="ENCANTADO"/>
    <x v="1"/>
    <m/>
    <m/>
    <s v="2021/Feb"/>
    <n v="0"/>
  </r>
  <r>
    <x v="1"/>
    <s v="LESAO CORPORAL LEVE"/>
    <s v="ENCRUZILHADA DO SUL"/>
    <s v="ENCRUZILHADA DO SUL"/>
    <x v="0"/>
    <m/>
    <s v="ENCRUZILHADA DO SUL"/>
    <s v="2021/Jan"/>
    <n v="0"/>
  </r>
  <r>
    <x v="1"/>
    <s v="LESAO CORPORAL LEVE"/>
    <s v="ENCRUZILHADA DO SUL"/>
    <s v="ENCRUZILHADA DO SUL"/>
    <x v="1"/>
    <m/>
    <m/>
    <s v="2021/Feb"/>
    <n v="0"/>
  </r>
  <r>
    <x v="1"/>
    <s v="LESAO CORPORAL LEVE"/>
    <s v="ENGENHO VELHO"/>
    <s v="ENGENHO VELHO"/>
    <x v="0"/>
    <m/>
    <s v="ENGENHO VELHO"/>
    <s v="2021/Jan"/>
    <n v="0"/>
  </r>
  <r>
    <x v="1"/>
    <s v="LESAO CORPORAL LEVE"/>
    <s v="ENGENHO VELHO"/>
    <s v="ENGENHO VELHO"/>
    <x v="1"/>
    <m/>
    <m/>
    <s v="2021/Feb"/>
    <n v="0"/>
  </r>
  <r>
    <x v="1"/>
    <s v="LESAO CORPORAL LEVE"/>
    <s v="ENTRE IJUIS"/>
    <s v="ENTRE IJUIS"/>
    <x v="0"/>
    <m/>
    <s v="ENTRE IJUIS"/>
    <s v="2021/Jan"/>
    <n v="0"/>
  </r>
  <r>
    <x v="1"/>
    <s v="LESAO CORPORAL LEVE"/>
    <s v="ENTRE IJUIS"/>
    <s v="ENTRE IJUIS"/>
    <x v="1"/>
    <m/>
    <m/>
    <s v="2021/Feb"/>
    <n v="0"/>
  </r>
  <r>
    <x v="1"/>
    <s v="LESAO CORPORAL LEVE"/>
    <s v="ENTRE RIOS DO SUL"/>
    <s v="ENTRE RIOS DO SUL"/>
    <x v="0"/>
    <m/>
    <s v="ENTRE RIOS DO SUL"/>
    <s v="2021/Jan"/>
    <n v="0"/>
  </r>
  <r>
    <x v="1"/>
    <s v="LESAO CORPORAL LEVE"/>
    <s v="ENTRE RIOS DO SUL"/>
    <s v="ENTRE RIOS DO SUL"/>
    <x v="1"/>
    <m/>
    <m/>
    <s v="2021/Feb"/>
    <n v="0"/>
  </r>
  <r>
    <x v="1"/>
    <s v="LESAO CORPORAL LEVE"/>
    <s v="EREBANGO"/>
    <s v="EREBANGO"/>
    <x v="0"/>
    <m/>
    <s v="EREBANGO"/>
    <s v="2021/Jan"/>
    <n v="0"/>
  </r>
  <r>
    <x v="1"/>
    <s v="LESAO CORPORAL LEVE"/>
    <s v="EREBANGO"/>
    <s v="EREBANGO"/>
    <x v="1"/>
    <m/>
    <m/>
    <s v="2021/Feb"/>
    <n v="0"/>
  </r>
  <r>
    <x v="1"/>
    <s v="LESAO CORPORAL LEVE"/>
    <s v="ERECHIM"/>
    <s v="ERECHIM"/>
    <x v="0"/>
    <m/>
    <s v="ERECHIM"/>
    <s v="2021/Jan"/>
    <n v="1"/>
  </r>
  <r>
    <x v="1"/>
    <s v="LESAO CORPORAL LEVE"/>
    <s v="ERECHIM"/>
    <s v="ERECHIM"/>
    <x v="1"/>
    <m/>
    <m/>
    <s v="2021/Feb"/>
    <n v="0"/>
  </r>
  <r>
    <x v="1"/>
    <s v="LESAO CORPORAL LEVE"/>
    <s v="ERNESTINA"/>
    <s v="ERNESTINA"/>
    <x v="0"/>
    <m/>
    <s v="ERNESTINA"/>
    <s v="2021/Jan"/>
    <n v="0"/>
  </r>
  <r>
    <x v="1"/>
    <s v="LESAO CORPORAL LEVE"/>
    <s v="ERNESTINA"/>
    <s v="ERNESTINA"/>
    <x v="1"/>
    <m/>
    <m/>
    <s v="2021/Feb"/>
    <n v="0"/>
  </r>
  <r>
    <x v="1"/>
    <s v="LESAO CORPORAL LEVE"/>
    <s v="ERVAL GRANDE"/>
    <s v="ERVAL GRANDE"/>
    <x v="0"/>
    <m/>
    <s v="ERVAL GRANDE"/>
    <s v="2021/Jan"/>
    <n v="0"/>
  </r>
  <r>
    <x v="1"/>
    <s v="LESAO CORPORAL LEVE"/>
    <s v="ERVAL GRANDE"/>
    <s v="ERVAL GRANDE"/>
    <x v="1"/>
    <m/>
    <m/>
    <s v="2021/Feb"/>
    <n v="0"/>
  </r>
  <r>
    <x v="1"/>
    <s v="LESAO CORPORAL LEVE"/>
    <s v="ERVAL SECO"/>
    <s v="ERVAL SECO"/>
    <x v="0"/>
    <m/>
    <s v="ERVAL SECO"/>
    <s v="2021/Jan"/>
    <n v="0"/>
  </r>
  <r>
    <x v="1"/>
    <s v="LESAO CORPORAL LEVE"/>
    <s v="ERVAL SECO"/>
    <s v="ERVAL SECO"/>
    <x v="1"/>
    <m/>
    <m/>
    <s v="2021/Feb"/>
    <n v="0"/>
  </r>
  <r>
    <x v="1"/>
    <s v="LESAO CORPORAL LEVE"/>
    <s v="ESMERALDA"/>
    <s v="ESMERALDA"/>
    <x v="0"/>
    <m/>
    <s v="ESMERALDA"/>
    <s v="2021/Jan"/>
    <n v="0"/>
  </r>
  <r>
    <x v="1"/>
    <s v="LESAO CORPORAL LEVE"/>
    <s v="ESMERALDA"/>
    <s v="ESMERALDA"/>
    <x v="1"/>
    <m/>
    <m/>
    <s v="2021/Feb"/>
    <n v="0"/>
  </r>
  <r>
    <x v="1"/>
    <s v="LESAO CORPORAL LEVE"/>
    <s v="ESPERANCA DO SUL"/>
    <s v="ESPERANCA DO SUL"/>
    <x v="0"/>
    <m/>
    <s v="ESPERANCA DO SUL"/>
    <s v="2021/Jan"/>
    <n v="0"/>
  </r>
  <r>
    <x v="1"/>
    <s v="LESAO CORPORAL LEVE"/>
    <s v="ESPERANCA DO SUL"/>
    <s v="ESPERANCA DO SUL"/>
    <x v="1"/>
    <m/>
    <m/>
    <s v="2021/Feb"/>
    <n v="0"/>
  </r>
  <r>
    <x v="1"/>
    <s v="LESAO CORPORAL LEVE"/>
    <s v="ESPUMOSO"/>
    <s v="ESPUMOSO"/>
    <x v="0"/>
    <m/>
    <s v="ESPUMOSO"/>
    <s v="2021/Jan"/>
    <n v="0"/>
  </r>
  <r>
    <x v="1"/>
    <s v="LESAO CORPORAL LEVE"/>
    <s v="ESPUMOSO"/>
    <s v="ESPUMOSO"/>
    <x v="1"/>
    <m/>
    <m/>
    <s v="2021/Feb"/>
    <n v="0"/>
  </r>
  <r>
    <x v="1"/>
    <s v="LESAO CORPORAL LEVE"/>
    <s v="ESTACAO"/>
    <s v="ESTACAO"/>
    <x v="0"/>
    <m/>
    <s v="ESTACAO"/>
    <s v="2021/Jan"/>
    <n v="0"/>
  </r>
  <r>
    <x v="1"/>
    <s v="LESAO CORPORAL LEVE"/>
    <s v="ESTACAO"/>
    <s v="ESTACAO"/>
    <x v="1"/>
    <m/>
    <m/>
    <s v="2021/Feb"/>
    <n v="0"/>
  </r>
  <r>
    <x v="1"/>
    <s v="LESAO CORPORAL LEVE"/>
    <s v="ESTANCIA VELHA"/>
    <s v="ESTANCIA VELHA"/>
    <x v="0"/>
    <m/>
    <s v="ESTANCIA VELHA"/>
    <s v="2021/Jan"/>
    <n v="0"/>
  </r>
  <r>
    <x v="1"/>
    <s v="LESAO CORPORAL LEVE"/>
    <s v="ESTANCIA VELHA"/>
    <s v="ESTANCIA VELHA"/>
    <x v="1"/>
    <m/>
    <m/>
    <s v="2021/Feb"/>
    <n v="0"/>
  </r>
  <r>
    <x v="1"/>
    <s v="LESAO CORPORAL LEVE"/>
    <s v="ESTEIO"/>
    <s v="ESTEIO"/>
    <x v="0"/>
    <m/>
    <s v="ESTEIO"/>
    <s v="2021/Jan"/>
    <n v="0"/>
  </r>
  <r>
    <x v="1"/>
    <s v="LESAO CORPORAL LEVE"/>
    <s v="ESTEIO"/>
    <s v="ESTEIO"/>
    <x v="1"/>
    <m/>
    <m/>
    <s v="2021/Feb"/>
    <n v="0"/>
  </r>
  <r>
    <x v="1"/>
    <s v="LESAO CORPORAL LEVE"/>
    <s v="ESTRELA"/>
    <s v="ESTRELA"/>
    <x v="0"/>
    <m/>
    <s v="ESTRELA"/>
    <s v="2021/Jan"/>
    <n v="0"/>
  </r>
  <r>
    <x v="1"/>
    <s v="LESAO CORPORAL LEVE"/>
    <s v="ESTRELA"/>
    <s v="ESTRELA"/>
    <x v="1"/>
    <m/>
    <m/>
    <s v="2021/Feb"/>
    <n v="0"/>
  </r>
  <r>
    <x v="1"/>
    <s v="LESAO CORPORAL LEVE"/>
    <s v="ESTRELA VELHA"/>
    <s v="ESTRELA VELHA"/>
    <x v="0"/>
    <m/>
    <s v="ESTRELA VELHA"/>
    <s v="2021/Jan"/>
    <n v="0"/>
  </r>
  <r>
    <x v="1"/>
    <s v="LESAO CORPORAL LEVE"/>
    <s v="ESTRELA VELHA"/>
    <s v="ESTRELA VELHA"/>
    <x v="1"/>
    <m/>
    <m/>
    <s v="2021/Feb"/>
    <n v="0"/>
  </r>
  <r>
    <x v="1"/>
    <s v="LESAO CORPORAL LEVE"/>
    <s v="EUGENIO DE CASTRO"/>
    <s v="EUGENIO DE CASTRO"/>
    <x v="0"/>
    <m/>
    <s v="EUGENIO DE CASTRO"/>
    <s v="2021/Jan"/>
    <n v="0"/>
  </r>
  <r>
    <x v="1"/>
    <s v="LESAO CORPORAL LEVE"/>
    <s v="EUGENIO DE CASTRO"/>
    <s v="EUGENIO DE CASTRO"/>
    <x v="1"/>
    <m/>
    <m/>
    <s v="2021/Feb"/>
    <n v="0"/>
  </r>
  <r>
    <x v="1"/>
    <s v="LESAO CORPORAL LEVE"/>
    <s v="FAGUNDES VARELA"/>
    <s v="FAGUNDES VARELA"/>
    <x v="0"/>
    <m/>
    <s v="FAGUNDES VARELA"/>
    <s v="2021/Jan"/>
    <n v="0"/>
  </r>
  <r>
    <x v="1"/>
    <s v="LESAO CORPORAL LEVE"/>
    <s v="FAGUNDES VARELA"/>
    <s v="FAGUNDES VARELA"/>
    <x v="1"/>
    <m/>
    <m/>
    <s v="2021/Feb"/>
    <n v="0"/>
  </r>
  <r>
    <x v="1"/>
    <s v="LESAO CORPORAL LEVE"/>
    <s v="FARROUPILHA"/>
    <s v="FARROUPILHA"/>
    <x v="0"/>
    <m/>
    <s v="FARROUPILHA"/>
    <s v="2021/Jan"/>
    <n v="0"/>
  </r>
  <r>
    <x v="1"/>
    <s v="LESAO CORPORAL LEVE"/>
    <s v="FARROUPILHA"/>
    <s v="FARROUPILHA"/>
    <x v="1"/>
    <m/>
    <m/>
    <s v="2021/Feb"/>
    <n v="0"/>
  </r>
  <r>
    <x v="1"/>
    <s v="LESAO CORPORAL LEVE"/>
    <s v="FAXINAL DO SOTURNO"/>
    <s v="FAXINAL DO SOTURNO"/>
    <x v="0"/>
    <m/>
    <s v="FAXINAL DO SOTURNO"/>
    <s v="2021/Jan"/>
    <n v="0"/>
  </r>
  <r>
    <x v="1"/>
    <s v="LESAO CORPORAL LEVE"/>
    <s v="FAXINAL DO SOTURNO"/>
    <s v="FAXINAL DO SOTURNO"/>
    <x v="1"/>
    <m/>
    <m/>
    <s v="2021/Feb"/>
    <n v="0"/>
  </r>
  <r>
    <x v="1"/>
    <s v="LESAO CORPORAL LEVE"/>
    <s v="FAXINALZINHO"/>
    <s v="FAXINALZINHO"/>
    <x v="0"/>
    <m/>
    <s v="FAXINALZINHO"/>
    <s v="2021/Jan"/>
    <n v="0"/>
  </r>
  <r>
    <x v="1"/>
    <s v="LESAO CORPORAL LEVE"/>
    <s v="FAXINALZINHO"/>
    <s v="FAXINALZINHO"/>
    <x v="1"/>
    <m/>
    <m/>
    <s v="2021/Feb"/>
    <n v="0"/>
  </r>
  <r>
    <x v="1"/>
    <s v="LESAO CORPORAL LEVE"/>
    <s v="FAZENDA VILA NOVA"/>
    <s v="FAZENDA VILA NOVA"/>
    <x v="0"/>
    <m/>
    <s v="FAZENDA VILA NOVA"/>
    <s v="2021/Jan"/>
    <n v="0"/>
  </r>
  <r>
    <x v="1"/>
    <s v="LESAO CORPORAL LEVE"/>
    <s v="FAZENDA VILA NOVA"/>
    <s v="FAZENDA VILA NOVA"/>
    <x v="1"/>
    <m/>
    <m/>
    <s v="2021/Feb"/>
    <n v="0"/>
  </r>
  <r>
    <x v="1"/>
    <s v="LESAO CORPORAL LEVE"/>
    <s v="FELIZ"/>
    <s v="FELIZ"/>
    <x v="0"/>
    <m/>
    <s v="FELIZ"/>
    <s v="2021/Jan"/>
    <n v="0"/>
  </r>
  <r>
    <x v="1"/>
    <s v="LESAO CORPORAL LEVE"/>
    <s v="FELIZ"/>
    <s v="FELIZ"/>
    <x v="1"/>
    <m/>
    <m/>
    <s v="2021/Feb"/>
    <n v="0"/>
  </r>
  <r>
    <x v="1"/>
    <s v="LESAO CORPORAL LEVE"/>
    <s v="FLORES DA CUNHA"/>
    <s v="FLORES DA CUNHA"/>
    <x v="0"/>
    <m/>
    <s v="FLORES DA CUNHA"/>
    <s v="2021/Jan"/>
    <n v="0"/>
  </r>
  <r>
    <x v="1"/>
    <s v="LESAO CORPORAL LEVE"/>
    <s v="FLORES DA CUNHA"/>
    <s v="FLORES DA CUNHA"/>
    <x v="1"/>
    <m/>
    <m/>
    <s v="2021/Feb"/>
    <n v="0"/>
  </r>
  <r>
    <x v="1"/>
    <s v="LESAO CORPORAL LEVE"/>
    <s v="FLORIANO PEIXOTO"/>
    <s v="FLORIANO PEIXOTO"/>
    <x v="0"/>
    <m/>
    <s v="FLORIANO PEIXOTO"/>
    <s v="2021/Jan"/>
    <n v="0"/>
  </r>
  <r>
    <x v="1"/>
    <s v="LESAO CORPORAL LEVE"/>
    <s v="FLORIANO PEIXOTO"/>
    <s v="FLORIANO PEIXOTO"/>
    <x v="1"/>
    <m/>
    <m/>
    <s v="2021/Feb"/>
    <n v="0"/>
  </r>
  <r>
    <x v="1"/>
    <s v="LESAO CORPORAL LEVE"/>
    <s v="FONTOURA XAVIER"/>
    <s v="FONTOURA XAVIER"/>
    <x v="0"/>
    <m/>
    <s v="FONTOURA XAVIER"/>
    <s v="2021/Jan"/>
    <n v="0"/>
  </r>
  <r>
    <x v="1"/>
    <s v="LESAO CORPORAL LEVE"/>
    <s v="FONTOURA XAVIER"/>
    <s v="FONTOURA XAVIER"/>
    <x v="1"/>
    <m/>
    <m/>
    <s v="2021/Feb"/>
    <n v="0"/>
  </r>
  <r>
    <x v="1"/>
    <s v="LESAO CORPORAL LEVE"/>
    <s v="FORMIGUEIRO"/>
    <s v="FORMIGUEIRO"/>
    <x v="0"/>
    <m/>
    <s v="FORMIGUEIRO"/>
    <s v="2021/Jan"/>
    <n v="0"/>
  </r>
  <r>
    <x v="1"/>
    <s v="LESAO CORPORAL LEVE"/>
    <s v="FORMIGUEIRO"/>
    <s v="FORMIGUEIRO"/>
    <x v="1"/>
    <m/>
    <m/>
    <s v="2021/Feb"/>
    <n v="0"/>
  </r>
  <r>
    <x v="1"/>
    <s v="LESAO CORPORAL LEVE"/>
    <s v="FORQUETINHA"/>
    <s v="FORQUETINHA"/>
    <x v="0"/>
    <m/>
    <s v="FORQUETINHA"/>
    <s v="2021/Jan"/>
    <n v="0"/>
  </r>
  <r>
    <x v="1"/>
    <s v="LESAO CORPORAL LEVE"/>
    <s v="FORQUETINHA"/>
    <s v="FORQUETINHA"/>
    <x v="1"/>
    <m/>
    <m/>
    <s v="2021/Feb"/>
    <n v="0"/>
  </r>
  <r>
    <x v="1"/>
    <s v="LESAO CORPORAL LEVE"/>
    <s v="FORTALEZA DOS VALOS"/>
    <s v="FORTALEZA DOS VALOS"/>
    <x v="0"/>
    <m/>
    <s v="FORTALEZA DOS VALOS"/>
    <s v="2021/Jan"/>
    <n v="0"/>
  </r>
  <r>
    <x v="1"/>
    <s v="LESAO CORPORAL LEVE"/>
    <s v="FORTALEZA DOS VALOS"/>
    <s v="FORTALEZA DOS VALOS"/>
    <x v="1"/>
    <m/>
    <m/>
    <s v="2021/Feb"/>
    <n v="0"/>
  </r>
  <r>
    <x v="1"/>
    <s v="LESAO CORPORAL LEVE"/>
    <s v="FREDERICO WESTPHALEN"/>
    <s v="FREDERICO WESTPHALEN"/>
    <x v="0"/>
    <m/>
    <s v="FREDERICO WESTPHALEN"/>
    <s v="2021/Jan"/>
    <n v="4"/>
  </r>
  <r>
    <x v="1"/>
    <s v="LESAO CORPORAL LEVE"/>
    <s v="FREDERICO WESTPHALEN"/>
    <s v="FREDERICO WESTPHALEN"/>
    <x v="1"/>
    <m/>
    <m/>
    <s v="2021/Feb"/>
    <n v="0"/>
  </r>
  <r>
    <x v="1"/>
    <s v="LESAO CORPORAL LEVE"/>
    <s v="GARIBALDI"/>
    <s v="GARIBALDI"/>
    <x v="0"/>
    <m/>
    <s v="GARIBALDI"/>
    <s v="2021/Jan"/>
    <n v="0"/>
  </r>
  <r>
    <x v="1"/>
    <s v="LESAO CORPORAL LEVE"/>
    <s v="GARIBALDI"/>
    <s v="GARIBALDI"/>
    <x v="1"/>
    <m/>
    <m/>
    <s v="2021/Feb"/>
    <n v="0"/>
  </r>
  <r>
    <x v="1"/>
    <s v="LESAO CORPORAL LEVE"/>
    <s v="GARRUCHOS"/>
    <s v="GARRUCHOS"/>
    <x v="0"/>
    <m/>
    <s v="GARRUCHOS"/>
    <s v="2021/Jan"/>
    <n v="0"/>
  </r>
  <r>
    <x v="1"/>
    <s v="LESAO CORPORAL LEVE"/>
    <s v="GARRUCHOS"/>
    <s v="GARRUCHOS"/>
    <x v="1"/>
    <m/>
    <m/>
    <s v="2021/Feb"/>
    <n v="0"/>
  </r>
  <r>
    <x v="1"/>
    <s v="LESAO CORPORAL LEVE"/>
    <s v="GAURAMA"/>
    <s v="GAURAMA"/>
    <x v="0"/>
    <m/>
    <s v="GAURAMA"/>
    <s v="2021/Jan"/>
    <n v="0"/>
  </r>
  <r>
    <x v="1"/>
    <s v="LESAO CORPORAL LEVE"/>
    <s v="GAURAMA"/>
    <s v="GAURAMA"/>
    <x v="1"/>
    <m/>
    <m/>
    <s v="2021/Feb"/>
    <n v="0"/>
  </r>
  <r>
    <x v="1"/>
    <s v="LESAO CORPORAL LEVE"/>
    <s v="GENERAL CAMARA"/>
    <s v="GENERAL CAMARA"/>
    <x v="0"/>
    <m/>
    <s v="GENERAL CAMARA"/>
    <s v="2021/Jan"/>
    <n v="0"/>
  </r>
  <r>
    <x v="1"/>
    <s v="LESAO CORPORAL LEVE"/>
    <s v="GENERAL CAMARA"/>
    <s v="GENERAL CAMARA"/>
    <x v="1"/>
    <m/>
    <m/>
    <s v="2021/Feb"/>
    <n v="0"/>
  </r>
  <r>
    <x v="1"/>
    <s v="LESAO CORPORAL LEVE"/>
    <s v="GENTIL"/>
    <s v="GENTIL"/>
    <x v="0"/>
    <m/>
    <s v="GENTIL"/>
    <s v="2021/Jan"/>
    <n v="0"/>
  </r>
  <r>
    <x v="1"/>
    <s v="LESAO CORPORAL LEVE"/>
    <s v="GENTIL"/>
    <s v="GENTIL"/>
    <x v="1"/>
    <m/>
    <m/>
    <s v="2021/Feb"/>
    <n v="0"/>
  </r>
  <r>
    <x v="1"/>
    <s v="LESAO CORPORAL LEVE"/>
    <s v="GETULIO VARGAS"/>
    <s v="GETULIO VARGAS"/>
    <x v="0"/>
    <m/>
    <s v="GETULIO VARGAS"/>
    <s v="2021/Jan"/>
    <n v="0"/>
  </r>
  <r>
    <x v="1"/>
    <s v="LESAO CORPORAL LEVE"/>
    <s v="GETULIO VARGAS"/>
    <s v="GETULIO VARGAS"/>
    <x v="1"/>
    <m/>
    <m/>
    <s v="2021/Feb"/>
    <n v="0"/>
  </r>
  <r>
    <x v="1"/>
    <s v="LESAO CORPORAL LEVE"/>
    <s v="GIRUA"/>
    <s v="GIRUA"/>
    <x v="0"/>
    <m/>
    <s v="GIRUA"/>
    <s v="2021/Jan"/>
    <n v="0"/>
  </r>
  <r>
    <x v="1"/>
    <s v="LESAO CORPORAL LEVE"/>
    <s v="GIRUA"/>
    <s v="GIRUA"/>
    <x v="1"/>
    <m/>
    <m/>
    <s v="2021/Feb"/>
    <n v="0"/>
  </r>
  <r>
    <x v="1"/>
    <s v="LESAO CORPORAL LEVE"/>
    <s v="GLORINHA"/>
    <s v="GLORINHA"/>
    <x v="0"/>
    <m/>
    <s v="GLORINHA"/>
    <s v="2021/Jan"/>
    <n v="0"/>
  </r>
  <r>
    <x v="1"/>
    <s v="LESAO CORPORAL LEVE"/>
    <s v="GLORINHA"/>
    <s v="GLORINHA"/>
    <x v="1"/>
    <m/>
    <m/>
    <s v="2021/Feb"/>
    <n v="0"/>
  </r>
  <r>
    <x v="1"/>
    <s v="LESAO CORPORAL LEVE"/>
    <s v="GRAMADO"/>
    <s v="GRAMADO"/>
    <x v="0"/>
    <m/>
    <s v="GRAMADO"/>
    <s v="2021/Jan"/>
    <n v="0"/>
  </r>
  <r>
    <x v="1"/>
    <s v="LESAO CORPORAL LEVE"/>
    <s v="GRAMADO"/>
    <s v="GRAMADO"/>
    <x v="1"/>
    <m/>
    <m/>
    <s v="2021/Feb"/>
    <n v="0"/>
  </r>
  <r>
    <x v="1"/>
    <s v="LESAO CORPORAL LEVE"/>
    <s v="GRAMADO DOS LOUREIROS"/>
    <s v="GRAMADO DOS LOUREIROS"/>
    <x v="0"/>
    <m/>
    <s v="GRAMADO DOS LOUREIROS"/>
    <s v="2021/Jan"/>
    <n v="0"/>
  </r>
  <r>
    <x v="1"/>
    <s v="LESAO CORPORAL LEVE"/>
    <s v="GRAMADO DOS LOUREIROS"/>
    <s v="GRAMADO DOS LOUREIROS"/>
    <x v="1"/>
    <m/>
    <m/>
    <s v="2021/Feb"/>
    <n v="0"/>
  </r>
  <r>
    <x v="1"/>
    <s v="LESAO CORPORAL LEVE"/>
    <s v="GRAMADO XAVIER"/>
    <s v="GRAMADO XAVIER"/>
    <x v="0"/>
    <m/>
    <s v="GRAMADO XAVIER"/>
    <s v="2021/Jan"/>
    <n v="0"/>
  </r>
  <r>
    <x v="1"/>
    <s v="LESAO CORPORAL LEVE"/>
    <s v="GRAMADO XAVIER"/>
    <s v="GRAMADO XAVIER"/>
    <x v="1"/>
    <m/>
    <m/>
    <s v="2021/Feb"/>
    <n v="0"/>
  </r>
  <r>
    <x v="1"/>
    <s v="LESAO CORPORAL LEVE"/>
    <s v="GRAVATAI"/>
    <s v="GRAVATAI"/>
    <x v="0"/>
    <m/>
    <s v="GRAVATAI"/>
    <s v="2021/Jan"/>
    <n v="2"/>
  </r>
  <r>
    <x v="1"/>
    <s v="LESAO CORPORAL LEVE"/>
    <s v="GRAVATAI"/>
    <s v="GRAVATAI"/>
    <x v="1"/>
    <m/>
    <m/>
    <s v="2021/Feb"/>
    <n v="0"/>
  </r>
  <r>
    <x v="1"/>
    <s v="LESAO CORPORAL LEVE"/>
    <s v="GUABIJU"/>
    <s v="GUABIJU"/>
    <x v="0"/>
    <m/>
    <s v="GUABIJU"/>
    <s v="2021/Jan"/>
    <n v="0"/>
  </r>
  <r>
    <x v="1"/>
    <s v="LESAO CORPORAL LEVE"/>
    <s v="GUABIJU"/>
    <s v="GUABIJU"/>
    <x v="1"/>
    <m/>
    <m/>
    <s v="2021/Feb"/>
    <n v="0"/>
  </r>
  <r>
    <x v="1"/>
    <s v="LESAO CORPORAL LEVE"/>
    <s v="GUAIBA"/>
    <s v="GUAIBA"/>
    <x v="0"/>
    <m/>
    <s v="GUAIBA"/>
    <s v="2021/Jan"/>
    <n v="0"/>
  </r>
  <r>
    <x v="1"/>
    <s v="LESAO CORPORAL LEVE"/>
    <s v="GUAIBA"/>
    <s v="GUAIBA"/>
    <x v="1"/>
    <m/>
    <m/>
    <s v="2021/Feb"/>
    <n v="0"/>
  </r>
  <r>
    <x v="1"/>
    <s v="LESAO CORPORAL LEVE"/>
    <s v="GUAPORE"/>
    <s v="GUAPORE"/>
    <x v="0"/>
    <m/>
    <s v="GUAPORE"/>
    <s v="2021/Jan"/>
    <n v="0"/>
  </r>
  <r>
    <x v="1"/>
    <s v="LESAO CORPORAL LEVE"/>
    <s v="GUAPORE"/>
    <s v="GUAPORE"/>
    <x v="1"/>
    <m/>
    <m/>
    <s v="2021/Feb"/>
    <n v="0"/>
  </r>
  <r>
    <x v="1"/>
    <s v="LESAO CORPORAL LEVE"/>
    <s v="GUARANI DAS MISSOES"/>
    <s v="GUARANI DAS MISSOES"/>
    <x v="0"/>
    <m/>
    <s v="GUARANI DAS MISSOES"/>
    <s v="2021/Jan"/>
    <n v="0"/>
  </r>
  <r>
    <x v="1"/>
    <s v="LESAO CORPORAL LEVE"/>
    <s v="GUARANI DAS MISSOES"/>
    <s v="GUARANI DAS MISSOES"/>
    <x v="1"/>
    <m/>
    <m/>
    <s v="2021/Feb"/>
    <n v="0"/>
  </r>
  <r>
    <x v="1"/>
    <s v="LESAO CORPORAL LEVE"/>
    <s v="HARMONIA"/>
    <s v="HARMONIA"/>
    <x v="0"/>
    <m/>
    <s v="HARMONIA"/>
    <s v="2021/Jan"/>
    <n v="0"/>
  </r>
  <r>
    <x v="1"/>
    <s v="LESAO CORPORAL LEVE"/>
    <s v="HARMONIA"/>
    <s v="HARMONIA"/>
    <x v="1"/>
    <m/>
    <m/>
    <s v="2021/Feb"/>
    <n v="0"/>
  </r>
  <r>
    <x v="1"/>
    <s v="LESAO CORPORAL LEVE"/>
    <s v="HERVAL"/>
    <s v="HERVAL"/>
    <x v="0"/>
    <m/>
    <s v="HERVAL"/>
    <s v="2021/Jan"/>
    <n v="0"/>
  </r>
  <r>
    <x v="1"/>
    <s v="LESAO CORPORAL LEVE"/>
    <s v="HERVAL"/>
    <s v="HERVAL"/>
    <x v="1"/>
    <m/>
    <m/>
    <s v="2021/Feb"/>
    <n v="0"/>
  </r>
  <r>
    <x v="1"/>
    <s v="LESAO CORPORAL LEVE"/>
    <s v="HERVEIRAS"/>
    <s v="HERVEIRAS"/>
    <x v="0"/>
    <m/>
    <s v="HERVEIRAS"/>
    <s v="2021/Jan"/>
    <n v="0"/>
  </r>
  <r>
    <x v="1"/>
    <s v="LESAO CORPORAL LEVE"/>
    <s v="HERVEIRAS"/>
    <s v="HERVEIRAS"/>
    <x v="1"/>
    <m/>
    <m/>
    <s v="2021/Feb"/>
    <n v="0"/>
  </r>
  <r>
    <x v="1"/>
    <s v="LESAO CORPORAL LEVE"/>
    <s v="HORIZONTINA"/>
    <s v="HORIZONTINA"/>
    <x v="0"/>
    <m/>
    <s v="HORIZONTINA"/>
    <s v="2021/Jan"/>
    <n v="0"/>
  </r>
  <r>
    <x v="1"/>
    <s v="LESAO CORPORAL LEVE"/>
    <s v="HORIZONTINA"/>
    <s v="HORIZONTINA"/>
    <x v="1"/>
    <m/>
    <m/>
    <s v="2021/Feb"/>
    <n v="0"/>
  </r>
  <r>
    <x v="1"/>
    <s v="LESAO CORPORAL LEVE"/>
    <s v="HULHA NEGRA"/>
    <s v="HULHA NEGRA"/>
    <x v="0"/>
    <m/>
    <s v="HULHA NEGRA"/>
    <s v="2021/Jan"/>
    <n v="0"/>
  </r>
  <r>
    <x v="1"/>
    <s v="LESAO CORPORAL LEVE"/>
    <s v="HULHA NEGRA"/>
    <s v="HULHA NEGRA"/>
    <x v="1"/>
    <m/>
    <m/>
    <s v="2021/Feb"/>
    <n v="0"/>
  </r>
  <r>
    <x v="1"/>
    <s v="LESAO CORPORAL LEVE"/>
    <s v="HUMAITA"/>
    <s v="HUMAITA"/>
    <x v="0"/>
    <m/>
    <s v="HUMAITA"/>
    <s v="2021/Jan"/>
    <n v="0"/>
  </r>
  <r>
    <x v="1"/>
    <s v="LESAO CORPORAL LEVE"/>
    <s v="HUMAITA"/>
    <s v="HUMAITA"/>
    <x v="1"/>
    <m/>
    <m/>
    <s v="2021/Feb"/>
    <n v="0"/>
  </r>
  <r>
    <x v="1"/>
    <s v="LESAO CORPORAL LEVE"/>
    <s v="IBARAMA"/>
    <s v="IBARAMA"/>
    <x v="0"/>
    <m/>
    <s v="IBARAMA"/>
    <s v="2021/Jan"/>
    <n v="1"/>
  </r>
  <r>
    <x v="1"/>
    <s v="LESAO CORPORAL LEVE"/>
    <s v="IBARAMA"/>
    <s v="IBARAMA"/>
    <x v="1"/>
    <m/>
    <m/>
    <s v="2021/Feb"/>
    <n v="0"/>
  </r>
  <r>
    <x v="1"/>
    <s v="LESAO CORPORAL LEVE"/>
    <s v="IBIACA"/>
    <s v="IBIACA"/>
    <x v="0"/>
    <m/>
    <s v="IBIACA"/>
    <s v="2021/Jan"/>
    <n v="0"/>
  </r>
  <r>
    <x v="1"/>
    <s v="LESAO CORPORAL LEVE"/>
    <s v="IBIACA"/>
    <s v="IBIACA"/>
    <x v="1"/>
    <m/>
    <m/>
    <s v="2021/Feb"/>
    <n v="0"/>
  </r>
  <r>
    <x v="1"/>
    <s v="LESAO CORPORAL LEVE"/>
    <s v="IBIRAIARAS"/>
    <s v="IBIRAIARAS"/>
    <x v="0"/>
    <m/>
    <s v="IBIRAIARAS"/>
    <s v="2021/Jan"/>
    <n v="0"/>
  </r>
  <r>
    <x v="1"/>
    <s v="LESAO CORPORAL LEVE"/>
    <s v="IBIRAIARAS"/>
    <s v="IBIRAIARAS"/>
    <x v="1"/>
    <m/>
    <m/>
    <s v="2021/Feb"/>
    <n v="0"/>
  </r>
  <r>
    <x v="1"/>
    <s v="LESAO CORPORAL LEVE"/>
    <s v="IBIRAPUITA"/>
    <s v="IBIRAPUITA"/>
    <x v="0"/>
    <m/>
    <s v="IBIRAPUITA"/>
    <s v="2021/Jan"/>
    <n v="0"/>
  </r>
  <r>
    <x v="1"/>
    <s v="LESAO CORPORAL LEVE"/>
    <s v="IBIRAPUITA"/>
    <s v="IBIRAPUITA"/>
    <x v="1"/>
    <m/>
    <m/>
    <s v="2021/Feb"/>
    <n v="0"/>
  </r>
  <r>
    <x v="1"/>
    <s v="LESAO CORPORAL LEVE"/>
    <s v="IBIRUBA"/>
    <s v="IBIRUBA"/>
    <x v="0"/>
    <m/>
    <s v="IBIRUBA"/>
    <s v="2021/Jan"/>
    <n v="0"/>
  </r>
  <r>
    <x v="1"/>
    <s v="LESAO CORPORAL LEVE"/>
    <s v="IBIRUBA"/>
    <s v="IBIRUBA"/>
    <x v="1"/>
    <m/>
    <m/>
    <s v="2021/Feb"/>
    <n v="0"/>
  </r>
  <r>
    <x v="1"/>
    <s v="LESAO CORPORAL LEVE"/>
    <s v="IGREJINHA"/>
    <s v="IGREJINHA"/>
    <x v="0"/>
    <m/>
    <s v="IGREJINHA"/>
    <s v="2021/Jan"/>
    <n v="1"/>
  </r>
  <r>
    <x v="1"/>
    <s v="LESAO CORPORAL LEVE"/>
    <s v="IGREJINHA"/>
    <s v="IGREJINHA"/>
    <x v="1"/>
    <m/>
    <m/>
    <s v="2021/Feb"/>
    <n v="0"/>
  </r>
  <r>
    <x v="1"/>
    <s v="LESAO CORPORAL LEVE"/>
    <s v="IJUI"/>
    <s v="IJUI"/>
    <x v="0"/>
    <m/>
    <s v="IJUI"/>
    <s v="2021/Jan"/>
    <n v="0"/>
  </r>
  <r>
    <x v="1"/>
    <s v="LESAO CORPORAL LEVE"/>
    <s v="IJUI"/>
    <s v="IJUI"/>
    <x v="1"/>
    <m/>
    <m/>
    <s v="2021/Feb"/>
    <n v="0"/>
  </r>
  <r>
    <x v="1"/>
    <s v="LESAO CORPORAL LEVE"/>
    <s v="ILOPOLIS"/>
    <s v="ILOPOLIS"/>
    <x v="0"/>
    <m/>
    <s v="ILOPOLIS"/>
    <s v="2021/Jan"/>
    <n v="0"/>
  </r>
  <r>
    <x v="1"/>
    <s v="LESAO CORPORAL LEVE"/>
    <s v="ILOPOLIS"/>
    <s v="ILOPOLIS"/>
    <x v="1"/>
    <m/>
    <m/>
    <s v="2021/Feb"/>
    <n v="0"/>
  </r>
  <r>
    <x v="1"/>
    <s v="LESAO CORPORAL LEVE"/>
    <s v="IMBE"/>
    <s v="IMBE"/>
    <x v="0"/>
    <m/>
    <s v="IMBE"/>
    <s v="2021/Jan"/>
    <n v="1"/>
  </r>
  <r>
    <x v="1"/>
    <s v="LESAO CORPORAL LEVE"/>
    <s v="IMBE"/>
    <s v="IMBE"/>
    <x v="1"/>
    <m/>
    <m/>
    <s v="2021/Feb"/>
    <n v="0"/>
  </r>
  <r>
    <x v="1"/>
    <s v="LESAO CORPORAL LEVE"/>
    <s v="IMIGRANTE"/>
    <s v="IMIGRANTE"/>
    <x v="0"/>
    <m/>
    <s v="IMIGRANTE"/>
    <s v="2021/Jan"/>
    <n v="0"/>
  </r>
  <r>
    <x v="1"/>
    <s v="LESAO CORPORAL LEVE"/>
    <s v="IMIGRANTE"/>
    <s v="IMIGRANTE"/>
    <x v="1"/>
    <m/>
    <m/>
    <s v="2021/Feb"/>
    <n v="0"/>
  </r>
  <r>
    <x v="1"/>
    <s v="LESAO CORPORAL LEVE"/>
    <s v="INDEPENDENCIA"/>
    <s v="INDEPENDENCIA"/>
    <x v="0"/>
    <m/>
    <s v="INDEPENDENCIA"/>
    <s v="2021/Jan"/>
    <n v="0"/>
  </r>
  <r>
    <x v="1"/>
    <s v="LESAO CORPORAL LEVE"/>
    <s v="INDEPENDENCIA"/>
    <s v="INDEPENDENCIA"/>
    <x v="1"/>
    <m/>
    <m/>
    <s v="2021/Feb"/>
    <n v="0"/>
  </r>
  <r>
    <x v="1"/>
    <s v="LESAO CORPORAL LEVE"/>
    <s v="INHACORA"/>
    <s v="INHACORA"/>
    <x v="0"/>
    <m/>
    <s v="INHACORA"/>
    <s v="2021/Jan"/>
    <n v="0"/>
  </r>
  <r>
    <x v="1"/>
    <s v="LESAO CORPORAL LEVE"/>
    <s v="INHACORA"/>
    <s v="INHACORA"/>
    <x v="1"/>
    <m/>
    <m/>
    <s v="2021/Feb"/>
    <n v="0"/>
  </r>
  <r>
    <x v="1"/>
    <s v="LESAO CORPORAL LEVE"/>
    <s v="IPE"/>
    <s v="IPE"/>
    <x v="0"/>
    <m/>
    <s v="IPE"/>
    <s v="2021/Jan"/>
    <n v="0"/>
  </r>
  <r>
    <x v="1"/>
    <s v="LESAO CORPORAL LEVE"/>
    <s v="IPE"/>
    <s v="IPE"/>
    <x v="1"/>
    <m/>
    <m/>
    <s v="2021/Feb"/>
    <n v="0"/>
  </r>
  <r>
    <x v="1"/>
    <s v="LESAO CORPORAL LEVE"/>
    <s v="IPIRANGA DO SUL"/>
    <s v="IPIRANGA DO SUL"/>
    <x v="0"/>
    <m/>
    <s v="IPIRANGA DO SUL"/>
    <s v="2021/Jan"/>
    <n v="0"/>
  </r>
  <r>
    <x v="1"/>
    <s v="LESAO CORPORAL LEVE"/>
    <s v="IPIRANGA DO SUL"/>
    <s v="IPIRANGA DO SUL"/>
    <x v="1"/>
    <m/>
    <m/>
    <s v="2021/Feb"/>
    <n v="0"/>
  </r>
  <r>
    <x v="1"/>
    <s v="LESAO CORPORAL LEVE"/>
    <s v="IRAI"/>
    <s v="IRAI"/>
    <x v="0"/>
    <m/>
    <s v="IRAI"/>
    <s v="2021/Jan"/>
    <n v="1"/>
  </r>
  <r>
    <x v="1"/>
    <s v="LESAO CORPORAL LEVE"/>
    <s v="IRAI"/>
    <s v="IRAI"/>
    <x v="1"/>
    <m/>
    <m/>
    <s v="2021/Feb"/>
    <n v="0"/>
  </r>
  <r>
    <x v="1"/>
    <s v="LESAO CORPORAL LEVE"/>
    <s v="ITAARA"/>
    <s v="ITAARA"/>
    <x v="0"/>
    <m/>
    <s v="ITAARA"/>
    <s v="2021/Jan"/>
    <n v="0"/>
  </r>
  <r>
    <x v="1"/>
    <s v="LESAO CORPORAL LEVE"/>
    <s v="ITAARA"/>
    <s v="ITAARA"/>
    <x v="1"/>
    <m/>
    <m/>
    <s v="2021/Feb"/>
    <n v="0"/>
  </r>
  <r>
    <x v="1"/>
    <s v="LESAO CORPORAL LEVE"/>
    <s v="ITACURUBI"/>
    <s v="ITACURUBI"/>
    <x v="0"/>
    <m/>
    <s v="ITACURUBI"/>
    <s v="2021/Jan"/>
    <n v="0"/>
  </r>
  <r>
    <x v="1"/>
    <s v="LESAO CORPORAL LEVE"/>
    <s v="ITACURUBI"/>
    <s v="ITACURUBI"/>
    <x v="1"/>
    <m/>
    <m/>
    <s v="2021/Feb"/>
    <n v="0"/>
  </r>
  <r>
    <x v="1"/>
    <s v="LESAO CORPORAL LEVE"/>
    <s v="ITAPUCA"/>
    <s v="ITAPUCA"/>
    <x v="0"/>
    <m/>
    <s v="ITAPUCA"/>
    <s v="2021/Jan"/>
    <n v="0"/>
  </r>
  <r>
    <x v="1"/>
    <s v="LESAO CORPORAL LEVE"/>
    <s v="ITAPUCA"/>
    <s v="ITAPUCA"/>
    <x v="1"/>
    <m/>
    <m/>
    <s v="2021/Feb"/>
    <n v="0"/>
  </r>
  <r>
    <x v="1"/>
    <s v="LESAO CORPORAL LEVE"/>
    <s v="ITAQUI"/>
    <s v="ITAQUI"/>
    <x v="0"/>
    <m/>
    <s v="ITAQUI"/>
    <s v="2021/Jan"/>
    <n v="2"/>
  </r>
  <r>
    <x v="1"/>
    <s v="LESAO CORPORAL LEVE"/>
    <s v="ITAQUI"/>
    <s v="ITAQUI"/>
    <x v="1"/>
    <m/>
    <m/>
    <s v="2021/Feb"/>
    <n v="0"/>
  </r>
  <r>
    <x v="1"/>
    <s v="LESAO CORPORAL LEVE"/>
    <s v="ITATI"/>
    <s v="ITATI"/>
    <x v="0"/>
    <m/>
    <s v="ITATI"/>
    <s v="2021/Jan"/>
    <n v="0"/>
  </r>
  <r>
    <x v="1"/>
    <s v="LESAO CORPORAL LEVE"/>
    <s v="ITATI"/>
    <s v="ITATI"/>
    <x v="1"/>
    <m/>
    <m/>
    <s v="2021/Feb"/>
    <n v="0"/>
  </r>
  <r>
    <x v="1"/>
    <s v="LESAO CORPORAL LEVE"/>
    <s v="ITATIBA DO SUL"/>
    <s v="ITATIBA DO SUL"/>
    <x v="0"/>
    <m/>
    <s v="ITATIBA DO SUL"/>
    <s v="2021/Jan"/>
    <n v="0"/>
  </r>
  <r>
    <x v="1"/>
    <s v="LESAO CORPORAL LEVE"/>
    <s v="ITATIBA DO SUL"/>
    <s v="ITATIBA DO SUL"/>
    <x v="1"/>
    <m/>
    <m/>
    <s v="2021/Feb"/>
    <n v="0"/>
  </r>
  <r>
    <x v="1"/>
    <s v="LESAO CORPORAL LEVE"/>
    <s v="IVORA"/>
    <s v="IVORA"/>
    <x v="0"/>
    <m/>
    <s v="IVORA"/>
    <s v="2021/Jan"/>
    <n v="0"/>
  </r>
  <r>
    <x v="1"/>
    <s v="LESAO CORPORAL LEVE"/>
    <s v="IVORA"/>
    <s v="IVORA"/>
    <x v="1"/>
    <m/>
    <m/>
    <s v="2021/Feb"/>
    <n v="0"/>
  </r>
  <r>
    <x v="1"/>
    <s v="LESAO CORPORAL LEVE"/>
    <s v="IVOTI"/>
    <s v="IVOTI"/>
    <x v="0"/>
    <m/>
    <s v="IVOTI"/>
    <s v="2021/Jan"/>
    <n v="0"/>
  </r>
  <r>
    <x v="1"/>
    <s v="LESAO CORPORAL LEVE"/>
    <s v="IVOTI"/>
    <s v="IVOTI"/>
    <x v="1"/>
    <m/>
    <m/>
    <s v="2021/Feb"/>
    <n v="0"/>
  </r>
  <r>
    <x v="1"/>
    <s v="LESAO CORPORAL LEVE"/>
    <s v="JABOTICABA"/>
    <s v="JABOTICABA"/>
    <x v="0"/>
    <m/>
    <s v="JABOTICABA"/>
    <s v="2021/Jan"/>
    <n v="0"/>
  </r>
  <r>
    <x v="1"/>
    <s v="LESAO CORPORAL LEVE"/>
    <s v="JABOTICABA"/>
    <s v="JABOTICABA"/>
    <x v="1"/>
    <m/>
    <m/>
    <s v="2021/Feb"/>
    <n v="0"/>
  </r>
  <r>
    <x v="1"/>
    <s v="LESAO CORPORAL LEVE"/>
    <s v="JACUIZINHO"/>
    <s v="JACUIZINHO"/>
    <x v="0"/>
    <m/>
    <s v="JACUIZINHO"/>
    <s v="2021/Jan"/>
    <n v="0"/>
  </r>
  <r>
    <x v="1"/>
    <s v="LESAO CORPORAL LEVE"/>
    <s v="JACUIZINHO"/>
    <s v="JACUIZINHO"/>
    <x v="1"/>
    <m/>
    <m/>
    <s v="2021/Feb"/>
    <n v="0"/>
  </r>
  <r>
    <x v="1"/>
    <s v="LESAO CORPORAL LEVE"/>
    <s v="JACUTINGA"/>
    <s v="JACUTINGA"/>
    <x v="0"/>
    <m/>
    <s v="JACUTINGA"/>
    <s v="2021/Jan"/>
    <n v="0"/>
  </r>
  <r>
    <x v="1"/>
    <s v="LESAO CORPORAL LEVE"/>
    <s v="JACUTINGA"/>
    <s v="JACUTINGA"/>
    <x v="1"/>
    <m/>
    <m/>
    <s v="2021/Feb"/>
    <n v="0"/>
  </r>
  <r>
    <x v="1"/>
    <s v="LESAO CORPORAL LEVE"/>
    <s v="JAGUARAO"/>
    <s v="JAGUARAO"/>
    <x v="0"/>
    <m/>
    <s v="JAGUARAO"/>
    <s v="2021/Jan"/>
    <n v="0"/>
  </r>
  <r>
    <x v="1"/>
    <s v="LESAO CORPORAL LEVE"/>
    <s v="JAGUARAO"/>
    <s v="JAGUARAO"/>
    <x v="1"/>
    <m/>
    <m/>
    <s v="2021/Feb"/>
    <n v="0"/>
  </r>
  <r>
    <x v="1"/>
    <s v="LESAO CORPORAL LEVE"/>
    <s v="JAGUARI"/>
    <s v="JAGUARI"/>
    <x v="0"/>
    <m/>
    <s v="JAGUARI"/>
    <s v="2021/Jan"/>
    <n v="0"/>
  </r>
  <r>
    <x v="1"/>
    <s v="LESAO CORPORAL LEVE"/>
    <s v="JAGUARI"/>
    <s v="JAGUARI"/>
    <x v="1"/>
    <m/>
    <m/>
    <s v="2021/Feb"/>
    <n v="0"/>
  </r>
  <r>
    <x v="1"/>
    <s v="LESAO CORPORAL LEVE"/>
    <s v="JAQUIRANA"/>
    <s v="JAQUIRANA"/>
    <x v="0"/>
    <m/>
    <s v="JAQUIRANA"/>
    <s v="2021/Jan"/>
    <n v="0"/>
  </r>
  <r>
    <x v="1"/>
    <s v="LESAO CORPORAL LEVE"/>
    <s v="JAQUIRANA"/>
    <s v="JAQUIRANA"/>
    <x v="1"/>
    <m/>
    <m/>
    <s v="2021/Feb"/>
    <n v="0"/>
  </r>
  <r>
    <x v="1"/>
    <s v="LESAO CORPORAL LEVE"/>
    <s v="JARI"/>
    <s v="JARI"/>
    <x v="0"/>
    <m/>
    <s v="JARI"/>
    <s v="2021/Jan"/>
    <n v="0"/>
  </r>
  <r>
    <x v="1"/>
    <s v="LESAO CORPORAL LEVE"/>
    <s v="JARI"/>
    <s v="JARI"/>
    <x v="1"/>
    <m/>
    <m/>
    <s v="2021/Feb"/>
    <n v="0"/>
  </r>
  <r>
    <x v="1"/>
    <s v="LESAO CORPORAL LEVE"/>
    <s v="JOIA"/>
    <s v="JOIA"/>
    <x v="0"/>
    <m/>
    <s v="JOIA"/>
    <s v="2021/Jan"/>
    <n v="0"/>
  </r>
  <r>
    <x v="1"/>
    <s v="LESAO CORPORAL LEVE"/>
    <s v="JOIA"/>
    <s v="JOIA"/>
    <x v="1"/>
    <m/>
    <m/>
    <s v="2021/Feb"/>
    <n v="0"/>
  </r>
  <r>
    <x v="1"/>
    <s v="LESAO CORPORAL LEVE"/>
    <s v="JULIO DE CASTILHOS"/>
    <s v="JULIO DE CASTILHOS"/>
    <x v="0"/>
    <m/>
    <s v="JULIO DE CASTILHOS"/>
    <s v="2021/Jan"/>
    <n v="0"/>
  </r>
  <r>
    <x v="1"/>
    <s v="LESAO CORPORAL LEVE"/>
    <s v="JULIO DE CASTILHOS"/>
    <s v="JULIO DE CASTILHOS"/>
    <x v="1"/>
    <m/>
    <m/>
    <s v="2021/Feb"/>
    <n v="0"/>
  </r>
  <r>
    <x v="1"/>
    <s v="LESAO CORPORAL LEVE"/>
    <s v="LAGOA BONITA DO SUL"/>
    <s v="LAGOA BONITA DO SUL"/>
    <x v="0"/>
    <m/>
    <s v="LAGOA BONITA DO SUL"/>
    <s v="2021/Jan"/>
    <n v="0"/>
  </r>
  <r>
    <x v="1"/>
    <s v="LESAO CORPORAL LEVE"/>
    <s v="LAGOA BONITA DO SUL"/>
    <s v="LAGOA BONITA DO SUL"/>
    <x v="1"/>
    <m/>
    <m/>
    <s v="2021/Feb"/>
    <n v="0"/>
  </r>
  <r>
    <x v="1"/>
    <s v="LESAO CORPORAL LEVE"/>
    <s v="LAGOA DOS TRES CANTOS"/>
    <s v="LAGOA DOS TRES CANTOS"/>
    <x v="0"/>
    <m/>
    <s v="LAGOA DOS TRES CANTOS"/>
    <s v="2021/Jan"/>
    <n v="0"/>
  </r>
  <r>
    <x v="1"/>
    <s v="LESAO CORPORAL LEVE"/>
    <s v="LAGOA DOS TRES CANTOS"/>
    <s v="LAGOA DOS TRES CANTOS"/>
    <x v="1"/>
    <m/>
    <m/>
    <s v="2021/Feb"/>
    <n v="0"/>
  </r>
  <r>
    <x v="1"/>
    <s v="LESAO CORPORAL LEVE"/>
    <s v="LAGOA VERMELHA"/>
    <s v="LAGOA VERMELHA"/>
    <x v="0"/>
    <m/>
    <s v="LAGOA VERMELHA"/>
    <s v="2021/Jan"/>
    <n v="1"/>
  </r>
  <r>
    <x v="1"/>
    <s v="LESAO CORPORAL LEVE"/>
    <s v="LAGOA VERMELHA"/>
    <s v="LAGOA VERMELHA"/>
    <x v="1"/>
    <m/>
    <m/>
    <s v="2021/Feb"/>
    <n v="0"/>
  </r>
  <r>
    <x v="1"/>
    <s v="LESAO CORPORAL LEVE"/>
    <s v="LAGOAO"/>
    <s v="LAGOAO"/>
    <x v="0"/>
    <m/>
    <s v="LAGOAO"/>
    <s v="2021/Jan"/>
    <n v="1"/>
  </r>
  <r>
    <x v="1"/>
    <s v="LESAO CORPORAL LEVE"/>
    <s v="LAGOAO"/>
    <s v="LAGOAO"/>
    <x v="1"/>
    <m/>
    <m/>
    <s v="2021/Feb"/>
    <n v="0"/>
  </r>
  <r>
    <x v="1"/>
    <s v="LESAO CORPORAL LEVE"/>
    <s v="LAJEADO"/>
    <s v="LAJEADO"/>
    <x v="0"/>
    <m/>
    <s v="LAJEADO"/>
    <s v="2021/Jan"/>
    <n v="1"/>
  </r>
  <r>
    <x v="1"/>
    <s v="LESAO CORPORAL LEVE"/>
    <s v="LAJEADO"/>
    <s v="LAJEADO"/>
    <x v="1"/>
    <m/>
    <m/>
    <s v="2021/Feb"/>
    <n v="0"/>
  </r>
  <r>
    <x v="1"/>
    <s v="LESAO CORPORAL LEVE"/>
    <s v="LAJEADO DO BUGRE"/>
    <s v="LAJEADO DO BUGRE"/>
    <x v="0"/>
    <m/>
    <s v="LAJEADO DO BUGRE"/>
    <s v="2021/Jan"/>
    <n v="0"/>
  </r>
  <r>
    <x v="1"/>
    <s v="LESAO CORPORAL LEVE"/>
    <s v="LAJEADO DO BUGRE"/>
    <s v="LAJEADO DO BUGRE"/>
    <x v="1"/>
    <m/>
    <m/>
    <s v="2021/Feb"/>
    <n v="0"/>
  </r>
  <r>
    <x v="1"/>
    <s v="LESAO CORPORAL LEVE"/>
    <s v="LAVRAS DO SUL"/>
    <s v="LAVRAS DO SUL"/>
    <x v="0"/>
    <m/>
    <s v="LAVRAS DO SUL"/>
    <s v="2021/Jan"/>
    <n v="1"/>
  </r>
  <r>
    <x v="1"/>
    <s v="LESAO CORPORAL LEVE"/>
    <s v="LAVRAS DO SUL"/>
    <s v="LAVRAS DO SUL"/>
    <x v="1"/>
    <m/>
    <m/>
    <s v="2021/Feb"/>
    <n v="0"/>
  </r>
  <r>
    <x v="1"/>
    <s v="LESAO CORPORAL LEVE"/>
    <s v="LIBERATO SALZANO"/>
    <s v="LIBERATO SALZANO"/>
    <x v="0"/>
    <m/>
    <s v="LIBERATO SALZANO"/>
    <s v="2021/Jan"/>
    <n v="0"/>
  </r>
  <r>
    <x v="1"/>
    <s v="LESAO CORPORAL LEVE"/>
    <s v="LIBERATO SALZANO"/>
    <s v="LIBERATO SALZANO"/>
    <x v="1"/>
    <m/>
    <m/>
    <s v="2021/Feb"/>
    <n v="0"/>
  </r>
  <r>
    <x v="1"/>
    <s v="LESAO CORPORAL LEVE"/>
    <s v="LINDOLFO COLLOR"/>
    <s v="LINDOLFO COLLOR"/>
    <x v="0"/>
    <m/>
    <s v="LINDOLFO COLLOR"/>
    <s v="2021/Jan"/>
    <n v="0"/>
  </r>
  <r>
    <x v="1"/>
    <s v="LESAO CORPORAL LEVE"/>
    <s v="LINDOLFO COLLOR"/>
    <s v="LINDOLFO COLLOR"/>
    <x v="1"/>
    <m/>
    <m/>
    <s v="2021/Feb"/>
    <n v="0"/>
  </r>
  <r>
    <x v="1"/>
    <s v="LESAO CORPORAL LEVE"/>
    <s v="LINHA NOVA"/>
    <s v="LINHA NOVA"/>
    <x v="0"/>
    <m/>
    <s v="LINHA NOVA"/>
    <s v="2021/Jan"/>
    <n v="0"/>
  </r>
  <r>
    <x v="1"/>
    <s v="LESAO CORPORAL LEVE"/>
    <s v="LINHA NOVA"/>
    <s v="LINHA NOVA"/>
    <x v="1"/>
    <m/>
    <m/>
    <s v="2021/Feb"/>
    <n v="0"/>
  </r>
  <r>
    <x v="1"/>
    <s v="LESAO CORPORAL LEVE"/>
    <s v="MACAMBARA"/>
    <s v="MACAMBARA"/>
    <x v="0"/>
    <m/>
    <s v="MACAMBARA"/>
    <s v="2021/Jan"/>
    <n v="0"/>
  </r>
  <r>
    <x v="1"/>
    <s v="LESAO CORPORAL LEVE"/>
    <s v="MACAMBARA"/>
    <s v="MACAMBARA"/>
    <x v="1"/>
    <m/>
    <m/>
    <s v="2021/Feb"/>
    <n v="0"/>
  </r>
  <r>
    <x v="1"/>
    <s v="LESAO CORPORAL LEVE"/>
    <s v="MACHADINHO"/>
    <s v="MACHADINHO"/>
    <x v="0"/>
    <m/>
    <s v="MACHADINHO"/>
    <s v="2021/Jan"/>
    <n v="0"/>
  </r>
  <r>
    <x v="1"/>
    <s v="LESAO CORPORAL LEVE"/>
    <s v="MACHADINHO"/>
    <s v="MACHADINHO"/>
    <x v="1"/>
    <m/>
    <m/>
    <s v="2021/Feb"/>
    <n v="0"/>
  </r>
  <r>
    <x v="1"/>
    <s v="LESAO CORPORAL LEVE"/>
    <s v="MAMPITUBA"/>
    <s v="MAMPITUBA"/>
    <x v="0"/>
    <m/>
    <s v="MAMPITUBA"/>
    <s v="2021/Jan"/>
    <n v="0"/>
  </r>
  <r>
    <x v="1"/>
    <s v="LESAO CORPORAL LEVE"/>
    <s v="MAMPITUBA"/>
    <s v="MAMPITUBA"/>
    <x v="1"/>
    <m/>
    <m/>
    <s v="2021/Feb"/>
    <n v="0"/>
  </r>
  <r>
    <x v="1"/>
    <s v="LESAO CORPORAL LEVE"/>
    <s v="MANOEL VIANA"/>
    <s v="MANOEL VIANA"/>
    <x v="0"/>
    <m/>
    <s v="MANOEL VIANA"/>
    <s v="2021/Jan"/>
    <n v="0"/>
  </r>
  <r>
    <x v="1"/>
    <s v="LESAO CORPORAL LEVE"/>
    <s v="MANOEL VIANA"/>
    <s v="MANOEL VIANA"/>
    <x v="1"/>
    <m/>
    <m/>
    <s v="2021/Feb"/>
    <n v="0"/>
  </r>
  <r>
    <x v="1"/>
    <s v="LESAO CORPORAL LEVE"/>
    <s v="MAQUINE"/>
    <s v="MAQUINE"/>
    <x v="0"/>
    <m/>
    <s v="MAQUINE"/>
    <s v="2021/Jan"/>
    <n v="0"/>
  </r>
  <r>
    <x v="1"/>
    <s v="LESAO CORPORAL LEVE"/>
    <s v="MAQUINE"/>
    <s v="MAQUINE"/>
    <x v="1"/>
    <m/>
    <m/>
    <s v="2021/Feb"/>
    <n v="0"/>
  </r>
  <r>
    <x v="1"/>
    <s v="LESAO CORPORAL LEVE"/>
    <s v="MARATA"/>
    <s v="MARATA"/>
    <x v="0"/>
    <m/>
    <s v="MARATA"/>
    <s v="2021/Jan"/>
    <n v="0"/>
  </r>
  <r>
    <x v="1"/>
    <s v="LESAO CORPORAL LEVE"/>
    <s v="MARATA"/>
    <s v="MARATA"/>
    <x v="1"/>
    <m/>
    <m/>
    <s v="2021/Feb"/>
    <n v="0"/>
  </r>
  <r>
    <x v="1"/>
    <s v="LESAO CORPORAL LEVE"/>
    <s v="MARAU"/>
    <s v="MARAU"/>
    <x v="0"/>
    <m/>
    <s v="MARAU"/>
    <s v="2021/Jan"/>
    <n v="0"/>
  </r>
  <r>
    <x v="1"/>
    <s v="LESAO CORPORAL LEVE"/>
    <s v="MARAU"/>
    <s v="MARAU"/>
    <x v="1"/>
    <m/>
    <m/>
    <s v="2021/Feb"/>
    <n v="0"/>
  </r>
  <r>
    <x v="1"/>
    <s v="LESAO CORPORAL LEVE"/>
    <s v="MARCELINO RAMOS"/>
    <s v="MARCELINO RAMOS"/>
    <x v="0"/>
    <m/>
    <s v="MARCELINO RAMOS"/>
    <s v="2021/Jan"/>
    <n v="0"/>
  </r>
  <r>
    <x v="1"/>
    <s v="LESAO CORPORAL LEVE"/>
    <s v="MARCELINO RAMOS"/>
    <s v="MARCELINO RAMOS"/>
    <x v="1"/>
    <m/>
    <m/>
    <s v="2021/Feb"/>
    <n v="0"/>
  </r>
  <r>
    <x v="1"/>
    <s v="LESAO CORPORAL LEVE"/>
    <s v="MARIANA PIMENTEL"/>
    <s v="MARIANA PIMENTEL"/>
    <x v="0"/>
    <m/>
    <s v="MARIANA PIMENTEL"/>
    <s v="2021/Jan"/>
    <n v="0"/>
  </r>
  <r>
    <x v="1"/>
    <s v="LESAO CORPORAL LEVE"/>
    <s v="MARIANA PIMENTEL"/>
    <s v="MARIANA PIMENTEL"/>
    <x v="1"/>
    <m/>
    <m/>
    <s v="2021/Feb"/>
    <n v="0"/>
  </r>
  <r>
    <x v="1"/>
    <s v="LESAO CORPORAL LEVE"/>
    <s v="MARIANO MORO"/>
    <s v="MARIANO MORO"/>
    <x v="0"/>
    <m/>
    <s v="MARIANO MORO"/>
    <s v="2021/Jan"/>
    <n v="0"/>
  </r>
  <r>
    <x v="1"/>
    <s v="LESAO CORPORAL LEVE"/>
    <s v="MARIANO MORO"/>
    <s v="MARIANO MORO"/>
    <x v="1"/>
    <m/>
    <m/>
    <s v="2021/Feb"/>
    <n v="0"/>
  </r>
  <r>
    <x v="1"/>
    <s v="LESAO CORPORAL LEVE"/>
    <s v="MARQUES DE SOUZA"/>
    <s v="MARQUES DE SOUZA"/>
    <x v="0"/>
    <m/>
    <s v="MARQUES DE SOUZA"/>
    <s v="2021/Jan"/>
    <n v="0"/>
  </r>
  <r>
    <x v="1"/>
    <s v="LESAO CORPORAL LEVE"/>
    <s v="MARQUES DE SOUZA"/>
    <s v="MARQUES DE SOUZA"/>
    <x v="1"/>
    <m/>
    <m/>
    <s v="2021/Feb"/>
    <n v="0"/>
  </r>
  <r>
    <x v="1"/>
    <s v="LESAO CORPORAL LEVE"/>
    <s v="MATA"/>
    <s v="MATA"/>
    <x v="0"/>
    <m/>
    <s v="MATA"/>
    <s v="2021/Jan"/>
    <n v="0"/>
  </r>
  <r>
    <x v="1"/>
    <s v="LESAO CORPORAL LEVE"/>
    <s v="MATA"/>
    <s v="MATA"/>
    <x v="1"/>
    <m/>
    <m/>
    <s v="2021/Feb"/>
    <n v="0"/>
  </r>
  <r>
    <x v="1"/>
    <s v="LESAO CORPORAL LEVE"/>
    <s v="MATO CASTELHANO"/>
    <s v="MATO CASTELHANO"/>
    <x v="0"/>
    <m/>
    <s v="MATO CASTELHANO"/>
    <s v="2021/Jan"/>
    <n v="0"/>
  </r>
  <r>
    <x v="1"/>
    <s v="LESAO CORPORAL LEVE"/>
    <s v="MATO CASTELHANO"/>
    <s v="MATO CASTELHANO"/>
    <x v="1"/>
    <m/>
    <m/>
    <s v="2021/Feb"/>
    <n v="0"/>
  </r>
  <r>
    <x v="1"/>
    <s v="LESAO CORPORAL LEVE"/>
    <s v="MATO LEITAO"/>
    <s v="MATO LEITAO"/>
    <x v="0"/>
    <m/>
    <s v="MATO LEITAO"/>
    <s v="2021/Jan"/>
    <n v="0"/>
  </r>
  <r>
    <x v="1"/>
    <s v="LESAO CORPORAL LEVE"/>
    <s v="MATO LEITAO"/>
    <s v="MATO LEITAO"/>
    <x v="1"/>
    <m/>
    <m/>
    <s v="2021/Feb"/>
    <n v="0"/>
  </r>
  <r>
    <x v="1"/>
    <s v="LESAO CORPORAL LEVE"/>
    <s v="MATO QUEIMADO"/>
    <s v="MATO QUEIMADO"/>
    <x v="0"/>
    <m/>
    <s v="MATO QUEIMADO"/>
    <s v="2021/Jan"/>
    <n v="0"/>
  </r>
  <r>
    <x v="1"/>
    <s v="LESAO CORPORAL LEVE"/>
    <s v="MATO QUEIMADO"/>
    <s v="MATO QUEIMADO"/>
    <x v="1"/>
    <m/>
    <m/>
    <s v="2021/Feb"/>
    <n v="0"/>
  </r>
  <r>
    <x v="1"/>
    <s v="LESAO CORPORAL LEVE"/>
    <s v="MAXIMILIANO DE ALMEIDA"/>
    <s v="MAXIMILIANO DE ALMEIDA"/>
    <x v="0"/>
    <m/>
    <s v="MAXIMILIANO DE ALMEIDA"/>
    <s v="2021/Jan"/>
    <n v="0"/>
  </r>
  <r>
    <x v="1"/>
    <s v="LESAO CORPORAL LEVE"/>
    <s v="MAXIMILIANO DE ALMEIDA"/>
    <s v="MAXIMILIANO DE ALMEIDA"/>
    <x v="1"/>
    <m/>
    <m/>
    <s v="2021/Feb"/>
    <n v="0"/>
  </r>
  <r>
    <x v="1"/>
    <s v="LESAO CORPORAL LEVE"/>
    <s v="MINAS DO LEAO"/>
    <s v="MINAS DO LEAO"/>
    <x v="0"/>
    <m/>
    <s v="MINAS DO LEAO"/>
    <s v="2021/Jan"/>
    <n v="0"/>
  </r>
  <r>
    <x v="1"/>
    <s v="LESAO CORPORAL LEVE"/>
    <s v="MINAS DO LEAO"/>
    <s v="MINAS DO LEAO"/>
    <x v="1"/>
    <m/>
    <m/>
    <s v="2021/Feb"/>
    <n v="0"/>
  </r>
  <r>
    <x v="1"/>
    <s v="LESAO CORPORAL LEVE"/>
    <s v="MIRAGUAI"/>
    <s v="MIRAGUAI"/>
    <x v="0"/>
    <m/>
    <s v="MIRAGUAI"/>
    <s v="2021/Jan"/>
    <n v="0"/>
  </r>
  <r>
    <x v="1"/>
    <s v="LESAO CORPORAL LEVE"/>
    <s v="MIRAGUAI"/>
    <s v="MIRAGUAI"/>
    <x v="1"/>
    <m/>
    <m/>
    <s v="2021/Feb"/>
    <n v="0"/>
  </r>
  <r>
    <x v="1"/>
    <s v="LESAO CORPORAL LEVE"/>
    <s v="MONTAURI"/>
    <s v="MONTAURI"/>
    <x v="0"/>
    <m/>
    <s v="MONTAURI"/>
    <s v="2021/Jan"/>
    <n v="0"/>
  </r>
  <r>
    <x v="1"/>
    <s v="LESAO CORPORAL LEVE"/>
    <s v="MONTAURI"/>
    <s v="MONTAURI"/>
    <x v="1"/>
    <m/>
    <m/>
    <s v="2021/Feb"/>
    <n v="0"/>
  </r>
  <r>
    <x v="1"/>
    <s v="LESAO CORPORAL LEVE"/>
    <s v="MONTE ALEGRE DOS CAMPOS"/>
    <s v="MONTE ALEGRE DOS CAMPOS"/>
    <x v="0"/>
    <m/>
    <s v="MONTE ALEGRE DOS CAMPOS"/>
    <s v="2021/Jan"/>
    <n v="0"/>
  </r>
  <r>
    <x v="1"/>
    <s v="LESAO CORPORAL LEVE"/>
    <s v="MONTE ALEGRE DOS CAMPOS"/>
    <s v="MONTE ALEGRE DOS CAMPOS"/>
    <x v="1"/>
    <m/>
    <m/>
    <s v="2021/Feb"/>
    <n v="0"/>
  </r>
  <r>
    <x v="1"/>
    <s v="LESAO CORPORAL LEVE"/>
    <s v="MONTE BELO DO SUL"/>
    <s v="MONTE BELO DO SUL"/>
    <x v="0"/>
    <m/>
    <s v="MONTE BELO DO SUL"/>
    <s v="2021/Jan"/>
    <n v="0"/>
  </r>
  <r>
    <x v="1"/>
    <s v="LESAO CORPORAL LEVE"/>
    <s v="MONTE BELO DO SUL"/>
    <s v="MONTE BELO DO SUL"/>
    <x v="1"/>
    <m/>
    <m/>
    <s v="2021/Feb"/>
    <n v="0"/>
  </r>
  <r>
    <x v="1"/>
    <s v="LESAO CORPORAL LEVE"/>
    <s v="MONTENEGRO"/>
    <s v="MONTENEGRO"/>
    <x v="0"/>
    <m/>
    <s v="MONTENEGRO"/>
    <s v="2021/Jan"/>
    <n v="0"/>
  </r>
  <r>
    <x v="1"/>
    <s v="LESAO CORPORAL LEVE"/>
    <s v="MONTENEGRO"/>
    <s v="MONTENEGRO"/>
    <x v="1"/>
    <m/>
    <m/>
    <s v="2021/Feb"/>
    <n v="0"/>
  </r>
  <r>
    <x v="1"/>
    <s v="LESAO CORPORAL LEVE"/>
    <s v="MORMACO"/>
    <s v="MORMACO"/>
    <x v="0"/>
    <m/>
    <s v="MORMACO"/>
    <s v="2021/Jan"/>
    <n v="0"/>
  </r>
  <r>
    <x v="1"/>
    <s v="LESAO CORPORAL LEVE"/>
    <s v="MORMACO"/>
    <s v="MORMACO"/>
    <x v="1"/>
    <m/>
    <m/>
    <s v="2021/Feb"/>
    <n v="0"/>
  </r>
  <r>
    <x v="1"/>
    <s v="LESAO CORPORAL LEVE"/>
    <s v="MORRINHOS DO SUL"/>
    <s v="MORRINHOS DO SUL"/>
    <x v="0"/>
    <m/>
    <s v="MORRINHOS DO SUL"/>
    <s v="2021/Jan"/>
    <n v="0"/>
  </r>
  <r>
    <x v="1"/>
    <s v="LESAO CORPORAL LEVE"/>
    <s v="MORRINHOS DO SUL"/>
    <s v="MORRINHOS DO SUL"/>
    <x v="1"/>
    <m/>
    <m/>
    <s v="2021/Feb"/>
    <n v="0"/>
  </r>
  <r>
    <x v="1"/>
    <s v="LESAO CORPORAL LEVE"/>
    <s v="MORRO REDONDO"/>
    <s v="MORRO REDONDO"/>
    <x v="0"/>
    <m/>
    <s v="MORRO REDONDO"/>
    <s v="2021/Jan"/>
    <n v="0"/>
  </r>
  <r>
    <x v="1"/>
    <s v="LESAO CORPORAL LEVE"/>
    <s v="MORRO REDONDO"/>
    <s v="MORRO REDONDO"/>
    <x v="1"/>
    <m/>
    <m/>
    <s v="2021/Feb"/>
    <n v="0"/>
  </r>
  <r>
    <x v="1"/>
    <s v="LESAO CORPORAL LEVE"/>
    <s v="MORRO REUTER"/>
    <s v="MORRO REUTER"/>
    <x v="0"/>
    <m/>
    <s v="MORRO REUTER"/>
    <s v="2021/Jan"/>
    <n v="0"/>
  </r>
  <r>
    <x v="1"/>
    <s v="LESAO CORPORAL LEVE"/>
    <s v="MORRO REUTER"/>
    <s v="MORRO REUTER"/>
    <x v="1"/>
    <m/>
    <m/>
    <s v="2021/Feb"/>
    <n v="0"/>
  </r>
  <r>
    <x v="1"/>
    <s v="LESAO CORPORAL LEVE"/>
    <s v="MOSTARDAS"/>
    <s v="MOSTARDAS"/>
    <x v="0"/>
    <m/>
    <s v="MOSTARDAS"/>
    <s v="2021/Jan"/>
    <n v="1"/>
  </r>
  <r>
    <x v="1"/>
    <s v="LESAO CORPORAL LEVE"/>
    <s v="MOSTARDAS"/>
    <s v="MOSTARDAS"/>
    <x v="1"/>
    <m/>
    <m/>
    <s v="2021/Feb"/>
    <n v="0"/>
  </r>
  <r>
    <x v="1"/>
    <s v="LESAO CORPORAL LEVE"/>
    <s v="MUCUM"/>
    <s v="MUCUM"/>
    <x v="0"/>
    <m/>
    <s v="MUCUM"/>
    <s v="2021/Jan"/>
    <n v="0"/>
  </r>
  <r>
    <x v="1"/>
    <s v="LESAO CORPORAL LEVE"/>
    <s v="MUCUM"/>
    <s v="MUCUM"/>
    <x v="1"/>
    <m/>
    <m/>
    <s v="2021/Feb"/>
    <n v="0"/>
  </r>
  <r>
    <x v="1"/>
    <s v="LESAO CORPORAL LEVE"/>
    <s v="MUITOS CAPOES"/>
    <s v="MUITOS CAPOES"/>
    <x v="0"/>
    <m/>
    <s v="MUITOS CAPOES"/>
    <s v="2021/Jan"/>
    <n v="0"/>
  </r>
  <r>
    <x v="1"/>
    <s v="LESAO CORPORAL LEVE"/>
    <s v="MUITOS CAPOES"/>
    <s v="MUITOS CAPOES"/>
    <x v="1"/>
    <m/>
    <m/>
    <s v="2021/Feb"/>
    <n v="0"/>
  </r>
  <r>
    <x v="1"/>
    <s v="LESAO CORPORAL LEVE"/>
    <s v="MULITERNO"/>
    <s v="MULITERNO"/>
    <x v="0"/>
    <m/>
    <s v="MULITERNO"/>
    <s v="2021/Jan"/>
    <n v="0"/>
  </r>
  <r>
    <x v="1"/>
    <s v="LESAO CORPORAL LEVE"/>
    <s v="MULITERNO"/>
    <s v="MULITERNO"/>
    <x v="1"/>
    <m/>
    <m/>
    <s v="2021/Feb"/>
    <n v="0"/>
  </r>
  <r>
    <x v="1"/>
    <s v="LESAO CORPORAL LEVE"/>
    <s v="NAO-ME-TOQUE"/>
    <s v="NAO-ME-TOQUE"/>
    <x v="0"/>
    <m/>
    <s v="NAO-ME-TOQUE"/>
    <s v="2021/Jan"/>
    <n v="0"/>
  </r>
  <r>
    <x v="1"/>
    <s v="LESAO CORPORAL LEVE"/>
    <s v="NAO-ME-TOQUE"/>
    <s v="NAO-ME-TOQUE"/>
    <x v="1"/>
    <m/>
    <m/>
    <s v="2021/Feb"/>
    <n v="0"/>
  </r>
  <r>
    <x v="1"/>
    <s v="LESAO CORPORAL LEVE"/>
    <s v="NÃO INFORMADO"/>
    <s v="NAO INFORMA"/>
    <x v="0"/>
    <m/>
    <s v="NAO INFORMA"/>
    <s v="2021/Jan"/>
    <n v="0"/>
  </r>
  <r>
    <x v="1"/>
    <s v="LESAO CORPORAL LEVE"/>
    <s v="NÃO INFORMADO"/>
    <s v="NAO INFORMA"/>
    <x v="1"/>
    <m/>
    <m/>
    <s v="2021/Feb"/>
    <n v="0"/>
  </r>
  <r>
    <x v="1"/>
    <s v="LESAO CORPORAL LEVE"/>
    <s v="NICOLAU VERGUEIRO"/>
    <s v="NICOLAU VERGUEIRO"/>
    <x v="0"/>
    <m/>
    <s v="NICOLAU VERGUEIRO"/>
    <s v="2021/Jan"/>
    <n v="0"/>
  </r>
  <r>
    <x v="1"/>
    <s v="LESAO CORPORAL LEVE"/>
    <s v="NICOLAU VERGUEIRO"/>
    <s v="NICOLAU VERGUEIRO"/>
    <x v="1"/>
    <m/>
    <m/>
    <s v="2021/Feb"/>
    <n v="0"/>
  </r>
  <r>
    <x v="1"/>
    <s v="LESAO CORPORAL LEVE"/>
    <s v="NONOAI"/>
    <s v="NONOAI"/>
    <x v="0"/>
    <m/>
    <s v="NONOAI"/>
    <s v="2021/Jan"/>
    <n v="0"/>
  </r>
  <r>
    <x v="1"/>
    <s v="LESAO CORPORAL LEVE"/>
    <s v="NONOAI"/>
    <s v="NONOAI"/>
    <x v="1"/>
    <m/>
    <m/>
    <s v="2021/Feb"/>
    <n v="0"/>
  </r>
  <r>
    <x v="1"/>
    <s v="LESAO CORPORAL LEVE"/>
    <s v="NOVA ALVORADA"/>
    <s v="NOVA ALVORADA"/>
    <x v="0"/>
    <m/>
    <s v="NOVA ALVORADA"/>
    <s v="2021/Jan"/>
    <n v="0"/>
  </r>
  <r>
    <x v="1"/>
    <s v="LESAO CORPORAL LEVE"/>
    <s v="NOVA ALVORADA"/>
    <s v="NOVA ALVORADA"/>
    <x v="1"/>
    <m/>
    <m/>
    <s v="2021/Feb"/>
    <n v="0"/>
  </r>
  <r>
    <x v="1"/>
    <s v="LESAO CORPORAL LEVE"/>
    <s v="NOVA ARACA"/>
    <s v="NOVA ARACA"/>
    <x v="0"/>
    <m/>
    <s v="NOVA ARACA"/>
    <s v="2021/Jan"/>
    <n v="0"/>
  </r>
  <r>
    <x v="1"/>
    <s v="LESAO CORPORAL LEVE"/>
    <s v="NOVA ARACA"/>
    <s v="NOVA ARACA"/>
    <x v="1"/>
    <m/>
    <m/>
    <s v="2021/Feb"/>
    <n v="0"/>
  </r>
  <r>
    <x v="1"/>
    <s v="LESAO CORPORAL LEVE"/>
    <s v="NOVA BASSANO"/>
    <s v="NOVA BASSANO"/>
    <x v="0"/>
    <m/>
    <s v="NOVA BASSANO"/>
    <s v="2021/Jan"/>
    <n v="0"/>
  </r>
  <r>
    <x v="1"/>
    <s v="LESAO CORPORAL LEVE"/>
    <s v="NOVA BASSANO"/>
    <s v="NOVA BASSANO"/>
    <x v="1"/>
    <m/>
    <m/>
    <s v="2021/Feb"/>
    <n v="0"/>
  </r>
  <r>
    <x v="1"/>
    <s v="LESAO CORPORAL LEVE"/>
    <s v="NOVA BOA VISTA"/>
    <s v="NOVA BOA VISTA"/>
    <x v="0"/>
    <m/>
    <s v="NOVA BOA VISTA"/>
    <s v="2021/Jan"/>
    <n v="0"/>
  </r>
  <r>
    <x v="1"/>
    <s v="LESAO CORPORAL LEVE"/>
    <s v="NOVA BOA VISTA"/>
    <s v="NOVA BOA VISTA"/>
    <x v="1"/>
    <m/>
    <m/>
    <s v="2021/Feb"/>
    <n v="0"/>
  </r>
  <r>
    <x v="1"/>
    <s v="LESAO CORPORAL LEVE"/>
    <s v="NOVA BRESCIA"/>
    <s v="NOVA BRESCIA"/>
    <x v="0"/>
    <m/>
    <s v="NOVA BRESCIA"/>
    <s v="2021/Jan"/>
    <n v="0"/>
  </r>
  <r>
    <x v="1"/>
    <s v="LESAO CORPORAL LEVE"/>
    <s v="NOVA BRESCIA"/>
    <s v="NOVA BRESCIA"/>
    <x v="1"/>
    <m/>
    <m/>
    <s v="2021/Feb"/>
    <n v="0"/>
  </r>
  <r>
    <x v="1"/>
    <s v="LESAO CORPORAL LEVE"/>
    <s v="NOVA CANDELARIA"/>
    <s v="NOVA CANDELARIA"/>
    <x v="0"/>
    <m/>
    <s v="NOVA CANDELARIA"/>
    <s v="2021/Jan"/>
    <n v="0"/>
  </r>
  <r>
    <x v="1"/>
    <s v="LESAO CORPORAL LEVE"/>
    <s v="NOVA CANDELARIA"/>
    <s v="NOVA CANDELARIA"/>
    <x v="1"/>
    <m/>
    <m/>
    <s v="2021/Feb"/>
    <n v="0"/>
  </r>
  <r>
    <x v="1"/>
    <s v="LESAO CORPORAL LEVE"/>
    <s v="NOVA ESPERANCA DO SUL"/>
    <s v="NOVA ESPERANCA DO SUL"/>
    <x v="0"/>
    <m/>
    <s v="NOVA ESPERANCA DO SUL"/>
    <s v="2021/Jan"/>
    <n v="0"/>
  </r>
  <r>
    <x v="1"/>
    <s v="LESAO CORPORAL LEVE"/>
    <s v="NOVA ESPERANCA DO SUL"/>
    <s v="NOVA ESPERANCA DO SUL"/>
    <x v="1"/>
    <m/>
    <m/>
    <s v="2021/Feb"/>
    <n v="0"/>
  </r>
  <r>
    <x v="1"/>
    <s v="LESAO CORPORAL LEVE"/>
    <s v="NOVA HARTZ"/>
    <s v="NOVA HARTZ"/>
    <x v="0"/>
    <m/>
    <s v="NOVA HARTZ"/>
    <s v="2021/Jan"/>
    <n v="2"/>
  </r>
  <r>
    <x v="1"/>
    <s v="LESAO CORPORAL LEVE"/>
    <s v="NOVA HARTZ"/>
    <s v="NOVA HARTZ"/>
    <x v="1"/>
    <m/>
    <m/>
    <s v="2021/Feb"/>
    <n v="0"/>
  </r>
  <r>
    <x v="1"/>
    <s v="LESAO CORPORAL LEVE"/>
    <s v="NOVA PADUA"/>
    <s v="NOVA PADUA"/>
    <x v="0"/>
    <m/>
    <s v="NOVA PADUA"/>
    <s v="2021/Jan"/>
    <n v="0"/>
  </r>
  <r>
    <x v="1"/>
    <s v="LESAO CORPORAL LEVE"/>
    <s v="NOVA PADUA"/>
    <s v="NOVA PADUA"/>
    <x v="1"/>
    <m/>
    <m/>
    <s v="2021/Feb"/>
    <n v="0"/>
  </r>
  <r>
    <x v="1"/>
    <s v="LESAO CORPORAL LEVE"/>
    <s v="NOVA PALMA"/>
    <s v="NOVA PALMA"/>
    <x v="0"/>
    <m/>
    <s v="NOVA PALMA"/>
    <s v="2021/Jan"/>
    <n v="0"/>
  </r>
  <r>
    <x v="1"/>
    <s v="LESAO CORPORAL LEVE"/>
    <s v="NOVA PALMA"/>
    <s v="NOVA PALMA"/>
    <x v="1"/>
    <m/>
    <m/>
    <s v="2021/Feb"/>
    <n v="0"/>
  </r>
  <r>
    <x v="1"/>
    <s v="LESAO CORPORAL LEVE"/>
    <s v="NOVA PETROPOLIS"/>
    <s v="NOVA PETROPOLIS"/>
    <x v="0"/>
    <m/>
    <s v="NOVA PETROPOLIS"/>
    <s v="2021/Jan"/>
    <n v="0"/>
  </r>
  <r>
    <x v="1"/>
    <s v="LESAO CORPORAL LEVE"/>
    <s v="NOVA PETROPOLIS"/>
    <s v="NOVA PETROPOLIS"/>
    <x v="1"/>
    <m/>
    <m/>
    <s v="2021/Feb"/>
    <n v="0"/>
  </r>
  <r>
    <x v="1"/>
    <s v="LESAO CORPORAL LEVE"/>
    <s v="NOVA PRATA"/>
    <s v="NOVA PRATA"/>
    <x v="0"/>
    <m/>
    <s v="NOVA PRATA"/>
    <s v="2021/Jan"/>
    <n v="0"/>
  </r>
  <r>
    <x v="1"/>
    <s v="LESAO CORPORAL LEVE"/>
    <s v="NOVA PRATA"/>
    <s v="NOVA PRATA"/>
    <x v="1"/>
    <m/>
    <m/>
    <s v="2021/Feb"/>
    <n v="0"/>
  </r>
  <r>
    <x v="1"/>
    <s v="LESAO CORPORAL LEVE"/>
    <s v="NOVA RAMADA"/>
    <s v="NOVA RAMADA"/>
    <x v="0"/>
    <m/>
    <s v="NOVA RAMADA"/>
    <s v="2021/Jan"/>
    <n v="0"/>
  </r>
  <r>
    <x v="1"/>
    <s v="LESAO CORPORAL LEVE"/>
    <s v="NOVA RAMADA"/>
    <s v="NOVA RAMADA"/>
    <x v="1"/>
    <m/>
    <m/>
    <s v="2021/Feb"/>
    <n v="0"/>
  </r>
  <r>
    <x v="1"/>
    <s v="LESAO CORPORAL LEVE"/>
    <s v="NOVA ROMA DO SUL"/>
    <s v="NOVA ROMA DO SUL"/>
    <x v="0"/>
    <m/>
    <s v="NOVA ROMA DO SUL"/>
    <s v="2021/Jan"/>
    <n v="0"/>
  </r>
  <r>
    <x v="1"/>
    <s v="LESAO CORPORAL LEVE"/>
    <s v="NOVA ROMA DO SUL"/>
    <s v="NOVA ROMA DO SUL"/>
    <x v="1"/>
    <m/>
    <m/>
    <s v="2021/Feb"/>
    <n v="0"/>
  </r>
  <r>
    <x v="1"/>
    <s v="LESAO CORPORAL LEVE"/>
    <s v="NOVA SANTA RITA"/>
    <s v="NOVA SANTA RITA"/>
    <x v="0"/>
    <m/>
    <s v="NOVA SANTA RITA"/>
    <s v="2021/Jan"/>
    <n v="0"/>
  </r>
  <r>
    <x v="1"/>
    <s v="LESAO CORPORAL LEVE"/>
    <s v="NOVA SANTA RITA"/>
    <s v="NOVA SANTA RITA"/>
    <x v="1"/>
    <m/>
    <m/>
    <s v="2021/Feb"/>
    <n v="0"/>
  </r>
  <r>
    <x v="1"/>
    <s v="LESAO CORPORAL LEVE"/>
    <s v="NOVO BARREIRO"/>
    <s v="NOVO BARREIRO"/>
    <x v="0"/>
    <m/>
    <s v="NOVO BARREIRO"/>
    <s v="2021/Jan"/>
    <n v="0"/>
  </r>
  <r>
    <x v="1"/>
    <s v="LESAO CORPORAL LEVE"/>
    <s v="NOVO BARREIRO"/>
    <s v="NOVO BARREIRO"/>
    <x v="1"/>
    <m/>
    <m/>
    <s v="2021/Feb"/>
    <n v="0"/>
  </r>
  <r>
    <x v="1"/>
    <s v="LESAO CORPORAL LEVE"/>
    <s v="NOVO CABRAIS"/>
    <s v="NOVO CABRAIS"/>
    <x v="0"/>
    <m/>
    <s v="NOVO CABRAIS"/>
    <s v="2021/Jan"/>
    <n v="0"/>
  </r>
  <r>
    <x v="1"/>
    <s v="LESAO CORPORAL LEVE"/>
    <s v="NOVO CABRAIS"/>
    <s v="NOVO CABRAIS"/>
    <x v="1"/>
    <m/>
    <m/>
    <s v="2021/Feb"/>
    <n v="0"/>
  </r>
  <r>
    <x v="1"/>
    <s v="LESAO CORPORAL LEVE"/>
    <s v="NOVO HAMBURGO"/>
    <s v="NOVO HAMBURGO"/>
    <x v="0"/>
    <m/>
    <s v="NOVO HAMBURGO"/>
    <s v="2021/Jan"/>
    <n v="3"/>
  </r>
  <r>
    <x v="1"/>
    <s v="LESAO CORPORAL LEVE"/>
    <s v="NOVO HAMBURGO"/>
    <s v="NOVO HAMBURGO"/>
    <x v="1"/>
    <m/>
    <m/>
    <s v="2021/Feb"/>
    <n v="0"/>
  </r>
  <r>
    <x v="1"/>
    <s v="LESAO CORPORAL LEVE"/>
    <s v="NOVO MACHADO"/>
    <s v="NOVO MACHADO"/>
    <x v="0"/>
    <m/>
    <s v="NOVO MACHADO"/>
    <s v="2021/Jan"/>
    <n v="0"/>
  </r>
  <r>
    <x v="1"/>
    <s v="LESAO CORPORAL LEVE"/>
    <s v="NOVO MACHADO"/>
    <s v="NOVO MACHADO"/>
    <x v="1"/>
    <m/>
    <m/>
    <s v="2021/Feb"/>
    <n v="0"/>
  </r>
  <r>
    <x v="1"/>
    <s v="LESAO CORPORAL LEVE"/>
    <s v="NOVO TIRADENTES"/>
    <s v="NOVO TIRADENTES"/>
    <x v="0"/>
    <m/>
    <s v="NOVO TIRADENTES"/>
    <s v="2021/Jan"/>
    <n v="0"/>
  </r>
  <r>
    <x v="1"/>
    <s v="LESAO CORPORAL LEVE"/>
    <s v="NOVO TIRADENTES"/>
    <s v="NOVO TIRADENTES"/>
    <x v="1"/>
    <m/>
    <m/>
    <s v="2021/Feb"/>
    <n v="0"/>
  </r>
  <r>
    <x v="1"/>
    <s v="LESAO CORPORAL LEVE"/>
    <s v="NOVO XINGU"/>
    <s v="NOVO XINGU"/>
    <x v="0"/>
    <m/>
    <s v="NOVO XINGU"/>
    <s v="2021/Jan"/>
    <n v="0"/>
  </r>
  <r>
    <x v="1"/>
    <s v="LESAO CORPORAL LEVE"/>
    <s v="NOVO XINGU"/>
    <s v="NOVO XINGU"/>
    <x v="1"/>
    <m/>
    <m/>
    <s v="2021/Feb"/>
    <n v="0"/>
  </r>
  <r>
    <x v="1"/>
    <s v="LESAO CORPORAL LEVE"/>
    <s v="OSORIO"/>
    <s v="OSORIO"/>
    <x v="0"/>
    <m/>
    <s v="OSORIO"/>
    <s v="2021/Jan"/>
    <n v="1"/>
  </r>
  <r>
    <x v="1"/>
    <s v="LESAO CORPORAL LEVE"/>
    <s v="OSORIO"/>
    <s v="OSORIO"/>
    <x v="1"/>
    <m/>
    <m/>
    <s v="2021/Feb"/>
    <n v="0"/>
  </r>
  <r>
    <x v="1"/>
    <s v="LESAO CORPORAL LEVE"/>
    <s v="PAIM FILHO"/>
    <s v="PAIM FILHO"/>
    <x v="0"/>
    <m/>
    <s v="PAIM FILHO"/>
    <s v="2021/Jan"/>
    <n v="0"/>
  </r>
  <r>
    <x v="1"/>
    <s v="LESAO CORPORAL LEVE"/>
    <s v="PAIM FILHO"/>
    <s v="PAIM FILHO"/>
    <x v="1"/>
    <m/>
    <m/>
    <s v="2021/Feb"/>
    <n v="0"/>
  </r>
  <r>
    <x v="1"/>
    <s v="LESAO CORPORAL LEVE"/>
    <s v="PALMARES DO SUL"/>
    <s v="PALMARES DO SUL"/>
    <x v="0"/>
    <m/>
    <s v="PALMARES DO SUL"/>
    <s v="2021/Jan"/>
    <n v="0"/>
  </r>
  <r>
    <x v="1"/>
    <s v="LESAO CORPORAL LEVE"/>
    <s v="PALMARES DO SUL"/>
    <s v="PALMARES DO SUL"/>
    <x v="1"/>
    <m/>
    <m/>
    <s v="2021/Feb"/>
    <n v="0"/>
  </r>
  <r>
    <x v="1"/>
    <s v="LESAO CORPORAL LEVE"/>
    <s v="PALMEIRA DAS MISSOES"/>
    <s v="PALMEIRA DAS MISSOES"/>
    <x v="0"/>
    <m/>
    <s v="PALMEIRA DAS MISSOES"/>
    <s v="2021/Jan"/>
    <n v="0"/>
  </r>
  <r>
    <x v="1"/>
    <s v="LESAO CORPORAL LEVE"/>
    <s v="PALMEIRA DAS MISSOES"/>
    <s v="PALMEIRA DAS MISSOES"/>
    <x v="1"/>
    <m/>
    <m/>
    <s v="2021/Feb"/>
    <n v="0"/>
  </r>
  <r>
    <x v="1"/>
    <s v="LESAO CORPORAL LEVE"/>
    <s v="PALMITINHO"/>
    <s v="PALMITINHO"/>
    <x v="0"/>
    <m/>
    <s v="PALMITINHO"/>
    <s v="2021/Jan"/>
    <n v="0"/>
  </r>
  <r>
    <x v="1"/>
    <s v="LESAO CORPORAL LEVE"/>
    <s v="PALMITINHO"/>
    <s v="PALMITINHO"/>
    <x v="1"/>
    <m/>
    <m/>
    <s v="2021/Feb"/>
    <n v="0"/>
  </r>
  <r>
    <x v="1"/>
    <s v="LESAO CORPORAL LEVE"/>
    <s v="PANAMBI"/>
    <s v="PANAMBI"/>
    <x v="0"/>
    <m/>
    <s v="PANAMBI"/>
    <s v="2021/Jan"/>
    <n v="0"/>
  </r>
  <r>
    <x v="1"/>
    <s v="LESAO CORPORAL LEVE"/>
    <s v="PANAMBI"/>
    <s v="PANAMBI"/>
    <x v="1"/>
    <m/>
    <m/>
    <s v="2021/Feb"/>
    <n v="0"/>
  </r>
  <r>
    <x v="1"/>
    <s v="LESAO CORPORAL LEVE"/>
    <s v="PANTANO GRANDE"/>
    <s v="PANTANO GRANDE"/>
    <x v="0"/>
    <m/>
    <s v="PANTANO GRANDE"/>
    <s v="2021/Jan"/>
    <n v="0"/>
  </r>
  <r>
    <x v="1"/>
    <s v="LESAO CORPORAL LEVE"/>
    <s v="PANTANO GRANDE"/>
    <s v="PANTANO GRANDE"/>
    <x v="1"/>
    <m/>
    <m/>
    <s v="2021/Feb"/>
    <n v="0"/>
  </r>
  <r>
    <x v="1"/>
    <s v="LESAO CORPORAL LEVE"/>
    <s v="PARAI"/>
    <s v="PARAI"/>
    <x v="0"/>
    <m/>
    <s v="PARAI"/>
    <s v="2021/Jan"/>
    <n v="0"/>
  </r>
  <r>
    <x v="1"/>
    <s v="LESAO CORPORAL LEVE"/>
    <s v="PARAI"/>
    <s v="PARAI"/>
    <x v="1"/>
    <m/>
    <m/>
    <s v="2021/Feb"/>
    <n v="0"/>
  </r>
  <r>
    <x v="1"/>
    <s v="LESAO CORPORAL LEVE"/>
    <s v="PARAISO DO SUL"/>
    <s v="PARAISO DO SUL"/>
    <x v="0"/>
    <m/>
    <s v="PARAISO DO SUL"/>
    <s v="2021/Jan"/>
    <n v="0"/>
  </r>
  <r>
    <x v="1"/>
    <s v="LESAO CORPORAL LEVE"/>
    <s v="PARAISO DO SUL"/>
    <s v="PARAISO DO SUL"/>
    <x v="1"/>
    <m/>
    <m/>
    <s v="2021/Feb"/>
    <n v="0"/>
  </r>
  <r>
    <x v="1"/>
    <s v="LESAO CORPORAL LEVE"/>
    <s v="PARECI NOVO"/>
    <s v="PARECI NOVO"/>
    <x v="0"/>
    <m/>
    <s v="PARECI NOVO"/>
    <s v="2021/Jan"/>
    <n v="0"/>
  </r>
  <r>
    <x v="1"/>
    <s v="LESAO CORPORAL LEVE"/>
    <s v="PARECI NOVO"/>
    <s v="PARECI NOVO"/>
    <x v="1"/>
    <m/>
    <m/>
    <s v="2021/Feb"/>
    <n v="0"/>
  </r>
  <r>
    <x v="1"/>
    <s v="LESAO CORPORAL LEVE"/>
    <s v="PAROBE"/>
    <s v="PAROBE"/>
    <x v="0"/>
    <m/>
    <s v="PAROBE"/>
    <s v="2021/Jan"/>
    <n v="0"/>
  </r>
  <r>
    <x v="1"/>
    <s v="LESAO CORPORAL LEVE"/>
    <s v="PAROBE"/>
    <s v="PAROBE"/>
    <x v="1"/>
    <m/>
    <m/>
    <s v="2021/Feb"/>
    <n v="0"/>
  </r>
  <r>
    <x v="1"/>
    <s v="LESAO CORPORAL LEVE"/>
    <s v="PASSA SETE"/>
    <s v="PASSA SETE"/>
    <x v="0"/>
    <m/>
    <s v="PASSA SETE"/>
    <s v="2021/Jan"/>
    <n v="0"/>
  </r>
  <r>
    <x v="1"/>
    <s v="LESAO CORPORAL LEVE"/>
    <s v="PASSA SETE"/>
    <s v="PASSA SETE"/>
    <x v="1"/>
    <m/>
    <m/>
    <s v="2021/Feb"/>
    <n v="0"/>
  </r>
  <r>
    <x v="1"/>
    <s v="LESAO CORPORAL LEVE"/>
    <s v="PASSO DO SOBRADO"/>
    <s v="PASSO DO SOBRADO"/>
    <x v="0"/>
    <m/>
    <s v="PASSO DO SOBRADO"/>
    <s v="2021/Jan"/>
    <n v="0"/>
  </r>
  <r>
    <x v="1"/>
    <s v="LESAO CORPORAL LEVE"/>
    <s v="PASSO DO SOBRADO"/>
    <s v="PASSO DO SOBRADO"/>
    <x v="1"/>
    <m/>
    <m/>
    <s v="2021/Feb"/>
    <n v="0"/>
  </r>
  <r>
    <x v="1"/>
    <s v="LESAO CORPORAL LEVE"/>
    <s v="PASSO FUNDO"/>
    <s v="PASSO FUNDO"/>
    <x v="0"/>
    <m/>
    <s v="PASSO FUNDO"/>
    <s v="2021/Jan"/>
    <n v="0"/>
  </r>
  <r>
    <x v="1"/>
    <s v="LESAO CORPORAL LEVE"/>
    <s v="PASSO FUNDO"/>
    <s v="PASSO FUNDO"/>
    <x v="1"/>
    <m/>
    <m/>
    <s v="2021/Feb"/>
    <n v="0"/>
  </r>
  <r>
    <x v="1"/>
    <s v="LESAO CORPORAL LEVE"/>
    <s v="PAULO BENTO"/>
    <s v="PAULO BENTO"/>
    <x v="0"/>
    <m/>
    <s v="PAULO BENTO"/>
    <s v="2021/Jan"/>
    <n v="0"/>
  </r>
  <r>
    <x v="1"/>
    <s v="LESAO CORPORAL LEVE"/>
    <s v="PAULO BENTO"/>
    <s v="PAULO BENTO"/>
    <x v="1"/>
    <m/>
    <m/>
    <s v="2021/Feb"/>
    <n v="0"/>
  </r>
  <r>
    <x v="1"/>
    <s v="LESAO CORPORAL LEVE"/>
    <s v="PAVERAMA"/>
    <s v="PAVERAMA"/>
    <x v="0"/>
    <m/>
    <s v="PAVERAMA"/>
    <s v="2021/Jan"/>
    <n v="0"/>
  </r>
  <r>
    <x v="1"/>
    <s v="LESAO CORPORAL LEVE"/>
    <s v="PAVERAMA"/>
    <s v="PAVERAMA"/>
    <x v="1"/>
    <m/>
    <m/>
    <s v="2021/Feb"/>
    <n v="0"/>
  </r>
  <r>
    <x v="1"/>
    <s v="LESAO CORPORAL LEVE"/>
    <s v="PEDRAS ALTAS"/>
    <s v="PEDRAS ALTAS"/>
    <x v="0"/>
    <m/>
    <s v="PEDRAS ALTAS"/>
    <s v="2021/Jan"/>
    <n v="0"/>
  </r>
  <r>
    <x v="1"/>
    <s v="LESAO CORPORAL LEVE"/>
    <s v="PEDRAS ALTAS"/>
    <s v="PEDRAS ALTAS"/>
    <x v="1"/>
    <m/>
    <m/>
    <s v="2021/Feb"/>
    <n v="0"/>
  </r>
  <r>
    <x v="1"/>
    <s v="LESAO CORPORAL LEVE"/>
    <s v="PEDRO OSORIO"/>
    <s v="PEDRO OSORIO"/>
    <x v="0"/>
    <m/>
    <s v="PEDRO OSORIO"/>
    <s v="2021/Jan"/>
    <n v="0"/>
  </r>
  <r>
    <x v="1"/>
    <s v="LESAO CORPORAL LEVE"/>
    <s v="PEDRO OSORIO"/>
    <s v="PEDRO OSORIO"/>
    <x v="1"/>
    <m/>
    <m/>
    <s v="2021/Feb"/>
    <n v="0"/>
  </r>
  <r>
    <x v="1"/>
    <s v="LESAO CORPORAL LEVE"/>
    <s v="PEJUCARA"/>
    <s v="PEJUCARA"/>
    <x v="0"/>
    <m/>
    <s v="PEJUCARA"/>
    <s v="2021/Jan"/>
    <n v="0"/>
  </r>
  <r>
    <x v="1"/>
    <s v="LESAO CORPORAL LEVE"/>
    <s v="PEJUCARA"/>
    <s v="PEJUCARA"/>
    <x v="1"/>
    <m/>
    <m/>
    <s v="2021/Feb"/>
    <n v="0"/>
  </r>
  <r>
    <x v="1"/>
    <s v="LESAO CORPORAL LEVE"/>
    <s v="PELOTAS"/>
    <s v="PELOTAS"/>
    <x v="0"/>
    <m/>
    <s v="PELOTAS"/>
    <s v="2021/Jan"/>
    <n v="1"/>
  </r>
  <r>
    <x v="1"/>
    <s v="LESAO CORPORAL LEVE"/>
    <s v="PELOTAS"/>
    <s v="PELOTAS"/>
    <x v="1"/>
    <m/>
    <m/>
    <s v="2021/Feb"/>
    <n v="0"/>
  </r>
  <r>
    <x v="1"/>
    <s v="LESAO CORPORAL LEVE"/>
    <s v="PICADA CAFE"/>
    <s v="PICADA CAFE"/>
    <x v="0"/>
    <m/>
    <s v="PICADA CAFE"/>
    <s v="2021/Jan"/>
    <n v="0"/>
  </r>
  <r>
    <x v="1"/>
    <s v="LESAO CORPORAL LEVE"/>
    <s v="PICADA CAFE"/>
    <s v="PICADA CAFE"/>
    <x v="1"/>
    <m/>
    <m/>
    <s v="2021/Feb"/>
    <n v="0"/>
  </r>
  <r>
    <x v="1"/>
    <s v="LESAO CORPORAL LEVE"/>
    <s v="PINHAL"/>
    <s v="PINHAL"/>
    <x v="0"/>
    <m/>
    <s v="PINHAL"/>
    <s v="2021/Jan"/>
    <n v="0"/>
  </r>
  <r>
    <x v="1"/>
    <s v="LESAO CORPORAL LEVE"/>
    <s v="PINHAL"/>
    <s v="PINHAL"/>
    <x v="1"/>
    <m/>
    <m/>
    <s v="2021/Feb"/>
    <n v="0"/>
  </r>
  <r>
    <x v="1"/>
    <s v="LESAO CORPORAL LEVE"/>
    <s v="PINHAL DA SERRA"/>
    <s v="PINHAL DA SERRA"/>
    <x v="0"/>
    <m/>
    <s v="PINHAL DA SERRA"/>
    <s v="2021/Jan"/>
    <n v="0"/>
  </r>
  <r>
    <x v="1"/>
    <s v="LESAO CORPORAL LEVE"/>
    <s v="PINHAL DA SERRA"/>
    <s v="PINHAL DA SERRA"/>
    <x v="1"/>
    <m/>
    <m/>
    <s v="2021/Feb"/>
    <n v="0"/>
  </r>
  <r>
    <x v="1"/>
    <s v="LESAO CORPORAL LEVE"/>
    <s v="PINHAL GRANDE"/>
    <s v="PINHAL GRANDE"/>
    <x v="0"/>
    <m/>
    <s v="PINHAL GRANDE"/>
    <s v="2021/Jan"/>
    <n v="0"/>
  </r>
  <r>
    <x v="1"/>
    <s v="LESAO CORPORAL LEVE"/>
    <s v="PINHAL GRANDE"/>
    <s v="PINHAL GRANDE"/>
    <x v="1"/>
    <m/>
    <m/>
    <s v="2021/Feb"/>
    <n v="0"/>
  </r>
  <r>
    <x v="1"/>
    <s v="LESAO CORPORAL LEVE"/>
    <s v="PINHEIRINHO DO VALE"/>
    <s v="PINHEIRINHO DO VALE"/>
    <x v="0"/>
    <m/>
    <s v="PINHEIRINHO DO VALE"/>
    <s v="2021/Jan"/>
    <n v="0"/>
  </r>
  <r>
    <x v="1"/>
    <s v="LESAO CORPORAL LEVE"/>
    <s v="PINHEIRINHO DO VALE"/>
    <s v="PINHEIRINHO DO VALE"/>
    <x v="1"/>
    <m/>
    <m/>
    <s v="2021/Feb"/>
    <n v="0"/>
  </r>
  <r>
    <x v="1"/>
    <s v="LESAO CORPORAL LEVE"/>
    <s v="PINHEIRO MACHADO"/>
    <s v="PINHEIRO MACHADO"/>
    <x v="0"/>
    <m/>
    <s v="PINHEIRO MACHADO"/>
    <s v="2021/Jan"/>
    <n v="0"/>
  </r>
  <r>
    <x v="1"/>
    <s v="LESAO CORPORAL LEVE"/>
    <s v="PINHEIRO MACHADO"/>
    <s v="PINHEIRO MACHADO"/>
    <x v="1"/>
    <m/>
    <m/>
    <s v="2021/Feb"/>
    <n v="0"/>
  </r>
  <r>
    <x v="1"/>
    <s v="LESAO CORPORAL LEVE"/>
    <s v="PINTO BANDEIRA"/>
    <s v="PINTO BANDEIRA (BENTO GONC)"/>
    <x v="0"/>
    <m/>
    <s v="PINTO BANDEIRA (BENTO GONC)"/>
    <s v="2021/Jan"/>
    <n v="0"/>
  </r>
  <r>
    <x v="1"/>
    <s v="LESAO CORPORAL LEVE"/>
    <s v="PINTO BANDEIRA"/>
    <s v="PINTO BANDEIRA (BENTO GONC)"/>
    <x v="1"/>
    <m/>
    <m/>
    <s v="2021/Feb"/>
    <n v="0"/>
  </r>
  <r>
    <x v="1"/>
    <s v="LESAO CORPORAL LEVE"/>
    <s v="PIRAPO"/>
    <s v="PIRAPO"/>
    <x v="0"/>
    <m/>
    <s v="PIRAPO"/>
    <s v="2021/Jan"/>
    <n v="0"/>
  </r>
  <r>
    <x v="1"/>
    <s v="LESAO CORPORAL LEVE"/>
    <s v="PIRAPO"/>
    <s v="PIRAPO"/>
    <x v="1"/>
    <m/>
    <m/>
    <s v="2021/Feb"/>
    <n v="0"/>
  </r>
  <r>
    <x v="1"/>
    <s v="LESAO CORPORAL LEVE"/>
    <s v="PIRATINI"/>
    <s v="PIRATINI"/>
    <x v="0"/>
    <m/>
    <s v="PIRATINI"/>
    <s v="2021/Jan"/>
    <n v="0"/>
  </r>
  <r>
    <x v="1"/>
    <s v="LESAO CORPORAL LEVE"/>
    <s v="PIRATINI"/>
    <s v="PIRATINI"/>
    <x v="1"/>
    <m/>
    <m/>
    <s v="2021/Feb"/>
    <n v="0"/>
  </r>
  <r>
    <x v="1"/>
    <s v="LESAO CORPORAL LEVE"/>
    <s v="PLANALTO"/>
    <s v="PLANALTO"/>
    <x v="0"/>
    <m/>
    <s v="PLANALTO"/>
    <s v="2021/Jan"/>
    <n v="0"/>
  </r>
  <r>
    <x v="1"/>
    <s v="LESAO CORPORAL LEVE"/>
    <s v="PLANALTO"/>
    <s v="PLANALTO"/>
    <x v="1"/>
    <m/>
    <m/>
    <s v="2021/Feb"/>
    <n v="0"/>
  </r>
  <r>
    <x v="1"/>
    <s v="LESAO CORPORAL LEVE"/>
    <s v="POCO DAS ANTAS"/>
    <s v="POCO DAS ANTAS"/>
    <x v="0"/>
    <m/>
    <s v="POCO DAS ANTAS"/>
    <s v="2021/Jan"/>
    <n v="0"/>
  </r>
  <r>
    <x v="1"/>
    <s v="LESAO CORPORAL LEVE"/>
    <s v="POCO DAS ANTAS"/>
    <s v="POCO DAS ANTAS"/>
    <x v="1"/>
    <m/>
    <m/>
    <s v="2021/Feb"/>
    <n v="0"/>
  </r>
  <r>
    <x v="1"/>
    <s v="LESAO CORPORAL LEVE"/>
    <s v="PONTAO"/>
    <s v="PONTAO"/>
    <x v="0"/>
    <m/>
    <s v="PONTAO"/>
    <s v="2021/Jan"/>
    <n v="0"/>
  </r>
  <r>
    <x v="1"/>
    <s v="LESAO CORPORAL LEVE"/>
    <s v="PONTAO"/>
    <s v="PONTAO"/>
    <x v="1"/>
    <m/>
    <m/>
    <s v="2021/Feb"/>
    <n v="0"/>
  </r>
  <r>
    <x v="1"/>
    <s v="LESAO CORPORAL LEVE"/>
    <s v="PONTE PRETA"/>
    <s v="PONTE PRETA"/>
    <x v="0"/>
    <m/>
    <s v="PONTE PRETA"/>
    <s v="2021/Jan"/>
    <n v="0"/>
  </r>
  <r>
    <x v="1"/>
    <s v="LESAO CORPORAL LEVE"/>
    <s v="PONTE PRETA"/>
    <s v="PONTE PRETA"/>
    <x v="1"/>
    <m/>
    <m/>
    <s v="2021/Feb"/>
    <n v="0"/>
  </r>
  <r>
    <x v="1"/>
    <s v="LESAO CORPORAL LEVE"/>
    <s v="PORTAO"/>
    <s v="PORTAO"/>
    <x v="0"/>
    <m/>
    <s v="PORTAO"/>
    <s v="2021/Jan"/>
    <n v="1"/>
  </r>
  <r>
    <x v="1"/>
    <s v="LESAO CORPORAL LEVE"/>
    <s v="PORTAO"/>
    <s v="PORTAO"/>
    <x v="1"/>
    <m/>
    <m/>
    <s v="2021/Feb"/>
    <n v="0"/>
  </r>
  <r>
    <x v="1"/>
    <s v="LESAO CORPORAL LEVE"/>
    <s v="PORTO ALEGRE"/>
    <s v="PORTO ALEGRE"/>
    <x v="0"/>
    <m/>
    <s v="PORTO ALEGRE"/>
    <s v="2021/Jan"/>
    <n v="1"/>
  </r>
  <r>
    <x v="1"/>
    <s v="LESAO CORPORAL LEVE"/>
    <s v="PORTO ALEGRE"/>
    <s v="PORTO ALEGRE"/>
    <x v="1"/>
    <m/>
    <m/>
    <s v="2021/Feb"/>
    <n v="0"/>
  </r>
  <r>
    <x v="1"/>
    <s v="LESAO CORPORAL LEVE"/>
    <s v="PORTO LUCENA"/>
    <s v="PORTO LUCENA"/>
    <x v="0"/>
    <m/>
    <s v="PORTO LUCENA"/>
    <s v="2021/Jan"/>
    <n v="0"/>
  </r>
  <r>
    <x v="1"/>
    <s v="LESAO CORPORAL LEVE"/>
    <s v="PORTO LUCENA"/>
    <s v="PORTO LUCENA"/>
    <x v="1"/>
    <m/>
    <m/>
    <s v="2021/Feb"/>
    <n v="0"/>
  </r>
  <r>
    <x v="1"/>
    <s v="LESAO CORPORAL LEVE"/>
    <s v="PORTO MAUA"/>
    <s v="PORTO MAUA"/>
    <x v="0"/>
    <m/>
    <s v="PORTO MAUA"/>
    <s v="2021/Jan"/>
    <n v="0"/>
  </r>
  <r>
    <x v="1"/>
    <s v="LESAO CORPORAL LEVE"/>
    <s v="PORTO MAUA"/>
    <s v="PORTO MAUA"/>
    <x v="1"/>
    <m/>
    <m/>
    <s v="2021/Feb"/>
    <n v="0"/>
  </r>
  <r>
    <x v="1"/>
    <s v="LESAO CORPORAL LEVE"/>
    <s v="PORTO VERA CRUZ"/>
    <s v="PORTO VERA CRUZ"/>
    <x v="0"/>
    <m/>
    <s v="PORTO VERA CRUZ"/>
    <s v="2021/Jan"/>
    <n v="0"/>
  </r>
  <r>
    <x v="1"/>
    <s v="LESAO CORPORAL LEVE"/>
    <s v="PORTO VERA CRUZ"/>
    <s v="PORTO VERA CRUZ"/>
    <x v="1"/>
    <m/>
    <m/>
    <s v="2021/Feb"/>
    <n v="0"/>
  </r>
  <r>
    <x v="1"/>
    <s v="LESAO CORPORAL LEVE"/>
    <s v="PORTO XAVIER"/>
    <s v="PORTO XAVIER"/>
    <x v="0"/>
    <m/>
    <s v="PORTO XAVIER"/>
    <s v="2021/Jan"/>
    <n v="0"/>
  </r>
  <r>
    <x v="1"/>
    <s v="LESAO CORPORAL LEVE"/>
    <s v="PORTO XAVIER"/>
    <s v="PORTO XAVIER"/>
    <x v="1"/>
    <m/>
    <m/>
    <s v="2021/Feb"/>
    <n v="0"/>
  </r>
  <r>
    <x v="1"/>
    <s v="LESAO CORPORAL LEVE"/>
    <s v="POUSO NOVO"/>
    <s v="POUSO NOVO"/>
    <x v="0"/>
    <m/>
    <s v="POUSO NOVO"/>
    <s v="2021/Jan"/>
    <n v="0"/>
  </r>
  <r>
    <x v="1"/>
    <s v="LESAO CORPORAL LEVE"/>
    <s v="POUSO NOVO"/>
    <s v="POUSO NOVO"/>
    <x v="1"/>
    <m/>
    <m/>
    <s v="2021/Feb"/>
    <n v="0"/>
  </r>
  <r>
    <x v="1"/>
    <s v="LESAO CORPORAL LEVE"/>
    <s v="PRESIDENTE LUCENA"/>
    <s v="PRESIDENTE LUCENA"/>
    <x v="0"/>
    <m/>
    <s v="PRESIDENTE LUCENA"/>
    <s v="2021/Jan"/>
    <n v="0"/>
  </r>
  <r>
    <x v="1"/>
    <s v="LESAO CORPORAL LEVE"/>
    <s v="PRESIDENTE LUCENA"/>
    <s v="PRESIDENTE LUCENA"/>
    <x v="1"/>
    <m/>
    <m/>
    <s v="2021/Feb"/>
    <n v="0"/>
  </r>
  <r>
    <x v="1"/>
    <s v="LESAO CORPORAL LEVE"/>
    <s v="PROGRESSO"/>
    <s v="PROGRESSO"/>
    <x v="0"/>
    <m/>
    <s v="PROGRESSO"/>
    <s v="2021/Jan"/>
    <n v="0"/>
  </r>
  <r>
    <x v="1"/>
    <s v="LESAO CORPORAL LEVE"/>
    <s v="PROGRESSO"/>
    <s v="PROGRESSO"/>
    <x v="1"/>
    <m/>
    <m/>
    <s v="2021/Feb"/>
    <n v="0"/>
  </r>
  <r>
    <x v="1"/>
    <s v="LESAO CORPORAL LEVE"/>
    <s v="PROTASIO ALVES"/>
    <s v="PROTASIO ALVES"/>
    <x v="0"/>
    <m/>
    <s v="PROTASIO ALVES"/>
    <s v="2021/Jan"/>
    <n v="0"/>
  </r>
  <r>
    <x v="1"/>
    <s v="LESAO CORPORAL LEVE"/>
    <s v="PROTASIO ALVES"/>
    <s v="PROTASIO ALVES"/>
    <x v="1"/>
    <m/>
    <m/>
    <s v="2021/Feb"/>
    <n v="0"/>
  </r>
  <r>
    <x v="1"/>
    <s v="LESAO CORPORAL LEVE"/>
    <s v="PUTINGA"/>
    <s v="PUTINGA"/>
    <x v="0"/>
    <m/>
    <s v="PUTINGA"/>
    <s v="2021/Jan"/>
    <n v="0"/>
  </r>
  <r>
    <x v="1"/>
    <s v="LESAO CORPORAL LEVE"/>
    <s v="PUTINGA"/>
    <s v="PUTINGA"/>
    <x v="1"/>
    <m/>
    <m/>
    <s v="2021/Feb"/>
    <n v="0"/>
  </r>
  <r>
    <x v="1"/>
    <s v="LESAO CORPORAL LEVE"/>
    <s v="QUARAI"/>
    <s v="QUARAI"/>
    <x v="0"/>
    <m/>
    <s v="QUARAI"/>
    <s v="2021/Jan"/>
    <n v="0"/>
  </r>
  <r>
    <x v="1"/>
    <s v="LESAO CORPORAL LEVE"/>
    <s v="QUARAI"/>
    <s v="QUARAI"/>
    <x v="1"/>
    <m/>
    <m/>
    <s v="2021/Feb"/>
    <n v="0"/>
  </r>
  <r>
    <x v="1"/>
    <s v="LESAO CORPORAL LEVE"/>
    <s v="QUATRO IRMAOS"/>
    <s v="QUATRO IRMAOS"/>
    <x v="0"/>
    <m/>
    <s v="QUATRO IRMAOS"/>
    <s v="2021/Jan"/>
    <n v="0"/>
  </r>
  <r>
    <x v="1"/>
    <s v="LESAO CORPORAL LEVE"/>
    <s v="QUATRO IRMAOS"/>
    <s v="QUATRO IRMAOS"/>
    <x v="1"/>
    <m/>
    <m/>
    <s v="2021/Feb"/>
    <n v="0"/>
  </r>
  <r>
    <x v="1"/>
    <s v="LESAO CORPORAL LEVE"/>
    <s v="QUEVEDOS"/>
    <s v="QUEVEDOS"/>
    <x v="0"/>
    <m/>
    <s v="QUEVEDOS"/>
    <s v="2021/Jan"/>
    <n v="0"/>
  </r>
  <r>
    <x v="1"/>
    <s v="LESAO CORPORAL LEVE"/>
    <s v="QUEVEDOS"/>
    <s v="QUEVEDOS"/>
    <x v="1"/>
    <m/>
    <m/>
    <s v="2021/Feb"/>
    <n v="0"/>
  </r>
  <r>
    <x v="1"/>
    <s v="LESAO CORPORAL LEVE"/>
    <s v="QUINZE DE NOVEMBRO"/>
    <s v="QUINZE DE NOVEMBRO"/>
    <x v="0"/>
    <m/>
    <s v="QUINZE DE NOVEMBRO"/>
    <s v="2021/Jan"/>
    <n v="0"/>
  </r>
  <r>
    <x v="1"/>
    <s v="LESAO CORPORAL LEVE"/>
    <s v="QUINZE DE NOVEMBRO"/>
    <s v="QUINZE DE NOVEMBRO"/>
    <x v="1"/>
    <m/>
    <m/>
    <s v="2021/Feb"/>
    <n v="0"/>
  </r>
  <r>
    <x v="1"/>
    <s v="LESAO CORPORAL LEVE"/>
    <s v="REDENTORA"/>
    <s v="REDENTORA"/>
    <x v="0"/>
    <m/>
    <s v="REDENTORA"/>
    <s v="2021/Jan"/>
    <n v="0"/>
  </r>
  <r>
    <x v="1"/>
    <s v="LESAO CORPORAL LEVE"/>
    <s v="REDENTORA"/>
    <s v="REDENTORA"/>
    <x v="1"/>
    <m/>
    <m/>
    <s v="2021/Feb"/>
    <n v="0"/>
  </r>
  <r>
    <x v="1"/>
    <s v="LESAO CORPORAL LEVE"/>
    <s v="RELVADO"/>
    <s v="RELVADO"/>
    <x v="0"/>
    <m/>
    <s v="RELVADO"/>
    <s v="2021/Jan"/>
    <n v="0"/>
  </r>
  <r>
    <x v="1"/>
    <s v="LESAO CORPORAL LEVE"/>
    <s v="RELVADO"/>
    <s v="RELVADO"/>
    <x v="1"/>
    <m/>
    <m/>
    <s v="2021/Feb"/>
    <n v="0"/>
  </r>
  <r>
    <x v="1"/>
    <s v="LESAO CORPORAL LEVE"/>
    <s v="RESTINGA SECA"/>
    <s v="RESTINGA SECA"/>
    <x v="0"/>
    <m/>
    <s v="RESTINGA SECA"/>
    <s v="2021/Jan"/>
    <n v="0"/>
  </r>
  <r>
    <x v="1"/>
    <s v="LESAO CORPORAL LEVE"/>
    <s v="RESTINGA SECA"/>
    <s v="RESTINGA SECA"/>
    <x v="1"/>
    <m/>
    <m/>
    <s v="2021/Feb"/>
    <n v="0"/>
  </r>
  <r>
    <x v="1"/>
    <s v="LESAO CORPORAL LEVE"/>
    <s v="RIO DOS INDIOS"/>
    <s v="RIO DOS INDIOS"/>
    <x v="0"/>
    <m/>
    <s v="RIO DOS INDIOS"/>
    <s v="2021/Jan"/>
    <n v="0"/>
  </r>
  <r>
    <x v="1"/>
    <s v="LESAO CORPORAL LEVE"/>
    <s v="RIO DOS INDIOS"/>
    <s v="RIO DOS INDIOS"/>
    <x v="1"/>
    <m/>
    <m/>
    <s v="2021/Feb"/>
    <n v="0"/>
  </r>
  <r>
    <x v="1"/>
    <s v="LESAO CORPORAL LEVE"/>
    <s v="RIO GRANDE"/>
    <s v="RIO GRANDE"/>
    <x v="0"/>
    <m/>
    <s v="RIO GRANDE"/>
    <s v="2021/Jan"/>
    <n v="0"/>
  </r>
  <r>
    <x v="1"/>
    <s v="LESAO CORPORAL LEVE"/>
    <s v="RIO GRANDE"/>
    <s v="RIO GRANDE"/>
    <x v="1"/>
    <m/>
    <m/>
    <s v="2021/Feb"/>
    <n v="0"/>
  </r>
  <r>
    <x v="1"/>
    <s v="LESAO CORPORAL LEVE"/>
    <s v="RIO PARDO"/>
    <s v="RIO PARDO"/>
    <x v="0"/>
    <m/>
    <s v="RIO PARDO"/>
    <s v="2021/Jan"/>
    <n v="0"/>
  </r>
  <r>
    <x v="1"/>
    <s v="LESAO CORPORAL LEVE"/>
    <s v="RIO PARDO"/>
    <s v="RIO PARDO"/>
    <x v="1"/>
    <m/>
    <m/>
    <s v="2021/Feb"/>
    <n v="0"/>
  </r>
  <r>
    <x v="1"/>
    <s v="LESAO CORPORAL LEVE"/>
    <s v="RIOZINHO"/>
    <s v="RIOZINHO"/>
    <x v="0"/>
    <m/>
    <s v="RIOZINHO"/>
    <s v="2021/Jan"/>
    <n v="0"/>
  </r>
  <r>
    <x v="1"/>
    <s v="LESAO CORPORAL LEVE"/>
    <s v="RIOZINHO"/>
    <s v="RIOZINHO"/>
    <x v="1"/>
    <m/>
    <m/>
    <s v="2021/Feb"/>
    <n v="0"/>
  </r>
  <r>
    <x v="1"/>
    <s v="LESAO CORPORAL LEVE"/>
    <s v="ROCA SALES"/>
    <s v="ROCA SALES"/>
    <x v="0"/>
    <m/>
    <s v="ROCA SALES"/>
    <s v="2021/Jan"/>
    <n v="0"/>
  </r>
  <r>
    <x v="1"/>
    <s v="LESAO CORPORAL LEVE"/>
    <s v="ROCA SALES"/>
    <s v="ROCA SALES"/>
    <x v="1"/>
    <m/>
    <m/>
    <s v="2021/Feb"/>
    <n v="0"/>
  </r>
  <r>
    <x v="1"/>
    <s v="LESAO CORPORAL LEVE"/>
    <s v="RODEIO BONITO"/>
    <s v="RODEIO BONITO"/>
    <x v="0"/>
    <m/>
    <s v="RODEIO BONITO"/>
    <s v="2021/Jan"/>
    <n v="0"/>
  </r>
  <r>
    <x v="1"/>
    <s v="LESAO CORPORAL LEVE"/>
    <s v="RODEIO BONITO"/>
    <s v="RODEIO BONITO"/>
    <x v="1"/>
    <m/>
    <m/>
    <s v="2021/Feb"/>
    <n v="0"/>
  </r>
  <r>
    <x v="1"/>
    <s v="LESAO CORPORAL LEVE"/>
    <s v="ROLADOR"/>
    <s v="ROLADOR"/>
    <x v="0"/>
    <m/>
    <s v="ROLADOR"/>
    <s v="2021/Jan"/>
    <n v="0"/>
  </r>
  <r>
    <x v="1"/>
    <s v="LESAO CORPORAL LEVE"/>
    <s v="ROLADOR"/>
    <s v="ROLADOR"/>
    <x v="1"/>
    <m/>
    <m/>
    <s v="2021/Feb"/>
    <n v="0"/>
  </r>
  <r>
    <x v="1"/>
    <s v="LESAO CORPORAL LEVE"/>
    <s v="ROLANTE"/>
    <s v="ROLANTE"/>
    <x v="0"/>
    <m/>
    <s v="ROLANTE"/>
    <s v="2021/Jan"/>
    <n v="0"/>
  </r>
  <r>
    <x v="1"/>
    <s v="LESAO CORPORAL LEVE"/>
    <s v="ROLANTE"/>
    <s v="ROLANTE"/>
    <x v="1"/>
    <m/>
    <m/>
    <s v="2021/Feb"/>
    <n v="0"/>
  </r>
  <r>
    <x v="1"/>
    <s v="LESAO CORPORAL LEVE"/>
    <s v="RONDA ALTA"/>
    <s v="RONDA ALTA"/>
    <x v="0"/>
    <m/>
    <s v="RONDA ALTA"/>
    <s v="2021/Jan"/>
    <n v="0"/>
  </r>
  <r>
    <x v="1"/>
    <s v="LESAO CORPORAL LEVE"/>
    <s v="RONDA ALTA"/>
    <s v="RONDA ALTA"/>
    <x v="1"/>
    <m/>
    <m/>
    <s v="2021/Feb"/>
    <n v="0"/>
  </r>
  <r>
    <x v="1"/>
    <s v="LESAO CORPORAL LEVE"/>
    <s v="RONDINHA"/>
    <s v="RONDINHA"/>
    <x v="0"/>
    <m/>
    <s v="RONDINHA"/>
    <s v="2021/Jan"/>
    <n v="0"/>
  </r>
  <r>
    <x v="1"/>
    <s v="LESAO CORPORAL LEVE"/>
    <s v="RONDINHA"/>
    <s v="RONDINHA"/>
    <x v="1"/>
    <m/>
    <m/>
    <s v="2021/Feb"/>
    <n v="0"/>
  </r>
  <r>
    <x v="1"/>
    <s v="LESAO CORPORAL LEVE"/>
    <s v="ROQUE GONZALES"/>
    <s v="ROQUE GONZALES"/>
    <x v="0"/>
    <m/>
    <s v="ROQUE GONZALES"/>
    <s v="2021/Jan"/>
    <n v="0"/>
  </r>
  <r>
    <x v="1"/>
    <s v="LESAO CORPORAL LEVE"/>
    <s v="ROQUE GONZALES"/>
    <s v="ROQUE GONZALES"/>
    <x v="1"/>
    <m/>
    <m/>
    <s v="2021/Feb"/>
    <n v="0"/>
  </r>
  <r>
    <x v="1"/>
    <s v="LESAO CORPORAL LEVE"/>
    <s v="ROSARIO DO SUL"/>
    <s v="ROSARIO DO SUL"/>
    <x v="0"/>
    <m/>
    <s v="ROSARIO DO SUL"/>
    <s v="2021/Jan"/>
    <n v="0"/>
  </r>
  <r>
    <x v="1"/>
    <s v="LESAO CORPORAL LEVE"/>
    <s v="ROSARIO DO SUL"/>
    <s v="ROSARIO DO SUL"/>
    <x v="1"/>
    <m/>
    <m/>
    <s v="2021/Feb"/>
    <n v="0"/>
  </r>
  <r>
    <x v="1"/>
    <s v="LESAO CORPORAL LEVE"/>
    <s v="SAGRADA FAMILIA"/>
    <s v="SAGRADA FAMILIA"/>
    <x v="0"/>
    <m/>
    <s v="SAGRADA FAMILIA"/>
    <s v="2021/Jan"/>
    <n v="0"/>
  </r>
  <r>
    <x v="1"/>
    <s v="LESAO CORPORAL LEVE"/>
    <s v="SAGRADA FAMILIA"/>
    <s v="SAGRADA FAMILIA"/>
    <x v="1"/>
    <m/>
    <m/>
    <s v="2021/Feb"/>
    <n v="0"/>
  </r>
  <r>
    <x v="1"/>
    <s v="LESAO CORPORAL LEVE"/>
    <s v="SALDANHA MARINHO"/>
    <s v="SALDANHA MARINHO"/>
    <x v="0"/>
    <m/>
    <s v="SALDANHA MARINHO"/>
    <s v="2021/Jan"/>
    <n v="0"/>
  </r>
  <r>
    <x v="1"/>
    <s v="LESAO CORPORAL LEVE"/>
    <s v="SALDANHA MARINHO"/>
    <s v="SALDANHA MARINHO"/>
    <x v="1"/>
    <m/>
    <m/>
    <s v="2021/Feb"/>
    <n v="0"/>
  </r>
  <r>
    <x v="1"/>
    <s v="LESAO CORPORAL LEVE"/>
    <s v="SALTO DO JACUI"/>
    <s v="SALTO DO JACUI"/>
    <x v="0"/>
    <m/>
    <s v="SALTO DO JACUI"/>
    <s v="2021/Jan"/>
    <n v="0"/>
  </r>
  <r>
    <x v="1"/>
    <s v="LESAO CORPORAL LEVE"/>
    <s v="SALTO DO JACUI"/>
    <s v="SALTO DO JACUI"/>
    <x v="1"/>
    <m/>
    <m/>
    <s v="2021/Feb"/>
    <n v="0"/>
  </r>
  <r>
    <x v="1"/>
    <s v="LESAO CORPORAL LEVE"/>
    <s v="SALVADOR DAS MISSOES"/>
    <s v="SALVADOR DAS MISSOES"/>
    <x v="0"/>
    <m/>
    <s v="SALVADOR DAS MISSOES"/>
    <s v="2021/Jan"/>
    <n v="0"/>
  </r>
  <r>
    <x v="1"/>
    <s v="LESAO CORPORAL LEVE"/>
    <s v="SALVADOR DAS MISSOES"/>
    <s v="SALVADOR DAS MISSOES"/>
    <x v="1"/>
    <m/>
    <m/>
    <s v="2021/Feb"/>
    <n v="0"/>
  </r>
  <r>
    <x v="1"/>
    <s v="LESAO CORPORAL LEVE"/>
    <s v="SALVADOR DO SUL"/>
    <s v="SALVADOR DO SUL"/>
    <x v="0"/>
    <m/>
    <s v="SALVADOR DO SUL"/>
    <s v="2021/Jan"/>
    <n v="0"/>
  </r>
  <r>
    <x v="1"/>
    <s v="LESAO CORPORAL LEVE"/>
    <s v="SALVADOR DO SUL"/>
    <s v="SALVADOR DO SUL"/>
    <x v="1"/>
    <m/>
    <m/>
    <s v="2021/Feb"/>
    <n v="0"/>
  </r>
  <r>
    <x v="1"/>
    <s v="LESAO CORPORAL LEVE"/>
    <s v="SANANDUVA"/>
    <s v="SANANDUVA"/>
    <x v="0"/>
    <m/>
    <s v="SANANDUVA"/>
    <s v="2021/Jan"/>
    <n v="0"/>
  </r>
  <r>
    <x v="1"/>
    <s v="LESAO CORPORAL LEVE"/>
    <s v="SANANDUVA"/>
    <s v="SANANDUVA"/>
    <x v="1"/>
    <m/>
    <m/>
    <s v="2021/Feb"/>
    <n v="0"/>
  </r>
  <r>
    <x v="1"/>
    <s v="LESAO CORPORAL LEVE"/>
    <s v="SANTA BARBARA DO SUL"/>
    <s v="SANTA BARBARA DO SUL"/>
    <x v="0"/>
    <m/>
    <s v="SANTA BARBARA DO SUL"/>
    <s v="2021/Jan"/>
    <n v="0"/>
  </r>
  <r>
    <x v="1"/>
    <s v="LESAO CORPORAL LEVE"/>
    <s v="SANTA BARBARA DO SUL"/>
    <s v="SANTA BARBARA DO SUL"/>
    <x v="1"/>
    <m/>
    <m/>
    <s v="2021/Feb"/>
    <n v="0"/>
  </r>
  <r>
    <x v="1"/>
    <s v="LESAO CORPORAL LEVE"/>
    <s v="SANTA CECILIA DO SUL"/>
    <s v="SANTA CECILIA DO SUL"/>
    <x v="0"/>
    <m/>
    <s v="SANTA CECILIA DO SUL"/>
    <s v="2021/Jan"/>
    <n v="0"/>
  </r>
  <r>
    <x v="1"/>
    <s v="LESAO CORPORAL LEVE"/>
    <s v="SANTA CECILIA DO SUL"/>
    <s v="SANTA CECILIA DO SUL"/>
    <x v="1"/>
    <m/>
    <m/>
    <s v="2021/Feb"/>
    <n v="0"/>
  </r>
  <r>
    <x v="1"/>
    <s v="LESAO CORPORAL LEVE"/>
    <s v="SANTA CLARA DO SUL"/>
    <s v="SANTA CLARA DO SUL"/>
    <x v="0"/>
    <m/>
    <s v="SANTA CLARA DO SUL"/>
    <s v="2021/Jan"/>
    <n v="0"/>
  </r>
  <r>
    <x v="1"/>
    <s v="LESAO CORPORAL LEVE"/>
    <s v="SANTA CLARA DO SUL"/>
    <s v="SANTA CLARA DO SUL"/>
    <x v="1"/>
    <m/>
    <m/>
    <s v="2021/Feb"/>
    <n v="0"/>
  </r>
  <r>
    <x v="1"/>
    <s v="LESAO CORPORAL LEVE"/>
    <s v="SANTA CRUZ DO SUL"/>
    <s v="SANTA CRUZ DO SUL"/>
    <x v="0"/>
    <m/>
    <s v="SANTA CRUZ DO SUL"/>
    <s v="2021/Jan"/>
    <n v="0"/>
  </r>
  <r>
    <x v="1"/>
    <s v="LESAO CORPORAL LEVE"/>
    <s v="SANTA CRUZ DO SUL"/>
    <s v="SANTA CRUZ DO SUL"/>
    <x v="1"/>
    <m/>
    <m/>
    <s v="2021/Feb"/>
    <n v="0"/>
  </r>
  <r>
    <x v="1"/>
    <s v="LESAO CORPORAL LEVE"/>
    <s v="SANTA MARGARIDA DO SUL"/>
    <s v="SANTA MARGARIDA DO SUL"/>
    <x v="0"/>
    <m/>
    <s v="SANTA MARGARIDA DO SUL"/>
    <s v="2021/Jan"/>
    <n v="0"/>
  </r>
  <r>
    <x v="1"/>
    <s v="LESAO CORPORAL LEVE"/>
    <s v="SANTA MARGARIDA DO SUL"/>
    <s v="SANTA MARGARIDA DO SUL"/>
    <x v="1"/>
    <m/>
    <m/>
    <s v="2021/Feb"/>
    <n v="0"/>
  </r>
  <r>
    <x v="1"/>
    <s v="LESAO CORPORAL LEVE"/>
    <s v="SANTA MARIA"/>
    <s v="SANTA MARIA"/>
    <x v="0"/>
    <m/>
    <s v="SANTA MARIA"/>
    <s v="2021/Jan"/>
    <n v="0"/>
  </r>
  <r>
    <x v="1"/>
    <s v="LESAO CORPORAL LEVE"/>
    <s v="SANTA MARIA"/>
    <s v="SANTA MARIA"/>
    <x v="1"/>
    <m/>
    <m/>
    <s v="2021/Feb"/>
    <n v="1"/>
  </r>
  <r>
    <x v="1"/>
    <s v="LESAO CORPORAL LEVE"/>
    <s v="SANTA MARIA DO HERVAL"/>
    <s v="SANTA MARIA DO HERVAL"/>
    <x v="0"/>
    <m/>
    <s v="SANTA MARIA DO HERVAL"/>
    <s v="2021/Jan"/>
    <n v="0"/>
  </r>
  <r>
    <x v="1"/>
    <s v="LESAO CORPORAL LEVE"/>
    <s v="SANTA MARIA DO HERVAL"/>
    <s v="SANTA MARIA DO HERVAL"/>
    <x v="1"/>
    <m/>
    <m/>
    <s v="2021/Feb"/>
    <n v="0"/>
  </r>
  <r>
    <x v="1"/>
    <s v="LESAO CORPORAL LEVE"/>
    <s v="SANTA ROSA"/>
    <s v="SANTA ROSA"/>
    <x v="0"/>
    <m/>
    <s v="SANTA ROSA"/>
    <s v="2021/Jan"/>
    <n v="0"/>
  </r>
  <r>
    <x v="1"/>
    <s v="LESAO CORPORAL LEVE"/>
    <s v="SANTA ROSA"/>
    <s v="SANTA ROSA"/>
    <x v="1"/>
    <m/>
    <m/>
    <s v="2021/Feb"/>
    <n v="0"/>
  </r>
  <r>
    <x v="1"/>
    <s v="LESAO CORPORAL LEVE"/>
    <s v="SANTA TEREZA"/>
    <s v="SANTA TEREZA"/>
    <x v="0"/>
    <m/>
    <s v="SANTA TEREZA"/>
    <s v="2021/Jan"/>
    <n v="0"/>
  </r>
  <r>
    <x v="1"/>
    <s v="LESAO CORPORAL LEVE"/>
    <s v="SANTA TEREZA"/>
    <s v="SANTA TEREZA"/>
    <x v="1"/>
    <m/>
    <m/>
    <s v="2021/Feb"/>
    <n v="0"/>
  </r>
  <r>
    <x v="1"/>
    <s v="LESAO CORPORAL LEVE"/>
    <s v="SANTA VITORIA DO PALMAR"/>
    <s v="SANTA VITORIA DO PALMAR"/>
    <x v="0"/>
    <m/>
    <s v="SANTA VITORIA DO PALMAR"/>
    <s v="2021/Jan"/>
    <n v="1"/>
  </r>
  <r>
    <x v="1"/>
    <s v="LESAO CORPORAL LEVE"/>
    <s v="SANTA VITORIA DO PALMAR"/>
    <s v="SANTA VITORIA DO PALMAR"/>
    <x v="1"/>
    <m/>
    <m/>
    <s v="2021/Feb"/>
    <n v="0"/>
  </r>
  <r>
    <x v="1"/>
    <s v="LESAO CORPORAL LEVE"/>
    <s v="SANTANA DA BOA VISTA"/>
    <s v="SANTANA DA BOA VISTA"/>
    <x v="0"/>
    <m/>
    <s v="SANTANA DA BOA VISTA"/>
    <s v="2021/Jan"/>
    <n v="0"/>
  </r>
  <r>
    <x v="1"/>
    <s v="LESAO CORPORAL LEVE"/>
    <s v="SANTANA DA BOA VISTA"/>
    <s v="SANTANA DA BOA VISTA"/>
    <x v="1"/>
    <m/>
    <m/>
    <s v="2021/Feb"/>
    <n v="0"/>
  </r>
  <r>
    <x v="1"/>
    <s v="LESAO CORPORAL LEVE"/>
    <s v="SANTANA DO LIVRAMENTO"/>
    <s v="SANTANA DO LIVRAMENTO"/>
    <x v="0"/>
    <m/>
    <s v="SANTANA DO LIVRAMENTO"/>
    <s v="2021/Jan"/>
    <n v="0"/>
  </r>
  <r>
    <x v="1"/>
    <s v="LESAO CORPORAL LEVE"/>
    <s v="SANTANA DO LIVRAMENTO"/>
    <s v="SANTANA DO LIVRAMENTO"/>
    <x v="1"/>
    <m/>
    <m/>
    <s v="2021/Feb"/>
    <n v="0"/>
  </r>
  <r>
    <x v="1"/>
    <s v="LESAO CORPORAL LEVE"/>
    <s v="SANTIAGO"/>
    <s v="SANTIAGO"/>
    <x v="0"/>
    <m/>
    <s v="SANTIAGO"/>
    <s v="2021/Jan"/>
    <n v="0"/>
  </r>
  <r>
    <x v="1"/>
    <s v="LESAO CORPORAL LEVE"/>
    <s v="SANTIAGO"/>
    <s v="SANTIAGO"/>
    <x v="1"/>
    <m/>
    <m/>
    <s v="2021/Feb"/>
    <n v="0"/>
  </r>
  <r>
    <x v="1"/>
    <s v="LESAO CORPORAL LEVE"/>
    <s v="SANTO ANGELO"/>
    <s v="SANTO ANGELO"/>
    <x v="0"/>
    <m/>
    <s v="SANTO ANGELO"/>
    <s v="2021/Jan"/>
    <n v="0"/>
  </r>
  <r>
    <x v="1"/>
    <s v="LESAO CORPORAL LEVE"/>
    <s v="SANTO ANGELO"/>
    <s v="SANTO ANGELO"/>
    <x v="1"/>
    <m/>
    <m/>
    <s v="2021/Feb"/>
    <n v="0"/>
  </r>
  <r>
    <x v="1"/>
    <s v="LESAO CORPORAL LEVE"/>
    <s v="SANTO ANTONIO DA PATRULHA"/>
    <s v="SANTO ANTONIO DA PATRULHA"/>
    <x v="0"/>
    <m/>
    <s v="SANTO ANTONIO DA PATRULHA"/>
    <s v="2021/Jan"/>
    <n v="1"/>
  </r>
  <r>
    <x v="1"/>
    <s v="LESAO CORPORAL LEVE"/>
    <s v="SANTO ANTONIO DA PATRULHA"/>
    <s v="SANTO ANTONIO DA PATRULHA"/>
    <x v="1"/>
    <m/>
    <m/>
    <s v="2021/Feb"/>
    <n v="0"/>
  </r>
  <r>
    <x v="1"/>
    <s v="LESAO CORPORAL LEVE"/>
    <s v="SANTO ANTONIO DAS MISSOES"/>
    <s v="SANTO ANTONIO DAS MISSOES"/>
    <x v="0"/>
    <m/>
    <s v="SANTO ANTONIO DAS MISSOES"/>
    <s v="2021/Jan"/>
    <n v="0"/>
  </r>
  <r>
    <x v="1"/>
    <s v="LESAO CORPORAL LEVE"/>
    <s v="SANTO ANTONIO DAS MISSOES"/>
    <s v="SANTO ANTONIO DAS MISSOES"/>
    <x v="1"/>
    <m/>
    <m/>
    <s v="2021/Feb"/>
    <n v="0"/>
  </r>
  <r>
    <x v="1"/>
    <s v="LESAO CORPORAL LEVE"/>
    <s v="SANTO ANTONIO DO PALMA"/>
    <s v="SANTO ANTONIO DO PALMA"/>
    <x v="0"/>
    <m/>
    <s v="SANTO ANTONIO DO PALMA"/>
    <s v="2021/Jan"/>
    <n v="0"/>
  </r>
  <r>
    <x v="1"/>
    <s v="LESAO CORPORAL LEVE"/>
    <s v="SANTO ANTONIO DO PALMA"/>
    <s v="SANTO ANTONIO DO PALMA"/>
    <x v="1"/>
    <m/>
    <m/>
    <s v="2021/Feb"/>
    <n v="0"/>
  </r>
  <r>
    <x v="1"/>
    <s v="LESAO CORPORAL LEVE"/>
    <s v="SANTO ANTONIO DO PLANALTO"/>
    <s v="SANTO ANTONIO DO PLANALTO"/>
    <x v="0"/>
    <m/>
    <s v="SANTO ANTONIO DO PLANALTO"/>
    <s v="2021/Jan"/>
    <n v="0"/>
  </r>
  <r>
    <x v="1"/>
    <s v="LESAO CORPORAL LEVE"/>
    <s v="SANTO ANTONIO DO PLANALTO"/>
    <s v="SANTO ANTONIO DO PLANALTO"/>
    <x v="1"/>
    <m/>
    <m/>
    <s v="2021/Feb"/>
    <n v="0"/>
  </r>
  <r>
    <x v="1"/>
    <s v="LESAO CORPORAL LEVE"/>
    <s v="SANTO AUGUSTO"/>
    <s v="SANTO AUGUSTO"/>
    <x v="0"/>
    <m/>
    <s v="SANTO AUGUSTO"/>
    <s v="2021/Jan"/>
    <n v="1"/>
  </r>
  <r>
    <x v="1"/>
    <s v="LESAO CORPORAL LEVE"/>
    <s v="SANTO AUGUSTO"/>
    <s v="SANTO AUGUSTO"/>
    <x v="1"/>
    <m/>
    <m/>
    <s v="2021/Feb"/>
    <n v="0"/>
  </r>
  <r>
    <x v="1"/>
    <s v="LESAO CORPORAL LEVE"/>
    <s v="SANTO CRISTO"/>
    <s v="SANTO CRISTO"/>
    <x v="0"/>
    <m/>
    <s v="SANTO CRISTO"/>
    <s v="2021/Jan"/>
    <n v="0"/>
  </r>
  <r>
    <x v="1"/>
    <s v="LESAO CORPORAL LEVE"/>
    <s v="SANTO CRISTO"/>
    <s v="SANTO CRISTO"/>
    <x v="1"/>
    <m/>
    <m/>
    <s v="2021/Feb"/>
    <n v="0"/>
  </r>
  <r>
    <x v="1"/>
    <s v="LESAO CORPORAL LEVE"/>
    <s v="SANTO EXPEDITO DO SUL"/>
    <s v="SANTO EXPEDITO DO SUL"/>
    <x v="0"/>
    <m/>
    <s v="SANTO EXPEDITO DO SUL"/>
    <s v="2021/Jan"/>
    <n v="0"/>
  </r>
  <r>
    <x v="1"/>
    <s v="LESAO CORPORAL LEVE"/>
    <s v="SANTO EXPEDITO DO SUL"/>
    <s v="SANTO EXPEDITO DO SUL"/>
    <x v="1"/>
    <m/>
    <m/>
    <s v="2021/Feb"/>
    <n v="0"/>
  </r>
  <r>
    <x v="1"/>
    <s v="LESAO CORPORAL LEVE"/>
    <s v="SAO BORJA"/>
    <s v="SAO BORJA"/>
    <x v="0"/>
    <m/>
    <s v="SAO BORJA"/>
    <s v="2021/Jan"/>
    <n v="0"/>
  </r>
  <r>
    <x v="1"/>
    <s v="LESAO CORPORAL LEVE"/>
    <s v="SAO BORJA"/>
    <s v="SAO BORJA"/>
    <x v="1"/>
    <m/>
    <m/>
    <s v="2021/Feb"/>
    <n v="0"/>
  </r>
  <r>
    <x v="1"/>
    <s v="LESAO CORPORAL LEVE"/>
    <s v="SAO DOMINGOS DO SUL"/>
    <s v="SAO DOMINGOS DO SUL"/>
    <x v="0"/>
    <m/>
    <s v="SAO DOMINGOS DO SUL"/>
    <s v="2021/Jan"/>
    <n v="0"/>
  </r>
  <r>
    <x v="1"/>
    <s v="LESAO CORPORAL LEVE"/>
    <s v="SAO DOMINGOS DO SUL"/>
    <s v="SAO DOMINGOS DO SUL"/>
    <x v="1"/>
    <m/>
    <m/>
    <s v="2021/Feb"/>
    <n v="0"/>
  </r>
  <r>
    <x v="1"/>
    <s v="LESAO CORPORAL LEVE"/>
    <s v="SAO FRANCISCO DE ASSIS"/>
    <s v="SAO FRANCISCO DE ASSIS"/>
    <x v="0"/>
    <m/>
    <s v="SAO FRANCISCO DE ASSIS"/>
    <s v="2021/Jan"/>
    <n v="0"/>
  </r>
  <r>
    <x v="1"/>
    <s v="LESAO CORPORAL LEVE"/>
    <s v="SAO FRANCISCO DE ASSIS"/>
    <s v="SAO FRANCISCO DE ASSIS"/>
    <x v="1"/>
    <m/>
    <m/>
    <s v="2021/Feb"/>
    <n v="0"/>
  </r>
  <r>
    <x v="1"/>
    <s v="LESAO CORPORAL LEVE"/>
    <s v="SAO FRANCISCO DE PAULA"/>
    <s v="SAO FRANCISCO DE PAULA"/>
    <x v="0"/>
    <m/>
    <s v="SAO FRANCISCO DE PAULA"/>
    <s v="2021/Jan"/>
    <n v="0"/>
  </r>
  <r>
    <x v="1"/>
    <s v="LESAO CORPORAL LEVE"/>
    <s v="SAO FRANCISCO DE PAULA"/>
    <s v="SAO FRANCISCO DE PAULA"/>
    <x v="1"/>
    <m/>
    <m/>
    <s v="2021/Feb"/>
    <n v="0"/>
  </r>
  <r>
    <x v="1"/>
    <s v="LESAO CORPORAL LEVE"/>
    <s v="SAO GABRIEL"/>
    <s v="SAO GABRIEL"/>
    <x v="0"/>
    <m/>
    <s v="SAO GABRIEL"/>
    <s v="2021/Jan"/>
    <n v="0"/>
  </r>
  <r>
    <x v="1"/>
    <s v="LESAO CORPORAL LEVE"/>
    <s v="SAO GABRIEL"/>
    <s v="SAO GABRIEL"/>
    <x v="1"/>
    <m/>
    <m/>
    <s v="2021/Feb"/>
    <n v="0"/>
  </r>
  <r>
    <x v="1"/>
    <s v="LESAO CORPORAL LEVE"/>
    <s v="SAO JERONIMO"/>
    <s v="SAO JERONIMO"/>
    <x v="0"/>
    <m/>
    <s v="SAO JERONIMO"/>
    <s v="2021/Jan"/>
    <n v="0"/>
  </r>
  <r>
    <x v="1"/>
    <s v="LESAO CORPORAL LEVE"/>
    <s v="SAO JERONIMO"/>
    <s v="SAO JERONIMO"/>
    <x v="1"/>
    <m/>
    <m/>
    <s v="2021/Feb"/>
    <n v="0"/>
  </r>
  <r>
    <x v="1"/>
    <s v="LESAO CORPORAL LEVE"/>
    <s v="SAO JOAO DA URTIGA"/>
    <s v="SAO JOAO DA URTIGA"/>
    <x v="0"/>
    <m/>
    <s v="SAO JOAO DA URTIGA"/>
    <s v="2021/Jan"/>
    <n v="0"/>
  </r>
  <r>
    <x v="1"/>
    <s v="LESAO CORPORAL LEVE"/>
    <s v="SAO JOAO DA URTIGA"/>
    <s v="SAO JOAO DA URTIGA"/>
    <x v="1"/>
    <m/>
    <m/>
    <s v="2021/Feb"/>
    <n v="0"/>
  </r>
  <r>
    <x v="1"/>
    <s v="LESAO CORPORAL LEVE"/>
    <s v="SAO JOAO DO POLESINE"/>
    <s v="SAO JOAO DO POLESINE"/>
    <x v="0"/>
    <m/>
    <s v="SAO JOAO DO POLESINE"/>
    <s v="2021/Jan"/>
    <n v="0"/>
  </r>
  <r>
    <x v="1"/>
    <s v="LESAO CORPORAL LEVE"/>
    <s v="SAO JOAO DO POLESINE"/>
    <s v="SAO JOAO DO POLESINE"/>
    <x v="1"/>
    <m/>
    <m/>
    <s v="2021/Feb"/>
    <n v="0"/>
  </r>
  <r>
    <x v="1"/>
    <s v="LESAO CORPORAL LEVE"/>
    <s v="SAO JORGE"/>
    <s v="SAO JORGE"/>
    <x v="0"/>
    <m/>
    <s v="SAO JORGE"/>
    <s v="2021/Jan"/>
    <n v="0"/>
  </r>
  <r>
    <x v="1"/>
    <s v="LESAO CORPORAL LEVE"/>
    <s v="SAO JORGE"/>
    <s v="SAO JORGE"/>
    <x v="1"/>
    <m/>
    <m/>
    <s v="2021/Feb"/>
    <n v="0"/>
  </r>
  <r>
    <x v="1"/>
    <s v="LESAO CORPORAL LEVE"/>
    <s v="SAO JOSE DAS MISSOES"/>
    <s v="SAO JOSE DAS MISSOES"/>
    <x v="0"/>
    <m/>
    <s v="SAO JOSE DAS MISSOES"/>
    <s v="2021/Jan"/>
    <n v="0"/>
  </r>
  <r>
    <x v="1"/>
    <s v="LESAO CORPORAL LEVE"/>
    <s v="SAO JOSE DAS MISSOES"/>
    <s v="SAO JOSE DAS MISSOES"/>
    <x v="1"/>
    <m/>
    <m/>
    <s v="2021/Feb"/>
    <n v="0"/>
  </r>
  <r>
    <x v="1"/>
    <s v="LESAO CORPORAL LEVE"/>
    <s v="SAO JOSE DO HERVAL"/>
    <s v="SAO JOSE DO HERVAL"/>
    <x v="0"/>
    <m/>
    <s v="SAO JOSE DO HERVAL"/>
    <s v="2021/Jan"/>
    <n v="0"/>
  </r>
  <r>
    <x v="1"/>
    <s v="LESAO CORPORAL LEVE"/>
    <s v="SAO JOSE DO HERVAL"/>
    <s v="SAO JOSE DO HERVAL"/>
    <x v="1"/>
    <m/>
    <m/>
    <s v="2021/Feb"/>
    <n v="0"/>
  </r>
  <r>
    <x v="1"/>
    <s v="LESAO CORPORAL LEVE"/>
    <s v="SAO JOSE DO HORTENCIO"/>
    <s v="SAO JOSE DO HORTENCIO"/>
    <x v="0"/>
    <m/>
    <s v="SAO JOSE DO HORTENCIO"/>
    <s v="2021/Jan"/>
    <n v="0"/>
  </r>
  <r>
    <x v="1"/>
    <s v="LESAO CORPORAL LEVE"/>
    <s v="SAO JOSE DO HORTENCIO"/>
    <s v="SAO JOSE DO HORTENCIO"/>
    <x v="1"/>
    <m/>
    <m/>
    <s v="2021/Feb"/>
    <n v="0"/>
  </r>
  <r>
    <x v="1"/>
    <s v="LESAO CORPORAL LEVE"/>
    <s v="SAO JOSE DO INHACORA"/>
    <s v="SAO JOSE DO INHACORA"/>
    <x v="0"/>
    <m/>
    <s v="SAO JOSE DO INHACORA"/>
    <s v="2021/Jan"/>
    <n v="0"/>
  </r>
  <r>
    <x v="1"/>
    <s v="LESAO CORPORAL LEVE"/>
    <s v="SAO JOSE DO INHACORA"/>
    <s v="SAO JOSE DO INHACORA"/>
    <x v="1"/>
    <m/>
    <m/>
    <s v="2021/Feb"/>
    <n v="0"/>
  </r>
  <r>
    <x v="1"/>
    <s v="LESAO CORPORAL LEVE"/>
    <s v="SAO JOSE DO NORTE"/>
    <s v="SAO JOSE DO NORTE"/>
    <x v="0"/>
    <m/>
    <s v="SAO JOSE DO NORTE"/>
    <s v="2021/Jan"/>
    <n v="0"/>
  </r>
  <r>
    <x v="1"/>
    <s v="LESAO CORPORAL LEVE"/>
    <s v="SAO JOSE DO NORTE"/>
    <s v="SAO JOSE DO NORTE"/>
    <x v="1"/>
    <m/>
    <m/>
    <s v="2021/Feb"/>
    <n v="0"/>
  </r>
  <r>
    <x v="1"/>
    <s v="LESAO CORPORAL LEVE"/>
    <s v="SAO JOSE DO OURO"/>
    <s v="SAO JOSE DO OURO"/>
    <x v="0"/>
    <m/>
    <s v="SAO JOSE DO OURO"/>
    <s v="2021/Jan"/>
    <n v="0"/>
  </r>
  <r>
    <x v="1"/>
    <s v="LESAO CORPORAL LEVE"/>
    <s v="SAO JOSE DO OURO"/>
    <s v="SAO JOSE DO OURO"/>
    <x v="1"/>
    <m/>
    <m/>
    <s v="2021/Feb"/>
    <n v="0"/>
  </r>
  <r>
    <x v="1"/>
    <s v="LESAO CORPORAL LEVE"/>
    <s v="SAO JOSE DO SUL"/>
    <s v="SAO JOSE DO SUL"/>
    <x v="0"/>
    <m/>
    <s v="SAO JOSE DO SUL"/>
    <s v="2021/Jan"/>
    <n v="0"/>
  </r>
  <r>
    <x v="1"/>
    <s v="LESAO CORPORAL LEVE"/>
    <s v="SAO JOSE DO SUL"/>
    <s v="SAO JOSE DO SUL"/>
    <x v="1"/>
    <m/>
    <m/>
    <s v="2021/Feb"/>
    <n v="0"/>
  </r>
  <r>
    <x v="1"/>
    <s v="LESAO CORPORAL LEVE"/>
    <s v="SAO JOSE DOS AUSENTES"/>
    <s v="SAO JOSE DOS AUSENTES"/>
    <x v="0"/>
    <m/>
    <s v="SAO JOSE DOS AUSENTES"/>
    <s v="2021/Jan"/>
    <n v="0"/>
  </r>
  <r>
    <x v="1"/>
    <s v="LESAO CORPORAL LEVE"/>
    <s v="SAO JOSE DOS AUSENTES"/>
    <s v="SAO JOSE DOS AUSENTES"/>
    <x v="1"/>
    <m/>
    <m/>
    <s v="2021/Feb"/>
    <n v="0"/>
  </r>
  <r>
    <x v="1"/>
    <s v="LESAO CORPORAL LEVE"/>
    <s v="SAO LEOPOLDO"/>
    <s v="SAO LEOPOLDO"/>
    <x v="0"/>
    <m/>
    <s v="SAO LEOPOLDO"/>
    <s v="2021/Jan"/>
    <n v="1"/>
  </r>
  <r>
    <x v="1"/>
    <s v="LESAO CORPORAL LEVE"/>
    <s v="SAO LEOPOLDO"/>
    <s v="SAO LEOPOLDO"/>
    <x v="1"/>
    <m/>
    <m/>
    <s v="2021/Feb"/>
    <n v="0"/>
  </r>
  <r>
    <x v="1"/>
    <s v="LESAO CORPORAL LEVE"/>
    <s v="SAO LOURENCO DO SUL"/>
    <s v="SAO LOURENCO DO SUL"/>
    <x v="0"/>
    <m/>
    <s v="SAO LOURENCO DO SUL"/>
    <s v="2021/Jan"/>
    <n v="0"/>
  </r>
  <r>
    <x v="1"/>
    <s v="LESAO CORPORAL LEVE"/>
    <s v="SAO LOURENCO DO SUL"/>
    <s v="SAO LOURENCO DO SUL"/>
    <x v="1"/>
    <m/>
    <m/>
    <s v="2021/Feb"/>
    <n v="0"/>
  </r>
  <r>
    <x v="1"/>
    <s v="LESAO CORPORAL LEVE"/>
    <s v="SAO LUIZ GONZAGA"/>
    <s v="SAO LUIZ GONZAGA"/>
    <x v="0"/>
    <m/>
    <s v="SAO LUIZ GONZAGA"/>
    <s v="2021/Jan"/>
    <n v="0"/>
  </r>
  <r>
    <x v="1"/>
    <s v="LESAO CORPORAL LEVE"/>
    <s v="SAO LUIZ GONZAGA"/>
    <s v="SAO LUIZ GONZAGA"/>
    <x v="1"/>
    <m/>
    <m/>
    <s v="2021/Feb"/>
    <n v="0"/>
  </r>
  <r>
    <x v="1"/>
    <s v="LESAO CORPORAL LEVE"/>
    <s v="SAO MARCOS"/>
    <s v="SAO MARCOS"/>
    <x v="0"/>
    <m/>
    <s v="SAO MARCOS"/>
    <s v="2021/Jan"/>
    <n v="0"/>
  </r>
  <r>
    <x v="1"/>
    <s v="LESAO CORPORAL LEVE"/>
    <s v="SAO MARCOS"/>
    <s v="SAO MARCOS"/>
    <x v="1"/>
    <m/>
    <m/>
    <s v="2021/Feb"/>
    <n v="0"/>
  </r>
  <r>
    <x v="1"/>
    <s v="LESAO CORPORAL LEVE"/>
    <s v="SAO MARTINHO"/>
    <s v="SAO MARTINHO"/>
    <x v="0"/>
    <m/>
    <s v="SAO MARTINHO"/>
    <s v="2021/Jan"/>
    <n v="0"/>
  </r>
  <r>
    <x v="1"/>
    <s v="LESAO CORPORAL LEVE"/>
    <s v="SAO MARTINHO"/>
    <s v="SAO MARTINHO"/>
    <x v="1"/>
    <m/>
    <m/>
    <s v="2021/Feb"/>
    <n v="0"/>
  </r>
  <r>
    <x v="1"/>
    <s v="LESAO CORPORAL LEVE"/>
    <s v="SAO MARTINHO DA SERRA"/>
    <s v="SAO MARTINHO DA SERRA"/>
    <x v="0"/>
    <m/>
    <s v="SAO MARTINHO DA SERRA"/>
    <s v="2021/Jan"/>
    <n v="0"/>
  </r>
  <r>
    <x v="1"/>
    <s v="LESAO CORPORAL LEVE"/>
    <s v="SAO MARTINHO DA SERRA"/>
    <s v="SAO MARTINHO DA SERRA"/>
    <x v="1"/>
    <m/>
    <m/>
    <s v="2021/Feb"/>
    <n v="0"/>
  </r>
  <r>
    <x v="1"/>
    <s v="LESAO CORPORAL LEVE"/>
    <s v="SAO MIGUEL DAS MISSOES"/>
    <s v="SAO MIGUEL DAS MISSOES"/>
    <x v="0"/>
    <m/>
    <s v="SAO MIGUEL DAS MISSOES"/>
    <s v="2021/Jan"/>
    <n v="0"/>
  </r>
  <r>
    <x v="1"/>
    <s v="LESAO CORPORAL LEVE"/>
    <s v="SAO MIGUEL DAS MISSOES"/>
    <s v="SAO MIGUEL DAS MISSOES"/>
    <x v="1"/>
    <m/>
    <m/>
    <s v="2021/Feb"/>
    <n v="0"/>
  </r>
  <r>
    <x v="1"/>
    <s v="LESAO CORPORAL LEVE"/>
    <s v="SAO NICOLAU"/>
    <s v="SAO NICOLAU"/>
    <x v="0"/>
    <m/>
    <s v="SAO NICOLAU"/>
    <s v="2021/Jan"/>
    <n v="0"/>
  </r>
  <r>
    <x v="1"/>
    <s v="LESAO CORPORAL LEVE"/>
    <s v="SAO NICOLAU"/>
    <s v="SAO NICOLAU"/>
    <x v="1"/>
    <m/>
    <m/>
    <s v="2021/Feb"/>
    <n v="0"/>
  </r>
  <r>
    <x v="1"/>
    <s v="LESAO CORPORAL LEVE"/>
    <s v="SAO PAULO DAS MISSOES"/>
    <s v="SAO PAULO DAS MISSOES"/>
    <x v="0"/>
    <m/>
    <s v="SAO PAULO DAS MISSOES"/>
    <s v="2021/Jan"/>
    <n v="0"/>
  </r>
  <r>
    <x v="1"/>
    <s v="LESAO CORPORAL LEVE"/>
    <s v="SAO PAULO DAS MISSOES"/>
    <s v="SAO PAULO DAS MISSOES"/>
    <x v="1"/>
    <m/>
    <m/>
    <s v="2021/Feb"/>
    <n v="0"/>
  </r>
  <r>
    <x v="1"/>
    <s v="LESAO CORPORAL LEVE"/>
    <s v="SAO PEDRO DA SERRA"/>
    <s v="SAO PEDRO DA SERRA"/>
    <x v="0"/>
    <m/>
    <s v="SAO PEDRO DA SERRA"/>
    <s v="2021/Jan"/>
    <n v="0"/>
  </r>
  <r>
    <x v="1"/>
    <s v="LESAO CORPORAL LEVE"/>
    <s v="SAO PEDRO DA SERRA"/>
    <s v="SAO PEDRO DA SERRA"/>
    <x v="1"/>
    <m/>
    <m/>
    <s v="2021/Feb"/>
    <n v="0"/>
  </r>
  <r>
    <x v="1"/>
    <s v="LESAO CORPORAL LEVE"/>
    <s v="SAO PEDRO DAS MISSOES"/>
    <s v="SAO PEDRO DAS MISSOES"/>
    <x v="0"/>
    <m/>
    <s v="SAO PEDRO DAS MISSOES"/>
    <s v="2021/Jan"/>
    <n v="0"/>
  </r>
  <r>
    <x v="1"/>
    <s v="LESAO CORPORAL LEVE"/>
    <s v="SAO PEDRO DAS MISSOES"/>
    <s v="SAO PEDRO DAS MISSOES"/>
    <x v="1"/>
    <m/>
    <m/>
    <s v="2021/Feb"/>
    <n v="0"/>
  </r>
  <r>
    <x v="1"/>
    <s v="LESAO CORPORAL LEVE"/>
    <s v="SAO PEDRO DO BUTIA"/>
    <s v="SAO PEDRO DO BUTIA"/>
    <x v="0"/>
    <m/>
    <s v="SAO PEDRO DO BUTIA"/>
    <s v="2021/Jan"/>
    <n v="0"/>
  </r>
  <r>
    <x v="1"/>
    <s v="LESAO CORPORAL LEVE"/>
    <s v="SAO PEDRO DO BUTIA"/>
    <s v="SAO PEDRO DO BUTIA"/>
    <x v="1"/>
    <m/>
    <m/>
    <s v="2021/Feb"/>
    <n v="0"/>
  </r>
  <r>
    <x v="1"/>
    <s v="LESAO CORPORAL LEVE"/>
    <s v="SAO PEDRO DO SUL"/>
    <s v="SAO PEDRO DO SUL"/>
    <x v="0"/>
    <m/>
    <s v="SAO PEDRO DO SUL"/>
    <s v="2021/Jan"/>
    <n v="1"/>
  </r>
  <r>
    <x v="1"/>
    <s v="LESAO CORPORAL LEVE"/>
    <s v="SAO PEDRO DO SUL"/>
    <s v="SAO PEDRO DO SUL"/>
    <x v="1"/>
    <m/>
    <m/>
    <s v="2021/Feb"/>
    <n v="0"/>
  </r>
  <r>
    <x v="1"/>
    <s v="LESAO CORPORAL LEVE"/>
    <s v="SAO SEBASTIAO DO CAI"/>
    <s v="SAO SEBASTIAO DO CAI"/>
    <x v="0"/>
    <m/>
    <s v="SAO SEBASTIAO DO CAI"/>
    <s v="2021/Jan"/>
    <n v="1"/>
  </r>
  <r>
    <x v="1"/>
    <s v="LESAO CORPORAL LEVE"/>
    <s v="SAO SEBASTIAO DO CAI"/>
    <s v="SAO SEBASTIAO DO CAI"/>
    <x v="1"/>
    <m/>
    <m/>
    <s v="2021/Feb"/>
    <n v="0"/>
  </r>
  <r>
    <x v="1"/>
    <s v="LESAO CORPORAL LEVE"/>
    <s v="SAO SEPE"/>
    <s v="SAO SEPE"/>
    <x v="0"/>
    <m/>
    <s v="SAO SEPE"/>
    <s v="2021/Jan"/>
    <n v="0"/>
  </r>
  <r>
    <x v="1"/>
    <s v="LESAO CORPORAL LEVE"/>
    <s v="SAO SEPE"/>
    <s v="SAO SEPE"/>
    <x v="1"/>
    <m/>
    <m/>
    <s v="2021/Feb"/>
    <n v="0"/>
  </r>
  <r>
    <x v="1"/>
    <s v="LESAO CORPORAL LEVE"/>
    <s v="SAO VALENTIM"/>
    <s v="SAO VALENTIM"/>
    <x v="0"/>
    <m/>
    <s v="SAO VALENTIM"/>
    <s v="2021/Jan"/>
    <n v="0"/>
  </r>
  <r>
    <x v="1"/>
    <s v="LESAO CORPORAL LEVE"/>
    <s v="SAO VALENTIM"/>
    <s v="SAO VALENTIM"/>
    <x v="1"/>
    <m/>
    <m/>
    <s v="2021/Feb"/>
    <n v="0"/>
  </r>
  <r>
    <x v="1"/>
    <s v="LESAO CORPORAL LEVE"/>
    <s v="SAO VALENTIM DO SUL"/>
    <s v="SAO VALENTIM DO SUL"/>
    <x v="0"/>
    <m/>
    <s v="SAO VALENTIM DO SUL"/>
    <s v="2021/Jan"/>
    <n v="0"/>
  </r>
  <r>
    <x v="1"/>
    <s v="LESAO CORPORAL LEVE"/>
    <s v="SAO VALENTIM DO SUL"/>
    <s v="SAO VALENTIM DO SUL"/>
    <x v="1"/>
    <m/>
    <m/>
    <s v="2021/Feb"/>
    <n v="0"/>
  </r>
  <r>
    <x v="1"/>
    <s v="LESAO CORPORAL LEVE"/>
    <s v="SAO VALERIO DO SUL"/>
    <s v="SAO VALERIO DO SUL"/>
    <x v="0"/>
    <m/>
    <s v="SAO VALERIO DO SUL"/>
    <s v="2021/Jan"/>
    <n v="0"/>
  </r>
  <r>
    <x v="1"/>
    <s v="LESAO CORPORAL LEVE"/>
    <s v="SAO VALERIO DO SUL"/>
    <s v="SAO VALERIO DO SUL"/>
    <x v="1"/>
    <m/>
    <m/>
    <s v="2021/Feb"/>
    <n v="0"/>
  </r>
  <r>
    <x v="1"/>
    <s v="LESAO CORPORAL LEVE"/>
    <s v="SAO VENDELINO"/>
    <s v="SAO VENDELINO"/>
    <x v="0"/>
    <m/>
    <s v="SAO VENDELINO"/>
    <s v="2021/Jan"/>
    <n v="0"/>
  </r>
  <r>
    <x v="1"/>
    <s v="LESAO CORPORAL LEVE"/>
    <s v="SAO VENDELINO"/>
    <s v="SAO VENDELINO"/>
    <x v="1"/>
    <m/>
    <m/>
    <s v="2021/Feb"/>
    <n v="0"/>
  </r>
  <r>
    <x v="1"/>
    <s v="LESAO CORPORAL LEVE"/>
    <s v="SAO VICENTE DO SUL"/>
    <s v="SAO VICENTE DO SUL"/>
    <x v="0"/>
    <m/>
    <s v="SAO VICENTE DO SUL"/>
    <s v="2021/Jan"/>
    <n v="0"/>
  </r>
  <r>
    <x v="1"/>
    <s v="LESAO CORPORAL LEVE"/>
    <s v="SAO VICENTE DO SUL"/>
    <s v="SAO VICENTE DO SUL"/>
    <x v="1"/>
    <m/>
    <m/>
    <s v="2021/Feb"/>
    <n v="0"/>
  </r>
  <r>
    <x v="1"/>
    <s v="LESAO CORPORAL LEVE"/>
    <s v="SAPIRANGA"/>
    <s v="SAPIRANGA"/>
    <x v="0"/>
    <m/>
    <s v="SAPIRANGA"/>
    <s v="2021/Jan"/>
    <n v="1"/>
  </r>
  <r>
    <x v="1"/>
    <s v="LESAO CORPORAL LEVE"/>
    <s v="SAPIRANGA"/>
    <s v="SAPIRANGA"/>
    <x v="1"/>
    <m/>
    <m/>
    <s v="2021/Feb"/>
    <n v="0"/>
  </r>
  <r>
    <x v="1"/>
    <s v="LESAO CORPORAL LEVE"/>
    <s v="SAPUCAIA DO SUL"/>
    <s v="SAPUCAIA DO SUL"/>
    <x v="0"/>
    <m/>
    <s v="SAPUCAIA DO SUL"/>
    <s v="2021/Jan"/>
    <n v="0"/>
  </r>
  <r>
    <x v="1"/>
    <s v="LESAO CORPORAL LEVE"/>
    <s v="SAPUCAIA DO SUL"/>
    <s v="SAPUCAIA DO SUL"/>
    <x v="1"/>
    <m/>
    <m/>
    <s v="2021/Feb"/>
    <n v="0"/>
  </r>
  <r>
    <x v="1"/>
    <s v="LESAO CORPORAL LEVE"/>
    <s v="SARANDI"/>
    <s v="SARANDI"/>
    <x v="0"/>
    <m/>
    <s v="SARANDI"/>
    <s v="2021/Jan"/>
    <n v="0"/>
  </r>
  <r>
    <x v="1"/>
    <s v="LESAO CORPORAL LEVE"/>
    <s v="SARANDI"/>
    <s v="SARANDI"/>
    <x v="1"/>
    <m/>
    <m/>
    <s v="2021/Feb"/>
    <n v="0"/>
  </r>
  <r>
    <x v="1"/>
    <s v="LESAO CORPORAL LEVE"/>
    <s v="SEBERI"/>
    <s v="SEBERI"/>
    <x v="0"/>
    <m/>
    <s v="SEBERI"/>
    <s v="2021/Jan"/>
    <n v="0"/>
  </r>
  <r>
    <x v="1"/>
    <s v="LESAO CORPORAL LEVE"/>
    <s v="SEBERI"/>
    <s v="SEBERI"/>
    <x v="1"/>
    <m/>
    <m/>
    <s v="2021/Feb"/>
    <n v="0"/>
  </r>
  <r>
    <x v="1"/>
    <s v="LESAO CORPORAL LEVE"/>
    <s v="SEDE NOVA"/>
    <s v="SEDE NOVA"/>
    <x v="0"/>
    <m/>
    <s v="SEDE NOVA"/>
    <s v="2021/Jan"/>
    <n v="0"/>
  </r>
  <r>
    <x v="1"/>
    <s v="LESAO CORPORAL LEVE"/>
    <s v="SEDE NOVA"/>
    <s v="SEDE NOVA"/>
    <x v="1"/>
    <m/>
    <m/>
    <s v="2021/Feb"/>
    <n v="0"/>
  </r>
  <r>
    <x v="1"/>
    <s v="LESAO CORPORAL LEVE"/>
    <s v="SEGREDO"/>
    <s v="SEGREDO"/>
    <x v="0"/>
    <m/>
    <s v="SEGREDO"/>
    <s v="2021/Jan"/>
    <n v="0"/>
  </r>
  <r>
    <x v="1"/>
    <s v="LESAO CORPORAL LEVE"/>
    <s v="SEGREDO"/>
    <s v="SEGREDO"/>
    <x v="1"/>
    <m/>
    <m/>
    <s v="2021/Feb"/>
    <n v="0"/>
  </r>
  <r>
    <x v="1"/>
    <s v="LESAO CORPORAL LEVE"/>
    <s v="SELBACH"/>
    <s v="SELBACH"/>
    <x v="0"/>
    <m/>
    <s v="SELBACH"/>
    <s v="2021/Jan"/>
    <n v="0"/>
  </r>
  <r>
    <x v="1"/>
    <s v="LESAO CORPORAL LEVE"/>
    <s v="SELBACH"/>
    <s v="SELBACH"/>
    <x v="1"/>
    <m/>
    <m/>
    <s v="2021/Feb"/>
    <n v="0"/>
  </r>
  <r>
    <x v="1"/>
    <s v="LESAO CORPORAL LEVE"/>
    <s v="SENADOR SALGADO FILHO"/>
    <s v="SENADOR SALGADO FILHO"/>
    <x v="0"/>
    <m/>
    <s v="SENADOR SALGADO FILHO"/>
    <s v="2021/Jan"/>
    <n v="0"/>
  </r>
  <r>
    <x v="1"/>
    <s v="LESAO CORPORAL LEVE"/>
    <s v="SENADOR SALGADO FILHO"/>
    <s v="SENADOR SALGADO FILHO"/>
    <x v="1"/>
    <m/>
    <m/>
    <s v="2021/Feb"/>
    <n v="0"/>
  </r>
  <r>
    <x v="1"/>
    <s v="LESAO CORPORAL LEVE"/>
    <s v="SENTINELA DO SUL"/>
    <s v="SENTINELA DO SUL"/>
    <x v="0"/>
    <m/>
    <s v="SENTINELA DO SUL"/>
    <s v="2021/Jan"/>
    <n v="0"/>
  </r>
  <r>
    <x v="1"/>
    <s v="LESAO CORPORAL LEVE"/>
    <s v="SENTINELA DO SUL"/>
    <s v="SENTINELA DO SUL"/>
    <x v="1"/>
    <m/>
    <m/>
    <s v="2021/Feb"/>
    <n v="0"/>
  </r>
  <r>
    <x v="1"/>
    <s v="LESAO CORPORAL LEVE"/>
    <s v="SERAFINA CORREA"/>
    <s v="SERAFINA CORREA"/>
    <x v="0"/>
    <m/>
    <s v="SERAFINA CORREA"/>
    <s v="2021/Jan"/>
    <n v="0"/>
  </r>
  <r>
    <x v="1"/>
    <s v="LESAO CORPORAL LEVE"/>
    <s v="SERAFINA CORREA"/>
    <s v="SERAFINA CORREA"/>
    <x v="1"/>
    <m/>
    <m/>
    <s v="2021/Feb"/>
    <n v="0"/>
  </r>
  <r>
    <x v="1"/>
    <s v="LESAO CORPORAL LEVE"/>
    <s v="SERIO"/>
    <s v="SERIO"/>
    <x v="0"/>
    <m/>
    <s v="SERIO"/>
    <s v="2021/Jan"/>
    <n v="0"/>
  </r>
  <r>
    <x v="1"/>
    <s v="LESAO CORPORAL LEVE"/>
    <s v="SERIO"/>
    <s v="SERIO"/>
    <x v="1"/>
    <m/>
    <m/>
    <s v="2021/Feb"/>
    <n v="0"/>
  </r>
  <r>
    <x v="1"/>
    <s v="LESAO CORPORAL LEVE"/>
    <s v="SERTAO"/>
    <s v="SERTAO"/>
    <x v="0"/>
    <m/>
    <s v="SERTAO"/>
    <s v="2021/Jan"/>
    <n v="0"/>
  </r>
  <r>
    <x v="1"/>
    <s v="LESAO CORPORAL LEVE"/>
    <s v="SERTAO"/>
    <s v="SERTAO"/>
    <x v="1"/>
    <m/>
    <m/>
    <s v="2021/Feb"/>
    <n v="0"/>
  </r>
  <r>
    <x v="1"/>
    <s v="LESAO CORPORAL LEVE"/>
    <s v="SERTAO SANTANA"/>
    <s v="SERTAO SANTANA"/>
    <x v="0"/>
    <m/>
    <s v="SERTAO SANTANA"/>
    <s v="2021/Jan"/>
    <n v="0"/>
  </r>
  <r>
    <x v="1"/>
    <s v="LESAO CORPORAL LEVE"/>
    <s v="SERTAO SANTANA"/>
    <s v="SERTAO SANTANA"/>
    <x v="1"/>
    <m/>
    <m/>
    <s v="2021/Feb"/>
    <n v="0"/>
  </r>
  <r>
    <x v="1"/>
    <s v="LESAO CORPORAL LEVE"/>
    <s v="SETE DE SETEMBRO"/>
    <s v="SETE DE SETEMBRO"/>
    <x v="0"/>
    <m/>
    <s v="SETE DE SETEMBRO"/>
    <s v="2021/Jan"/>
    <n v="0"/>
  </r>
  <r>
    <x v="1"/>
    <s v="LESAO CORPORAL LEVE"/>
    <s v="SETE DE SETEMBRO"/>
    <s v="SETE DE SETEMBRO"/>
    <x v="1"/>
    <m/>
    <m/>
    <s v="2021/Feb"/>
    <n v="0"/>
  </r>
  <r>
    <x v="1"/>
    <s v="LESAO CORPORAL LEVE"/>
    <s v="SEVERIANO DE ALMEIDA"/>
    <s v="SEVERIANO DE ALMEIDA"/>
    <x v="0"/>
    <m/>
    <s v="SEVERIANO DE ALMEIDA"/>
    <s v="2021/Jan"/>
    <n v="0"/>
  </r>
  <r>
    <x v="1"/>
    <s v="LESAO CORPORAL LEVE"/>
    <s v="SEVERIANO DE ALMEIDA"/>
    <s v="SEVERIANO DE ALMEIDA"/>
    <x v="1"/>
    <m/>
    <m/>
    <s v="2021/Feb"/>
    <n v="0"/>
  </r>
  <r>
    <x v="1"/>
    <s v="LESAO CORPORAL LEVE"/>
    <s v="SILVEIRA MARTINS"/>
    <s v="SILVEIRA MARTINS"/>
    <x v="0"/>
    <m/>
    <s v="SILVEIRA MARTINS"/>
    <s v="2021/Jan"/>
    <n v="0"/>
  </r>
  <r>
    <x v="1"/>
    <s v="LESAO CORPORAL LEVE"/>
    <s v="SILVEIRA MARTINS"/>
    <s v="SILVEIRA MARTINS"/>
    <x v="1"/>
    <m/>
    <m/>
    <s v="2021/Feb"/>
    <n v="0"/>
  </r>
  <r>
    <x v="1"/>
    <s v="LESAO CORPORAL LEVE"/>
    <s v="SINIMBU"/>
    <s v="SINIMBU"/>
    <x v="0"/>
    <m/>
    <s v="SINIMBU"/>
    <s v="2021/Jan"/>
    <n v="1"/>
  </r>
  <r>
    <x v="1"/>
    <s v="LESAO CORPORAL LEVE"/>
    <s v="SINIMBU"/>
    <s v="SINIMBU"/>
    <x v="1"/>
    <m/>
    <m/>
    <s v="2021/Feb"/>
    <n v="0"/>
  </r>
  <r>
    <x v="1"/>
    <s v="LESAO CORPORAL LEVE"/>
    <s v="SOBRADINHO"/>
    <s v="SOBRADINHO"/>
    <x v="0"/>
    <m/>
    <s v="SOBRADINHO"/>
    <s v="2021/Jan"/>
    <n v="2"/>
  </r>
  <r>
    <x v="1"/>
    <s v="LESAO CORPORAL LEVE"/>
    <s v="SOBRADINHO"/>
    <s v="SOBRADINHO"/>
    <x v="1"/>
    <m/>
    <m/>
    <s v="2021/Feb"/>
    <n v="0"/>
  </r>
  <r>
    <x v="1"/>
    <s v="LESAO CORPORAL LEVE"/>
    <s v="SOLEDADE"/>
    <s v="SOLEDADE"/>
    <x v="0"/>
    <m/>
    <s v="SOLEDADE"/>
    <s v="2021/Jan"/>
    <n v="0"/>
  </r>
  <r>
    <x v="1"/>
    <s v="LESAO CORPORAL LEVE"/>
    <s v="SOLEDADE"/>
    <s v="SOLEDADE"/>
    <x v="1"/>
    <m/>
    <m/>
    <s v="2021/Feb"/>
    <n v="1"/>
  </r>
  <r>
    <x v="1"/>
    <s v="LESAO CORPORAL LEVE"/>
    <s v="TABAI"/>
    <s v="TABAI"/>
    <x v="0"/>
    <m/>
    <s v="TABAI"/>
    <s v="2021/Jan"/>
    <n v="0"/>
  </r>
  <r>
    <x v="1"/>
    <s v="LESAO CORPORAL LEVE"/>
    <s v="TABAI"/>
    <s v="TABAI"/>
    <x v="1"/>
    <m/>
    <m/>
    <s v="2021/Feb"/>
    <n v="0"/>
  </r>
  <r>
    <x v="1"/>
    <s v="LESAO CORPORAL LEVE"/>
    <s v="TAPEJARA"/>
    <s v="TAPEJARA"/>
    <x v="0"/>
    <m/>
    <s v="TAPEJARA"/>
    <s v="2021/Jan"/>
    <n v="5"/>
  </r>
  <r>
    <x v="1"/>
    <s v="LESAO CORPORAL LEVE"/>
    <s v="TAPEJARA"/>
    <s v="TAPEJARA"/>
    <x v="1"/>
    <m/>
    <m/>
    <s v="2021/Feb"/>
    <n v="0"/>
  </r>
  <r>
    <x v="1"/>
    <s v="LESAO CORPORAL LEVE"/>
    <s v="TAPERA"/>
    <s v="TAPERA"/>
    <x v="0"/>
    <m/>
    <s v="TAPERA"/>
    <s v="2021/Jan"/>
    <n v="0"/>
  </r>
  <r>
    <x v="1"/>
    <s v="LESAO CORPORAL LEVE"/>
    <s v="TAPERA"/>
    <s v="TAPERA"/>
    <x v="1"/>
    <m/>
    <m/>
    <s v="2021/Feb"/>
    <n v="0"/>
  </r>
  <r>
    <x v="1"/>
    <s v="LESAO CORPORAL LEVE"/>
    <s v="TAPES"/>
    <s v="TAPES"/>
    <x v="0"/>
    <m/>
    <s v="TAPES"/>
    <s v="2021/Jan"/>
    <n v="0"/>
  </r>
  <r>
    <x v="1"/>
    <s v="LESAO CORPORAL LEVE"/>
    <s v="TAPES"/>
    <s v="TAPES"/>
    <x v="1"/>
    <m/>
    <m/>
    <s v="2021/Feb"/>
    <n v="0"/>
  </r>
  <r>
    <x v="1"/>
    <s v="LESAO CORPORAL LEVE"/>
    <s v="TAQUARA"/>
    <s v="TAQUARA"/>
    <x v="0"/>
    <m/>
    <s v="TAQUARA"/>
    <s v="2021/Jan"/>
    <n v="0"/>
  </r>
  <r>
    <x v="1"/>
    <s v="LESAO CORPORAL LEVE"/>
    <s v="TAQUARA"/>
    <s v="TAQUARA"/>
    <x v="1"/>
    <m/>
    <m/>
    <s v="2021/Feb"/>
    <n v="0"/>
  </r>
  <r>
    <x v="1"/>
    <s v="LESAO CORPORAL LEVE"/>
    <s v="TAQUARI"/>
    <s v="TAQUARI"/>
    <x v="0"/>
    <m/>
    <s v="TAQUARI"/>
    <s v="2021/Jan"/>
    <n v="1"/>
  </r>
  <r>
    <x v="1"/>
    <s v="LESAO CORPORAL LEVE"/>
    <s v="TAQUARI"/>
    <s v="TAQUARI"/>
    <x v="1"/>
    <m/>
    <m/>
    <s v="2021/Feb"/>
    <n v="0"/>
  </r>
  <r>
    <x v="1"/>
    <s v="LESAO CORPORAL LEVE"/>
    <s v="TAQUARUCU DO SUL"/>
    <s v="TAQUARUCU DO SUL"/>
    <x v="0"/>
    <m/>
    <s v="TAQUARUCU DO SUL"/>
    <s v="2021/Jan"/>
    <n v="0"/>
  </r>
  <r>
    <x v="1"/>
    <s v="LESAO CORPORAL LEVE"/>
    <s v="TAQUARUCU DO SUL"/>
    <s v="TAQUARUCU DO SUL"/>
    <x v="1"/>
    <m/>
    <m/>
    <s v="2021/Feb"/>
    <n v="0"/>
  </r>
  <r>
    <x v="1"/>
    <s v="LESAO CORPORAL LEVE"/>
    <s v="TAVARES"/>
    <s v="TAVARES"/>
    <x v="0"/>
    <m/>
    <s v="TAVARES"/>
    <s v="2021/Jan"/>
    <n v="0"/>
  </r>
  <r>
    <x v="1"/>
    <s v="LESAO CORPORAL LEVE"/>
    <s v="TAVARES"/>
    <s v="TAVARES"/>
    <x v="1"/>
    <m/>
    <m/>
    <s v="2021/Feb"/>
    <n v="0"/>
  </r>
  <r>
    <x v="1"/>
    <s v="LESAO CORPORAL LEVE"/>
    <s v="TENENTE PORTELA"/>
    <s v="TENENTE PORTELA"/>
    <x v="0"/>
    <m/>
    <s v="TENENTE PORTELA"/>
    <s v="2021/Jan"/>
    <n v="1"/>
  </r>
  <r>
    <x v="1"/>
    <s v="LESAO CORPORAL LEVE"/>
    <s v="TENENTE PORTELA"/>
    <s v="TENENTE PORTELA"/>
    <x v="1"/>
    <m/>
    <m/>
    <s v="2021/Feb"/>
    <n v="0"/>
  </r>
  <r>
    <x v="1"/>
    <s v="LESAO CORPORAL LEVE"/>
    <s v="TERRA DE AREIA"/>
    <s v="TERRA DE AREIA"/>
    <x v="0"/>
    <m/>
    <s v="TERRA DE AREIA"/>
    <s v="2021/Jan"/>
    <n v="1"/>
  </r>
  <r>
    <x v="1"/>
    <s v="LESAO CORPORAL LEVE"/>
    <s v="TERRA DE AREIA"/>
    <s v="TERRA DE AREIA"/>
    <x v="1"/>
    <m/>
    <m/>
    <s v="2021/Feb"/>
    <n v="0"/>
  </r>
  <r>
    <x v="1"/>
    <s v="LESAO CORPORAL LEVE"/>
    <s v="TEUTONIA"/>
    <s v="TEUTONIA"/>
    <x v="0"/>
    <m/>
    <s v="TEUTONIA"/>
    <s v="2021/Jan"/>
    <n v="0"/>
  </r>
  <r>
    <x v="1"/>
    <s v="LESAO CORPORAL LEVE"/>
    <s v="TEUTONIA"/>
    <s v="TEUTONIA"/>
    <x v="1"/>
    <m/>
    <m/>
    <s v="2021/Feb"/>
    <n v="0"/>
  </r>
  <r>
    <x v="1"/>
    <s v="LESAO CORPORAL LEVE"/>
    <s v="TIO HUGO"/>
    <s v="TIO HUGO"/>
    <x v="0"/>
    <m/>
    <s v="TIO HUGO"/>
    <s v="2021/Jan"/>
    <n v="0"/>
  </r>
  <r>
    <x v="1"/>
    <s v="LESAO CORPORAL LEVE"/>
    <s v="TIO HUGO"/>
    <s v="TIO HUGO"/>
    <x v="1"/>
    <m/>
    <m/>
    <s v="2021/Feb"/>
    <n v="0"/>
  </r>
  <r>
    <x v="1"/>
    <s v="LESAO CORPORAL LEVE"/>
    <s v="TIRADENTES DO SUL"/>
    <s v="TIRADENTES DO SUL"/>
    <x v="0"/>
    <m/>
    <s v="TIRADENTES DO SUL"/>
    <s v="2021/Jan"/>
    <n v="0"/>
  </r>
  <r>
    <x v="1"/>
    <s v="LESAO CORPORAL LEVE"/>
    <s v="TIRADENTES DO SUL"/>
    <s v="TIRADENTES DO SUL"/>
    <x v="1"/>
    <m/>
    <m/>
    <s v="2021/Feb"/>
    <n v="0"/>
  </r>
  <r>
    <x v="1"/>
    <s v="LESAO CORPORAL LEVE"/>
    <s v="TOROPI"/>
    <s v="TOROPI"/>
    <x v="0"/>
    <m/>
    <s v="TOROPI"/>
    <s v="2021/Jan"/>
    <n v="0"/>
  </r>
  <r>
    <x v="1"/>
    <s v="LESAO CORPORAL LEVE"/>
    <s v="TOROPI"/>
    <s v="TOROPI"/>
    <x v="1"/>
    <m/>
    <m/>
    <s v="2021/Feb"/>
    <n v="0"/>
  </r>
  <r>
    <x v="1"/>
    <s v="LESAO CORPORAL LEVE"/>
    <s v="TORRES"/>
    <s v="TORRES"/>
    <x v="0"/>
    <m/>
    <s v="TORRES"/>
    <s v="2021/Jan"/>
    <n v="1"/>
  </r>
  <r>
    <x v="1"/>
    <s v="LESAO CORPORAL LEVE"/>
    <s v="TORRES"/>
    <s v="TORRES"/>
    <x v="1"/>
    <m/>
    <m/>
    <s v="2021/Feb"/>
    <n v="0"/>
  </r>
  <r>
    <x v="1"/>
    <s v="LESAO CORPORAL LEVE"/>
    <s v="TRAMANDAI"/>
    <s v="TRAMANDAI"/>
    <x v="0"/>
    <m/>
    <s v="TRAMANDAI"/>
    <s v="2021/Jan"/>
    <n v="0"/>
  </r>
  <r>
    <x v="1"/>
    <s v="LESAO CORPORAL LEVE"/>
    <s v="TRAMANDAI"/>
    <s v="TRAMANDAI"/>
    <x v="1"/>
    <m/>
    <m/>
    <s v="2021/Feb"/>
    <n v="0"/>
  </r>
  <r>
    <x v="1"/>
    <s v="LESAO CORPORAL LEVE"/>
    <s v="TRAVESSEIRO"/>
    <s v="TRAVESSEIRO"/>
    <x v="0"/>
    <m/>
    <s v="TRAVESSEIRO"/>
    <s v="2021/Jan"/>
    <n v="0"/>
  </r>
  <r>
    <x v="1"/>
    <s v="LESAO CORPORAL LEVE"/>
    <s v="TRAVESSEIRO"/>
    <s v="TRAVESSEIRO"/>
    <x v="1"/>
    <m/>
    <m/>
    <s v="2021/Feb"/>
    <n v="0"/>
  </r>
  <r>
    <x v="1"/>
    <s v="LESAO CORPORAL LEVE"/>
    <s v="TRES ARROIOS"/>
    <s v="TRES ARROIOS"/>
    <x v="0"/>
    <m/>
    <s v="TRES ARROIOS"/>
    <s v="2021/Jan"/>
    <n v="0"/>
  </r>
  <r>
    <x v="1"/>
    <s v="LESAO CORPORAL LEVE"/>
    <s v="TRES ARROIOS"/>
    <s v="TRES ARROIOS"/>
    <x v="1"/>
    <m/>
    <m/>
    <s v="2021/Feb"/>
    <n v="0"/>
  </r>
  <r>
    <x v="1"/>
    <s v="LESAO CORPORAL LEVE"/>
    <s v="TRES CACHOEIRAS"/>
    <s v="TRES CACHOEIRAS"/>
    <x v="0"/>
    <m/>
    <s v="TRES CACHOEIRAS"/>
    <s v="2021/Jan"/>
    <n v="0"/>
  </r>
  <r>
    <x v="1"/>
    <s v="LESAO CORPORAL LEVE"/>
    <s v="TRES CACHOEIRAS"/>
    <s v="TRES CACHOEIRAS"/>
    <x v="1"/>
    <m/>
    <m/>
    <s v="2021/Feb"/>
    <n v="0"/>
  </r>
  <r>
    <x v="1"/>
    <s v="LESAO CORPORAL LEVE"/>
    <s v="TRES COROAS"/>
    <s v="TRES COROAS"/>
    <x v="0"/>
    <m/>
    <s v="TRES COROAS"/>
    <s v="2021/Jan"/>
    <n v="1"/>
  </r>
  <r>
    <x v="1"/>
    <s v="LESAO CORPORAL LEVE"/>
    <s v="TRES COROAS"/>
    <s v="TRES COROAS"/>
    <x v="1"/>
    <m/>
    <m/>
    <s v="2021/Feb"/>
    <n v="0"/>
  </r>
  <r>
    <x v="1"/>
    <s v="LESAO CORPORAL LEVE"/>
    <s v="TRES DE MAIO"/>
    <s v="TRES DE MAIO"/>
    <x v="0"/>
    <m/>
    <s v="TRES DE MAIO"/>
    <s v="2021/Jan"/>
    <n v="0"/>
  </r>
  <r>
    <x v="1"/>
    <s v="LESAO CORPORAL LEVE"/>
    <s v="TRES DE MAIO"/>
    <s v="TRES DE MAIO"/>
    <x v="1"/>
    <m/>
    <m/>
    <s v="2021/Feb"/>
    <n v="0"/>
  </r>
  <r>
    <x v="1"/>
    <s v="LESAO CORPORAL LEVE"/>
    <s v="TRES FORQUILHAS"/>
    <s v="TRES FORQUILHAS"/>
    <x v="0"/>
    <m/>
    <s v="TRES FORQUILHAS"/>
    <s v="2021/Jan"/>
    <n v="0"/>
  </r>
  <r>
    <x v="1"/>
    <s v="LESAO CORPORAL LEVE"/>
    <s v="TRES FORQUILHAS"/>
    <s v="TRES FORQUILHAS"/>
    <x v="1"/>
    <m/>
    <m/>
    <s v="2021/Feb"/>
    <n v="0"/>
  </r>
  <r>
    <x v="1"/>
    <s v="LESAO CORPORAL LEVE"/>
    <s v="TRES PALMEIRAS"/>
    <s v="TRES PALMEIRAS"/>
    <x v="0"/>
    <m/>
    <s v="TRES PALMEIRAS"/>
    <s v="2021/Jan"/>
    <n v="0"/>
  </r>
  <r>
    <x v="1"/>
    <s v="LESAO CORPORAL LEVE"/>
    <s v="TRES PALMEIRAS"/>
    <s v="TRES PALMEIRAS"/>
    <x v="1"/>
    <m/>
    <m/>
    <s v="2021/Feb"/>
    <n v="0"/>
  </r>
  <r>
    <x v="1"/>
    <s v="LESAO CORPORAL LEVE"/>
    <s v="TRES PASSOS"/>
    <s v="TRES PASSOS"/>
    <x v="0"/>
    <m/>
    <s v="TRES PASSOS"/>
    <s v="2021/Jan"/>
    <n v="0"/>
  </r>
  <r>
    <x v="1"/>
    <s v="LESAO CORPORAL LEVE"/>
    <s v="TRES PASSOS"/>
    <s v="TRES PASSOS"/>
    <x v="1"/>
    <m/>
    <m/>
    <s v="2021/Feb"/>
    <n v="0"/>
  </r>
  <r>
    <x v="1"/>
    <s v="LESAO CORPORAL LEVE"/>
    <s v="TRINDADE DO SUL"/>
    <s v="TRINDADE DO SUL"/>
    <x v="0"/>
    <m/>
    <s v="TRINDADE DO SUL"/>
    <s v="2021/Jan"/>
    <n v="0"/>
  </r>
  <r>
    <x v="1"/>
    <s v="LESAO CORPORAL LEVE"/>
    <s v="TRINDADE DO SUL"/>
    <s v="TRINDADE DO SUL"/>
    <x v="1"/>
    <m/>
    <m/>
    <s v="2021/Feb"/>
    <n v="0"/>
  </r>
  <r>
    <x v="1"/>
    <s v="LESAO CORPORAL LEVE"/>
    <s v="TRIUNFO"/>
    <s v="TRIUNFO"/>
    <x v="0"/>
    <m/>
    <s v="TRIUNFO"/>
    <s v="2021/Jan"/>
    <n v="0"/>
  </r>
  <r>
    <x v="1"/>
    <s v="LESAO CORPORAL LEVE"/>
    <s v="TRIUNFO"/>
    <s v="TRIUNFO"/>
    <x v="1"/>
    <m/>
    <m/>
    <s v="2021/Feb"/>
    <n v="0"/>
  </r>
  <r>
    <x v="1"/>
    <s v="LESAO CORPORAL LEVE"/>
    <s v="TUCUNDUVA"/>
    <s v="TUCUNDUVA"/>
    <x v="0"/>
    <m/>
    <s v="TUCUNDUVA"/>
    <s v="2021/Jan"/>
    <n v="0"/>
  </r>
  <r>
    <x v="1"/>
    <s v="LESAO CORPORAL LEVE"/>
    <s v="TUCUNDUVA"/>
    <s v="TUCUNDUVA"/>
    <x v="1"/>
    <m/>
    <m/>
    <s v="2021/Feb"/>
    <n v="0"/>
  </r>
  <r>
    <x v="1"/>
    <s v="LESAO CORPORAL LEVE"/>
    <s v="TUNAS"/>
    <s v="TUNAS"/>
    <x v="0"/>
    <m/>
    <s v="TUNAS"/>
    <s v="2021/Jan"/>
    <n v="0"/>
  </r>
  <r>
    <x v="1"/>
    <s v="LESAO CORPORAL LEVE"/>
    <s v="TUNAS"/>
    <s v="TUNAS"/>
    <x v="1"/>
    <m/>
    <m/>
    <s v="2021/Feb"/>
    <n v="0"/>
  </r>
  <r>
    <x v="1"/>
    <s v="LESAO CORPORAL LEVE"/>
    <s v="TUPANCI DO SUL"/>
    <s v="TUPANCI DO SUL"/>
    <x v="0"/>
    <m/>
    <s v="TUPANCI DO SUL"/>
    <s v="2021/Jan"/>
    <n v="0"/>
  </r>
  <r>
    <x v="1"/>
    <s v="LESAO CORPORAL LEVE"/>
    <s v="TUPANCI DO SUL"/>
    <s v="TUPANCI DO SUL"/>
    <x v="1"/>
    <m/>
    <m/>
    <s v="2021/Feb"/>
    <n v="0"/>
  </r>
  <r>
    <x v="1"/>
    <s v="LESAO CORPORAL LEVE"/>
    <s v="TUPANCIRETA"/>
    <s v="TUPANCIRETA"/>
    <x v="0"/>
    <m/>
    <s v="TUPANCIRETA"/>
    <s v="2021/Jan"/>
    <n v="0"/>
  </r>
  <r>
    <x v="1"/>
    <s v="LESAO CORPORAL LEVE"/>
    <s v="TUPANCIRETA"/>
    <s v="TUPANCIRETA"/>
    <x v="1"/>
    <m/>
    <m/>
    <s v="2021/Feb"/>
    <n v="0"/>
  </r>
  <r>
    <x v="1"/>
    <s v="LESAO CORPORAL LEVE"/>
    <s v="TUPANDI"/>
    <s v="TUPANDI"/>
    <x v="0"/>
    <m/>
    <s v="TUPANDI"/>
    <s v="2021/Jan"/>
    <n v="0"/>
  </r>
  <r>
    <x v="1"/>
    <s v="LESAO CORPORAL LEVE"/>
    <s v="TUPANDI"/>
    <s v="TUPANDI"/>
    <x v="1"/>
    <m/>
    <m/>
    <s v="2021/Feb"/>
    <n v="0"/>
  </r>
  <r>
    <x v="1"/>
    <s v="LESAO CORPORAL LEVE"/>
    <s v="TUPARENDI"/>
    <s v="TUPARENDI"/>
    <x v="0"/>
    <m/>
    <s v="TUPARENDI"/>
    <s v="2021/Jan"/>
    <n v="0"/>
  </r>
  <r>
    <x v="1"/>
    <s v="LESAO CORPORAL LEVE"/>
    <s v="TUPARENDI"/>
    <s v="TUPARENDI"/>
    <x v="1"/>
    <m/>
    <m/>
    <s v="2021/Feb"/>
    <n v="0"/>
  </r>
  <r>
    <x v="1"/>
    <s v="LESAO CORPORAL LEVE"/>
    <s v="TURUCU"/>
    <s v="TURUCU"/>
    <x v="0"/>
    <m/>
    <s v="TURUCU"/>
    <s v="2021/Jan"/>
    <n v="0"/>
  </r>
  <r>
    <x v="1"/>
    <s v="LESAO CORPORAL LEVE"/>
    <s v="TURUCU"/>
    <s v="TURUCU"/>
    <x v="1"/>
    <m/>
    <m/>
    <s v="2021/Feb"/>
    <n v="0"/>
  </r>
  <r>
    <x v="1"/>
    <s v="LESAO CORPORAL LEVE"/>
    <s v="UBIRETAMA"/>
    <s v="UBIRETAMA"/>
    <x v="0"/>
    <m/>
    <s v="UBIRETAMA"/>
    <s v="2021/Jan"/>
    <n v="0"/>
  </r>
  <r>
    <x v="1"/>
    <s v="LESAO CORPORAL LEVE"/>
    <s v="UBIRETAMA"/>
    <s v="UBIRETAMA"/>
    <x v="1"/>
    <m/>
    <m/>
    <s v="2021/Feb"/>
    <n v="0"/>
  </r>
  <r>
    <x v="1"/>
    <s v="LESAO CORPORAL LEVE"/>
    <s v="UNIAO DA SERRA"/>
    <s v="UNIAO DA SERRA"/>
    <x v="0"/>
    <m/>
    <s v="UNIAO DA SERRA"/>
    <s v="2021/Jan"/>
    <n v="0"/>
  </r>
  <r>
    <x v="1"/>
    <s v="LESAO CORPORAL LEVE"/>
    <s v="UNIAO DA SERRA"/>
    <s v="UNIAO DA SERRA"/>
    <x v="1"/>
    <m/>
    <m/>
    <s v="2021/Feb"/>
    <n v="0"/>
  </r>
  <r>
    <x v="1"/>
    <s v="LESAO CORPORAL LEVE"/>
    <s v="UNISTALDA"/>
    <s v="UNISTALDA"/>
    <x v="0"/>
    <m/>
    <s v="UNISTALDA"/>
    <s v="2021/Jan"/>
    <n v="0"/>
  </r>
  <r>
    <x v="1"/>
    <s v="LESAO CORPORAL LEVE"/>
    <s v="UNISTALDA"/>
    <s v="UNISTALDA"/>
    <x v="1"/>
    <m/>
    <m/>
    <s v="2021/Feb"/>
    <n v="0"/>
  </r>
  <r>
    <x v="1"/>
    <s v="LESAO CORPORAL LEVE"/>
    <s v="URUGUAIANA"/>
    <s v="URUGUAIANA"/>
    <x v="0"/>
    <m/>
    <s v="URUGUAIANA"/>
    <s v="2021/Jan"/>
    <n v="0"/>
  </r>
  <r>
    <x v="1"/>
    <s v="LESAO CORPORAL LEVE"/>
    <s v="URUGUAIANA"/>
    <s v="URUGUAIANA"/>
    <x v="1"/>
    <m/>
    <m/>
    <s v="2021/Feb"/>
    <n v="0"/>
  </r>
  <r>
    <x v="1"/>
    <s v="LESAO CORPORAL LEVE"/>
    <s v="VACARIA"/>
    <s v="VACARIA"/>
    <x v="0"/>
    <m/>
    <s v="VACARIA"/>
    <s v="2021/Jan"/>
    <n v="1"/>
  </r>
  <r>
    <x v="1"/>
    <s v="LESAO CORPORAL LEVE"/>
    <s v="VACARIA"/>
    <s v="VACARIA"/>
    <x v="1"/>
    <m/>
    <m/>
    <s v="2021/Feb"/>
    <n v="0"/>
  </r>
  <r>
    <x v="1"/>
    <s v="LESAO CORPORAL LEVE"/>
    <s v="VALE DO SOL"/>
    <s v="VALE DO SOL"/>
    <x v="0"/>
    <m/>
    <s v="VALE DO SOL"/>
    <s v="2021/Jan"/>
    <n v="0"/>
  </r>
  <r>
    <x v="1"/>
    <s v="LESAO CORPORAL LEVE"/>
    <s v="VALE DO SOL"/>
    <s v="VALE DO SOL"/>
    <x v="1"/>
    <m/>
    <m/>
    <s v="2021/Feb"/>
    <n v="0"/>
  </r>
  <r>
    <x v="1"/>
    <s v="LESAO CORPORAL LEVE"/>
    <s v="VALE REAL"/>
    <s v="VALE REAL"/>
    <x v="0"/>
    <m/>
    <s v="VALE REAL"/>
    <s v="2021/Jan"/>
    <n v="0"/>
  </r>
  <r>
    <x v="1"/>
    <s v="LESAO CORPORAL LEVE"/>
    <s v="VALE REAL"/>
    <s v="VALE REAL"/>
    <x v="1"/>
    <m/>
    <m/>
    <s v="2021/Feb"/>
    <n v="0"/>
  </r>
  <r>
    <x v="1"/>
    <s v="LESAO CORPORAL LEVE"/>
    <s v="VALE VERDE"/>
    <s v="VALE VERDE"/>
    <x v="0"/>
    <m/>
    <s v="VALE VERDE"/>
    <s v="2021/Jan"/>
    <n v="0"/>
  </r>
  <r>
    <x v="1"/>
    <s v="LESAO CORPORAL LEVE"/>
    <s v="VALE VERDE"/>
    <s v="VALE VERDE"/>
    <x v="1"/>
    <m/>
    <m/>
    <s v="2021/Feb"/>
    <n v="0"/>
  </r>
  <r>
    <x v="1"/>
    <s v="LESAO CORPORAL LEVE"/>
    <s v="VANINI"/>
    <s v="VANINI"/>
    <x v="0"/>
    <m/>
    <s v="VANINI"/>
    <s v="2021/Jan"/>
    <n v="0"/>
  </r>
  <r>
    <x v="1"/>
    <s v="LESAO CORPORAL LEVE"/>
    <s v="VANINI"/>
    <s v="VANINI"/>
    <x v="1"/>
    <m/>
    <m/>
    <s v="2021/Feb"/>
    <n v="0"/>
  </r>
  <r>
    <x v="1"/>
    <s v="LESAO CORPORAL LEVE"/>
    <s v="VENANCIO AIRES"/>
    <s v="VENANCIO AIRES"/>
    <x v="0"/>
    <m/>
    <s v="VENANCIO AIRES"/>
    <s v="2021/Jan"/>
    <n v="0"/>
  </r>
  <r>
    <x v="1"/>
    <s v="LESAO CORPORAL LEVE"/>
    <s v="VENANCIO AIRES"/>
    <s v="VENANCIO AIRES"/>
    <x v="1"/>
    <m/>
    <m/>
    <s v="2021/Feb"/>
    <n v="0"/>
  </r>
  <r>
    <x v="1"/>
    <s v="LESAO CORPORAL LEVE"/>
    <s v="VERA CRUZ"/>
    <s v="VERA CRUZ"/>
    <x v="0"/>
    <m/>
    <s v="VERA CRUZ"/>
    <s v="2021/Jan"/>
    <n v="0"/>
  </r>
  <r>
    <x v="1"/>
    <s v="LESAO CORPORAL LEVE"/>
    <s v="VERA CRUZ"/>
    <s v="VERA CRUZ"/>
    <x v="1"/>
    <m/>
    <m/>
    <s v="2021/Feb"/>
    <n v="0"/>
  </r>
  <r>
    <x v="1"/>
    <s v="LESAO CORPORAL LEVE"/>
    <s v="VERANOPOLIS"/>
    <s v="VERANOPOLIS"/>
    <x v="0"/>
    <m/>
    <s v="VERANOPOLIS"/>
    <s v="2021/Jan"/>
    <n v="0"/>
  </r>
  <r>
    <x v="1"/>
    <s v="LESAO CORPORAL LEVE"/>
    <s v="VERANOPOLIS"/>
    <s v="VERANOPOLIS"/>
    <x v="1"/>
    <m/>
    <m/>
    <s v="2021/Feb"/>
    <n v="0"/>
  </r>
  <r>
    <x v="1"/>
    <s v="LESAO CORPORAL LEVE"/>
    <s v="VESPASIANO CORREA"/>
    <s v="VESPASIANO CORREA"/>
    <x v="0"/>
    <m/>
    <s v="VESPASIANO CORREA"/>
    <s v="2021/Jan"/>
    <n v="0"/>
  </r>
  <r>
    <x v="1"/>
    <s v="LESAO CORPORAL LEVE"/>
    <s v="VESPASIANO CORREA"/>
    <s v="VESPASIANO CORREA"/>
    <x v="1"/>
    <m/>
    <m/>
    <s v="2021/Feb"/>
    <n v="0"/>
  </r>
  <r>
    <x v="1"/>
    <s v="LESAO CORPORAL LEVE"/>
    <s v="VIADUTOS"/>
    <s v="VIADUTOS"/>
    <x v="0"/>
    <m/>
    <s v="VIADUTOS"/>
    <s v="2021/Jan"/>
    <n v="0"/>
  </r>
  <r>
    <x v="1"/>
    <s v="LESAO CORPORAL LEVE"/>
    <s v="VIADUTOS"/>
    <s v="VIADUTOS"/>
    <x v="1"/>
    <m/>
    <m/>
    <s v="2021/Feb"/>
    <n v="0"/>
  </r>
  <r>
    <x v="1"/>
    <s v="LESAO CORPORAL LEVE"/>
    <s v="VIAMAO"/>
    <s v="VIAMAO"/>
    <x v="0"/>
    <m/>
    <s v="VIAMAO"/>
    <s v="2021/Jan"/>
    <n v="0"/>
  </r>
  <r>
    <x v="1"/>
    <s v="LESAO CORPORAL LEVE"/>
    <s v="VIAMAO"/>
    <s v="VIAMAO"/>
    <x v="1"/>
    <m/>
    <m/>
    <s v="2021/Feb"/>
    <n v="0"/>
  </r>
  <r>
    <x v="1"/>
    <s v="LESAO CORPORAL LEVE"/>
    <s v="VICENTE DUTRA"/>
    <s v="VICENTE DUTRA"/>
    <x v="0"/>
    <m/>
    <s v="VICENTE DUTRA"/>
    <s v="2021/Jan"/>
    <n v="0"/>
  </r>
  <r>
    <x v="1"/>
    <s v="LESAO CORPORAL LEVE"/>
    <s v="VICENTE DUTRA"/>
    <s v="VICENTE DUTRA"/>
    <x v="1"/>
    <m/>
    <m/>
    <s v="2021/Feb"/>
    <n v="0"/>
  </r>
  <r>
    <x v="1"/>
    <s v="LESAO CORPORAL LEVE"/>
    <s v="VICTOR GRAEFF"/>
    <s v="VICTOR GRAEFF"/>
    <x v="0"/>
    <m/>
    <s v="VICTOR GRAEFF"/>
    <s v="2021/Jan"/>
    <n v="0"/>
  </r>
  <r>
    <x v="1"/>
    <s v="LESAO CORPORAL LEVE"/>
    <s v="VICTOR GRAEFF"/>
    <s v="VICTOR GRAEFF"/>
    <x v="1"/>
    <m/>
    <m/>
    <s v="2021/Feb"/>
    <n v="0"/>
  </r>
  <r>
    <x v="1"/>
    <s v="LESAO CORPORAL LEVE"/>
    <s v="VILA FLORES"/>
    <s v="VILA FLORES"/>
    <x v="0"/>
    <m/>
    <s v="VILA FLORES"/>
    <s v="2021/Jan"/>
    <n v="0"/>
  </r>
  <r>
    <x v="1"/>
    <s v="LESAO CORPORAL LEVE"/>
    <s v="VILA FLORES"/>
    <s v="VILA FLORES"/>
    <x v="1"/>
    <m/>
    <m/>
    <s v="2021/Feb"/>
    <n v="0"/>
  </r>
  <r>
    <x v="1"/>
    <s v="LESAO CORPORAL LEVE"/>
    <s v="VILA LANGARO"/>
    <s v="VILA LANGARO"/>
    <x v="0"/>
    <m/>
    <s v="VILA LANGARO"/>
    <s v="2021/Jan"/>
    <n v="0"/>
  </r>
  <r>
    <x v="1"/>
    <s v="LESAO CORPORAL LEVE"/>
    <s v="VILA LANGARO"/>
    <s v="VILA LANGARO"/>
    <x v="1"/>
    <m/>
    <m/>
    <s v="2021/Feb"/>
    <n v="0"/>
  </r>
  <r>
    <x v="1"/>
    <s v="LESAO CORPORAL LEVE"/>
    <s v="VILA MARIA"/>
    <s v="VILA MARIA"/>
    <x v="0"/>
    <m/>
    <s v="VILA MARIA"/>
    <s v="2021/Jan"/>
    <n v="0"/>
  </r>
  <r>
    <x v="1"/>
    <s v="LESAO CORPORAL LEVE"/>
    <s v="VILA MARIA"/>
    <s v="VILA MARIA"/>
    <x v="1"/>
    <m/>
    <m/>
    <s v="2021/Feb"/>
    <n v="0"/>
  </r>
  <r>
    <x v="1"/>
    <s v="LESAO CORPORAL LEVE"/>
    <s v="VILA NOVA DO SUL"/>
    <s v="VILA NOVA DO SUL"/>
    <x v="0"/>
    <m/>
    <s v="VILA NOVA DO SUL"/>
    <s v="2021/Jan"/>
    <n v="0"/>
  </r>
  <r>
    <x v="1"/>
    <s v="LESAO CORPORAL LEVE"/>
    <s v="VILA NOVA DO SUL"/>
    <s v="VILA NOVA DO SUL"/>
    <x v="1"/>
    <m/>
    <m/>
    <s v="2021/Feb"/>
    <n v="0"/>
  </r>
  <r>
    <x v="1"/>
    <s v="LESAO CORPORAL LEVE"/>
    <s v="VISTA ALEGRE"/>
    <s v="VISTA ALEGRE"/>
    <x v="0"/>
    <m/>
    <s v="VISTA ALEGRE"/>
    <s v="2021/Jan"/>
    <n v="0"/>
  </r>
  <r>
    <x v="1"/>
    <s v="LESAO CORPORAL LEVE"/>
    <s v="VISTA ALEGRE"/>
    <s v="VISTA ALEGRE"/>
    <x v="1"/>
    <m/>
    <m/>
    <s v="2021/Feb"/>
    <n v="0"/>
  </r>
  <r>
    <x v="1"/>
    <s v="LESAO CORPORAL LEVE"/>
    <s v="VISTA ALEGRE DO PRATA"/>
    <s v="VISTA ALEGRE DO PRATA"/>
    <x v="0"/>
    <m/>
    <s v="VISTA ALEGRE DO PRATA"/>
    <s v="2021/Jan"/>
    <n v="0"/>
  </r>
  <r>
    <x v="1"/>
    <s v="LESAO CORPORAL LEVE"/>
    <s v="VISTA ALEGRE DO PRATA"/>
    <s v="VISTA ALEGRE DO PRATA"/>
    <x v="1"/>
    <m/>
    <m/>
    <s v="2021/Feb"/>
    <n v="0"/>
  </r>
  <r>
    <x v="1"/>
    <s v="LESAO CORPORAL LEVE"/>
    <s v="VISTA GAUCHA"/>
    <s v="VISTA GAUCHA"/>
    <x v="0"/>
    <m/>
    <s v="VISTA GAUCHA"/>
    <s v="2021/Jan"/>
    <n v="0"/>
  </r>
  <r>
    <x v="1"/>
    <s v="LESAO CORPORAL LEVE"/>
    <s v="VISTA GAUCHA"/>
    <s v="VISTA GAUCHA"/>
    <x v="1"/>
    <m/>
    <m/>
    <s v="2021/Feb"/>
    <n v="0"/>
  </r>
  <r>
    <x v="1"/>
    <s v="LESAO CORPORAL LEVE"/>
    <s v="VITORIA DAS MISSOES"/>
    <s v="VITORIA DAS MISSOES"/>
    <x v="0"/>
    <m/>
    <s v="VITORIA DAS MISSOES"/>
    <s v="2021/Jan"/>
    <n v="0"/>
  </r>
  <r>
    <x v="1"/>
    <s v="LESAO CORPORAL LEVE"/>
    <s v="VITORIA DAS MISSOES"/>
    <s v="VITORIA DAS MISSOES"/>
    <x v="1"/>
    <m/>
    <m/>
    <s v="2021/Feb"/>
    <n v="0"/>
  </r>
  <r>
    <x v="1"/>
    <s v="LESAO CORPORAL LEVE"/>
    <s v="WESTFALIA"/>
    <s v="WESTFALIA"/>
    <x v="0"/>
    <m/>
    <s v="WESTFALIA"/>
    <s v="2021/Jan"/>
    <n v="0"/>
  </r>
  <r>
    <x v="1"/>
    <s v="LESAO CORPORAL LEVE"/>
    <s v="WESTFALIA"/>
    <s v="WESTFALIA"/>
    <x v="1"/>
    <m/>
    <m/>
    <s v="2021/Feb"/>
    <n v="0"/>
  </r>
  <r>
    <x v="1"/>
    <s v="LESAO CORPORAL LEVE"/>
    <s v="XANGRI-LA"/>
    <s v="XANGRI-LA"/>
    <x v="0"/>
    <m/>
    <s v="XANGRI-LA"/>
    <s v="2021/Jan"/>
    <n v="0"/>
  </r>
  <r>
    <x v="1"/>
    <s v="LESAO CORPORAL LEVE"/>
    <s v="XANGRI-LA"/>
    <s v="XANGRI-LA"/>
    <x v="1"/>
    <m/>
    <m/>
    <s v="2021/Feb"/>
    <n v="0"/>
  </r>
  <r>
    <x v="2"/>
    <s v="ESTUPRO"/>
    <s v="NÃO INFORMADO"/>
    <s v="-"/>
    <x v="0"/>
    <s v="ESTUPRO"/>
    <s v="-"/>
    <s v="2021/Jan"/>
    <n v="0"/>
  </r>
  <r>
    <x v="2"/>
    <s v="ESTUPRO"/>
    <s v="NÃO INFORMADO"/>
    <s v="-"/>
    <x v="1"/>
    <m/>
    <m/>
    <s v="2021/Feb"/>
    <n v="0"/>
  </r>
  <r>
    <x v="2"/>
    <s v="ESTUPRO"/>
    <s v="ACEGUA"/>
    <s v="ACEGUA"/>
    <x v="0"/>
    <m/>
    <s v="ACEGUA"/>
    <s v="2021/Jan"/>
    <n v="0"/>
  </r>
  <r>
    <x v="2"/>
    <s v="ESTUPRO"/>
    <s v="ACEGUA"/>
    <s v="ACEGUA"/>
    <x v="1"/>
    <m/>
    <m/>
    <s v="2021/Feb"/>
    <n v="0"/>
  </r>
  <r>
    <x v="2"/>
    <s v="ESTUPRO"/>
    <s v="AGUA SANTA"/>
    <s v="AGUA SANTA"/>
    <x v="0"/>
    <m/>
    <s v="AGUA SANTA"/>
    <s v="2021/Jan"/>
    <n v="0"/>
  </r>
  <r>
    <x v="2"/>
    <s v="ESTUPRO"/>
    <s v="AGUA SANTA"/>
    <s v="AGUA SANTA"/>
    <x v="1"/>
    <m/>
    <m/>
    <s v="2021/Feb"/>
    <n v="0"/>
  </r>
  <r>
    <x v="2"/>
    <s v="ESTUPRO"/>
    <s v="AGUDO"/>
    <s v="AGUDO"/>
    <x v="0"/>
    <m/>
    <s v="AGUDO"/>
    <s v="2021/Jan"/>
    <n v="0"/>
  </r>
  <r>
    <x v="2"/>
    <s v="ESTUPRO"/>
    <s v="AGUDO"/>
    <s v="AGUDO"/>
    <x v="1"/>
    <m/>
    <m/>
    <s v="2021/Feb"/>
    <n v="0"/>
  </r>
  <r>
    <x v="2"/>
    <s v="ESTUPRO"/>
    <s v="AJURICABA"/>
    <s v="AJURICABA"/>
    <x v="0"/>
    <m/>
    <s v="AJURICABA"/>
    <s v="2021/Jan"/>
    <n v="0"/>
  </r>
  <r>
    <x v="2"/>
    <s v="ESTUPRO"/>
    <s v="AJURICABA"/>
    <s v="AJURICABA"/>
    <x v="1"/>
    <m/>
    <m/>
    <s v="2021/Feb"/>
    <n v="0"/>
  </r>
  <r>
    <x v="2"/>
    <s v="ESTUPRO"/>
    <s v="ALECRIM"/>
    <s v="ALECRIM"/>
    <x v="0"/>
    <m/>
    <s v="ALECRIM"/>
    <s v="2021/Jan"/>
    <n v="0"/>
  </r>
  <r>
    <x v="2"/>
    <s v="ESTUPRO"/>
    <s v="ALECRIM"/>
    <s v="ALECRIM"/>
    <x v="1"/>
    <m/>
    <m/>
    <s v="2021/Feb"/>
    <n v="0"/>
  </r>
  <r>
    <x v="2"/>
    <s v="ESTUPRO"/>
    <s v="ALEGRETE"/>
    <s v="ALEGRETE"/>
    <x v="0"/>
    <m/>
    <s v="ALEGRETE"/>
    <s v="2021/Jan"/>
    <n v="0"/>
  </r>
  <r>
    <x v="2"/>
    <s v="ESTUPRO"/>
    <s v="ALEGRETE"/>
    <s v="ALEGRETE"/>
    <x v="1"/>
    <m/>
    <m/>
    <s v="2021/Feb"/>
    <n v="0"/>
  </r>
  <r>
    <x v="2"/>
    <s v="ESTUPRO"/>
    <s v="ALEGRIA"/>
    <s v="ALEGRIA"/>
    <x v="0"/>
    <m/>
    <s v="ALEGRIA"/>
    <s v="2021/Jan"/>
    <n v="0"/>
  </r>
  <r>
    <x v="2"/>
    <s v="ESTUPRO"/>
    <s v="ALEGRIA"/>
    <s v="ALEGRIA"/>
    <x v="1"/>
    <m/>
    <m/>
    <s v="2021/Feb"/>
    <n v="0"/>
  </r>
  <r>
    <x v="2"/>
    <s v="ESTUPRO"/>
    <s v="ALMIRANTE TAMANDARE DO SUL"/>
    <s v="ALMIRANTE TAMANDARE DO SUL"/>
    <x v="0"/>
    <m/>
    <s v="ALMIRANTE TAMANDARE DO SUL"/>
    <s v="2021/Jan"/>
    <n v="0"/>
  </r>
  <r>
    <x v="2"/>
    <s v="ESTUPRO"/>
    <s v="ALMIRANTE TAMANDARE DO SUL"/>
    <s v="ALMIRANTE TAMANDARE DO SUL"/>
    <x v="1"/>
    <m/>
    <m/>
    <s v="2021/Feb"/>
    <n v="0"/>
  </r>
  <r>
    <x v="2"/>
    <s v="ESTUPRO"/>
    <s v="ALPESTRE"/>
    <s v="ALPESTRE"/>
    <x v="0"/>
    <m/>
    <s v="ALPESTRE"/>
    <s v="2021/Jan"/>
    <n v="0"/>
  </r>
  <r>
    <x v="2"/>
    <s v="ESTUPRO"/>
    <s v="ALPESTRE"/>
    <s v="ALPESTRE"/>
    <x v="1"/>
    <m/>
    <m/>
    <s v="2021/Feb"/>
    <n v="0"/>
  </r>
  <r>
    <x v="2"/>
    <s v="ESTUPRO"/>
    <s v="ALTO ALEGRE"/>
    <s v="ALTO ALEGRE"/>
    <x v="0"/>
    <m/>
    <s v="ALTO ALEGRE"/>
    <s v="2021/Jan"/>
    <n v="0"/>
  </r>
  <r>
    <x v="2"/>
    <s v="ESTUPRO"/>
    <s v="ALTO ALEGRE"/>
    <s v="ALTO ALEGRE"/>
    <x v="1"/>
    <m/>
    <m/>
    <s v="2021/Feb"/>
    <n v="0"/>
  </r>
  <r>
    <x v="2"/>
    <s v="ESTUPRO"/>
    <s v="ALTO FELIZ"/>
    <s v="ALTO FELIZ"/>
    <x v="0"/>
    <m/>
    <s v="ALTO FELIZ"/>
    <s v="2021/Jan"/>
    <n v="0"/>
  </r>
  <r>
    <x v="2"/>
    <s v="ESTUPRO"/>
    <s v="ALTO FELIZ"/>
    <s v="ALTO FELIZ"/>
    <x v="1"/>
    <m/>
    <m/>
    <s v="2021/Feb"/>
    <n v="0"/>
  </r>
  <r>
    <x v="2"/>
    <s v="ESTUPRO"/>
    <s v="ALVORADA"/>
    <s v="ALVORADA"/>
    <x v="0"/>
    <m/>
    <s v="ALVORADA"/>
    <s v="2021/Jan"/>
    <n v="2"/>
  </r>
  <r>
    <x v="2"/>
    <s v="ESTUPRO"/>
    <s v="ALVORADA"/>
    <s v="ALVORADA"/>
    <x v="1"/>
    <m/>
    <m/>
    <s v="2021/Feb"/>
    <n v="0"/>
  </r>
  <r>
    <x v="2"/>
    <s v="ESTUPRO"/>
    <s v="AMARAL FERRADOR"/>
    <s v="AMARAL FERRADOR"/>
    <x v="0"/>
    <m/>
    <s v="AMARAL FERRADOR"/>
    <s v="2021/Jan"/>
    <n v="0"/>
  </r>
  <r>
    <x v="2"/>
    <s v="ESTUPRO"/>
    <s v="AMARAL FERRADOR"/>
    <s v="AMARAL FERRADOR"/>
    <x v="1"/>
    <m/>
    <m/>
    <s v="2021/Feb"/>
    <n v="0"/>
  </r>
  <r>
    <x v="2"/>
    <s v="ESTUPRO"/>
    <s v="AMETISTA DO SUL"/>
    <s v="AMETISTA DO SUL"/>
    <x v="0"/>
    <m/>
    <s v="AMETISTA DO SUL"/>
    <s v="2021/Jan"/>
    <n v="0"/>
  </r>
  <r>
    <x v="2"/>
    <s v="ESTUPRO"/>
    <s v="AMETISTA DO SUL"/>
    <s v="AMETISTA DO SUL"/>
    <x v="1"/>
    <m/>
    <m/>
    <s v="2021/Feb"/>
    <n v="0"/>
  </r>
  <r>
    <x v="2"/>
    <s v="ESTUPRO"/>
    <s v="ANDRE DA ROCHA"/>
    <s v="ANDRE DA ROCHA"/>
    <x v="0"/>
    <m/>
    <s v="ANDRE DA ROCHA"/>
    <s v="2021/Jan"/>
    <n v="0"/>
  </r>
  <r>
    <x v="2"/>
    <s v="ESTUPRO"/>
    <s v="ANDRE DA ROCHA"/>
    <s v="ANDRE DA ROCHA"/>
    <x v="1"/>
    <m/>
    <m/>
    <s v="2021/Feb"/>
    <n v="0"/>
  </r>
  <r>
    <x v="2"/>
    <s v="ESTUPRO"/>
    <s v="ANTA GORDA"/>
    <s v="ANTA GORDA"/>
    <x v="0"/>
    <m/>
    <s v="ANTA GORDA"/>
    <s v="2021/Jan"/>
    <n v="0"/>
  </r>
  <r>
    <x v="2"/>
    <s v="ESTUPRO"/>
    <s v="ANTA GORDA"/>
    <s v="ANTA GORDA"/>
    <x v="1"/>
    <m/>
    <m/>
    <s v="2021/Feb"/>
    <n v="0"/>
  </r>
  <r>
    <x v="2"/>
    <s v="ESTUPRO"/>
    <s v="ANTONIO PRADO"/>
    <s v="ANTONIO PRADO"/>
    <x v="0"/>
    <m/>
    <s v="ANTONIO PRADO"/>
    <s v="2021/Jan"/>
    <n v="0"/>
  </r>
  <r>
    <x v="2"/>
    <s v="ESTUPRO"/>
    <s v="ANTONIO PRADO"/>
    <s v="ANTONIO PRADO"/>
    <x v="1"/>
    <m/>
    <m/>
    <s v="2021/Feb"/>
    <n v="0"/>
  </r>
  <r>
    <x v="2"/>
    <s v="ESTUPRO"/>
    <s v="ARAMBARE"/>
    <s v="ARAMBARE"/>
    <x v="0"/>
    <m/>
    <s v="ARAMBARE"/>
    <s v="2021/Jan"/>
    <n v="0"/>
  </r>
  <r>
    <x v="2"/>
    <s v="ESTUPRO"/>
    <s v="ARAMBARE"/>
    <s v="ARAMBARE"/>
    <x v="1"/>
    <m/>
    <m/>
    <s v="2021/Feb"/>
    <n v="0"/>
  </r>
  <r>
    <x v="2"/>
    <s v="ESTUPRO"/>
    <s v="ARARICA"/>
    <s v="ARARICA"/>
    <x v="0"/>
    <m/>
    <s v="ARARICA"/>
    <s v="2021/Jan"/>
    <n v="0"/>
  </r>
  <r>
    <x v="2"/>
    <s v="ESTUPRO"/>
    <s v="ARARICA"/>
    <s v="ARARICA"/>
    <x v="1"/>
    <m/>
    <m/>
    <s v="2021/Feb"/>
    <n v="0"/>
  </r>
  <r>
    <x v="2"/>
    <s v="ESTUPRO"/>
    <s v="ARATIBA"/>
    <s v="ARATIBA"/>
    <x v="0"/>
    <m/>
    <s v="ARATIBA"/>
    <s v="2021/Jan"/>
    <n v="0"/>
  </r>
  <r>
    <x v="2"/>
    <s v="ESTUPRO"/>
    <s v="ARATIBA"/>
    <s v="ARATIBA"/>
    <x v="1"/>
    <m/>
    <m/>
    <s v="2021/Feb"/>
    <n v="0"/>
  </r>
  <r>
    <x v="2"/>
    <s v="ESTUPRO"/>
    <s v="ARROIO DO MEIO"/>
    <s v="ARROIO DO MEIO"/>
    <x v="0"/>
    <m/>
    <s v="ARROIO DO MEIO"/>
    <s v="2021/Jan"/>
    <n v="0"/>
  </r>
  <r>
    <x v="2"/>
    <s v="ESTUPRO"/>
    <s v="ARROIO DO MEIO"/>
    <s v="ARROIO DO MEIO"/>
    <x v="1"/>
    <m/>
    <m/>
    <s v="2021/Feb"/>
    <n v="0"/>
  </r>
  <r>
    <x v="2"/>
    <s v="ESTUPRO"/>
    <s v="ARROIO DO PADRE"/>
    <s v="ARROIO DO PADRE"/>
    <x v="0"/>
    <m/>
    <s v="ARROIO DO PADRE"/>
    <s v="2021/Jan"/>
    <n v="0"/>
  </r>
  <r>
    <x v="2"/>
    <s v="ESTUPRO"/>
    <s v="ARROIO DO PADRE"/>
    <s v="ARROIO DO PADRE"/>
    <x v="1"/>
    <m/>
    <m/>
    <s v="2021/Feb"/>
    <n v="0"/>
  </r>
  <r>
    <x v="2"/>
    <s v="ESTUPRO"/>
    <s v="ARROIO DO SAL"/>
    <s v="ARROIO DO SAL"/>
    <x v="0"/>
    <m/>
    <s v="ARROIO DO SAL"/>
    <s v="2021/Jan"/>
    <n v="0"/>
  </r>
  <r>
    <x v="2"/>
    <s v="ESTUPRO"/>
    <s v="ARROIO DO SAL"/>
    <s v="ARROIO DO SAL"/>
    <x v="1"/>
    <m/>
    <m/>
    <s v="2021/Feb"/>
    <n v="0"/>
  </r>
  <r>
    <x v="2"/>
    <s v="ESTUPRO"/>
    <s v="ARROIO DO TIGRE"/>
    <s v="ARROIO DO TIGRE"/>
    <x v="0"/>
    <m/>
    <s v="ARROIO DO TIGRE"/>
    <s v="2021/Jan"/>
    <n v="0"/>
  </r>
  <r>
    <x v="2"/>
    <s v="ESTUPRO"/>
    <s v="ARROIO DO TIGRE"/>
    <s v="ARROIO DO TIGRE"/>
    <x v="1"/>
    <m/>
    <m/>
    <s v="2021/Feb"/>
    <n v="0"/>
  </r>
  <r>
    <x v="2"/>
    <s v="ESTUPRO"/>
    <s v="ARROIO DOS RATOS"/>
    <s v="ARROIO DOS RATOS"/>
    <x v="0"/>
    <m/>
    <s v="ARROIO DOS RATOS"/>
    <s v="2021/Jan"/>
    <n v="0"/>
  </r>
  <r>
    <x v="2"/>
    <s v="ESTUPRO"/>
    <s v="ARROIO DOS RATOS"/>
    <s v="ARROIO DOS RATOS"/>
    <x v="1"/>
    <m/>
    <m/>
    <s v="2021/Feb"/>
    <n v="0"/>
  </r>
  <r>
    <x v="2"/>
    <s v="ESTUPRO"/>
    <s v="ARROIO GRANDE"/>
    <s v="ARROIO GRANDE"/>
    <x v="0"/>
    <m/>
    <s v="ARROIO GRANDE"/>
    <s v="2021/Jan"/>
    <n v="0"/>
  </r>
  <r>
    <x v="2"/>
    <s v="ESTUPRO"/>
    <s v="ARROIO GRANDE"/>
    <s v="ARROIO GRANDE"/>
    <x v="1"/>
    <m/>
    <m/>
    <s v="2021/Feb"/>
    <n v="0"/>
  </r>
  <r>
    <x v="2"/>
    <s v="ESTUPRO"/>
    <s v="ARVOREZINHA"/>
    <s v="ARVOREZINHA"/>
    <x v="0"/>
    <m/>
    <s v="ARVOREZINHA"/>
    <s v="2021/Jan"/>
    <n v="0"/>
  </r>
  <r>
    <x v="2"/>
    <s v="ESTUPRO"/>
    <s v="ARVOREZINHA"/>
    <s v="ARVOREZINHA"/>
    <x v="1"/>
    <m/>
    <m/>
    <s v="2021/Feb"/>
    <n v="0"/>
  </r>
  <r>
    <x v="2"/>
    <s v="ESTUPRO"/>
    <s v="AUGUSTO PESTANA"/>
    <s v="AUGUSTO PESTANA"/>
    <x v="0"/>
    <m/>
    <s v="AUGUSTO PESTANA"/>
    <s v="2021/Jan"/>
    <n v="0"/>
  </r>
  <r>
    <x v="2"/>
    <s v="ESTUPRO"/>
    <s v="AUGUSTO PESTANA"/>
    <s v="AUGUSTO PESTANA"/>
    <x v="1"/>
    <m/>
    <m/>
    <s v="2021/Feb"/>
    <n v="0"/>
  </r>
  <r>
    <x v="2"/>
    <s v="ESTUPRO"/>
    <s v="AUREA"/>
    <s v="AUREA"/>
    <x v="0"/>
    <m/>
    <s v="AUREA"/>
    <s v="2021/Jan"/>
    <n v="0"/>
  </r>
  <r>
    <x v="2"/>
    <s v="ESTUPRO"/>
    <s v="AUREA"/>
    <s v="AUREA"/>
    <x v="1"/>
    <m/>
    <m/>
    <s v="2021/Feb"/>
    <n v="0"/>
  </r>
  <r>
    <x v="2"/>
    <s v="ESTUPRO"/>
    <s v="BAGE"/>
    <s v="BAGE"/>
    <x v="0"/>
    <m/>
    <s v="BAGE"/>
    <s v="2021/Jan"/>
    <n v="1"/>
  </r>
  <r>
    <x v="2"/>
    <s v="ESTUPRO"/>
    <s v="BAGE"/>
    <s v="BAGE"/>
    <x v="1"/>
    <m/>
    <m/>
    <s v="2021/Feb"/>
    <n v="0"/>
  </r>
  <r>
    <x v="2"/>
    <s v="ESTUPRO"/>
    <s v="BALNEARIO PINHAL"/>
    <s v="BALNEARIO PINHAL"/>
    <x v="0"/>
    <m/>
    <s v="BALNEARIO PINHAL"/>
    <s v="2021/Jan"/>
    <n v="0"/>
  </r>
  <r>
    <x v="2"/>
    <s v="ESTUPRO"/>
    <s v="BALNEARIO PINHAL"/>
    <s v="BALNEARIO PINHAL"/>
    <x v="1"/>
    <m/>
    <m/>
    <s v="2021/Feb"/>
    <n v="0"/>
  </r>
  <r>
    <x v="2"/>
    <s v="ESTUPRO"/>
    <s v="BARAO"/>
    <s v="BARAO"/>
    <x v="0"/>
    <m/>
    <s v="BARAO"/>
    <s v="2021/Jan"/>
    <n v="0"/>
  </r>
  <r>
    <x v="2"/>
    <s v="ESTUPRO"/>
    <s v="BARAO"/>
    <s v="BARAO"/>
    <x v="1"/>
    <m/>
    <m/>
    <s v="2021/Feb"/>
    <n v="0"/>
  </r>
  <r>
    <x v="2"/>
    <s v="ESTUPRO"/>
    <s v="BARAO DE COTEGIPE"/>
    <s v="BARAO DE COTEGIPE"/>
    <x v="0"/>
    <m/>
    <s v="BARAO DE COTEGIPE"/>
    <s v="2021/Jan"/>
    <n v="0"/>
  </r>
  <r>
    <x v="2"/>
    <s v="ESTUPRO"/>
    <s v="BARAO DE COTEGIPE"/>
    <s v="BARAO DE COTEGIPE"/>
    <x v="1"/>
    <m/>
    <m/>
    <s v="2021/Feb"/>
    <n v="0"/>
  </r>
  <r>
    <x v="2"/>
    <s v="ESTUPRO"/>
    <s v="BARAO DO TRIUNFO"/>
    <s v="BARAO DO TRIUNFO"/>
    <x v="0"/>
    <m/>
    <s v="BARAO DO TRIUNFO"/>
    <s v="2021/Jan"/>
    <n v="0"/>
  </r>
  <r>
    <x v="2"/>
    <s v="ESTUPRO"/>
    <s v="BARAO DO TRIUNFO"/>
    <s v="BARAO DO TRIUNFO"/>
    <x v="1"/>
    <m/>
    <m/>
    <s v="2021/Feb"/>
    <n v="0"/>
  </r>
  <r>
    <x v="2"/>
    <s v="ESTUPRO"/>
    <s v="BARRA DO GUARITA"/>
    <s v="BARRA DO GUARITA"/>
    <x v="0"/>
    <m/>
    <s v="BARRA DO GUARITA"/>
    <s v="2021/Jan"/>
    <n v="0"/>
  </r>
  <r>
    <x v="2"/>
    <s v="ESTUPRO"/>
    <s v="BARRA DO GUARITA"/>
    <s v="BARRA DO GUARITA"/>
    <x v="1"/>
    <m/>
    <m/>
    <s v="2021/Feb"/>
    <n v="0"/>
  </r>
  <r>
    <x v="2"/>
    <s v="ESTUPRO"/>
    <s v="BARRA DO QUARAI"/>
    <s v="BARRA DO QUARAI"/>
    <x v="0"/>
    <m/>
    <s v="BARRA DO QUARAI"/>
    <s v="2021/Jan"/>
    <n v="0"/>
  </r>
  <r>
    <x v="2"/>
    <s v="ESTUPRO"/>
    <s v="BARRA DO QUARAI"/>
    <s v="BARRA DO QUARAI"/>
    <x v="1"/>
    <m/>
    <m/>
    <s v="2021/Feb"/>
    <n v="0"/>
  </r>
  <r>
    <x v="2"/>
    <s v="ESTUPRO"/>
    <s v="BARRA DO RIBEIRO"/>
    <s v="BARRA DO RIBEIRO"/>
    <x v="0"/>
    <m/>
    <s v="BARRA DO RIBEIRO"/>
    <s v="2021/Jan"/>
    <n v="0"/>
  </r>
  <r>
    <x v="2"/>
    <s v="ESTUPRO"/>
    <s v="BARRA DO RIBEIRO"/>
    <s v="BARRA DO RIBEIRO"/>
    <x v="1"/>
    <m/>
    <m/>
    <s v="2021/Feb"/>
    <n v="0"/>
  </r>
  <r>
    <x v="2"/>
    <s v="ESTUPRO"/>
    <s v="BARRA DO RIO AZUL"/>
    <s v="BARRA DO RIO AZUL"/>
    <x v="0"/>
    <m/>
    <s v="BARRA DO RIO AZUL"/>
    <s v="2021/Jan"/>
    <n v="0"/>
  </r>
  <r>
    <x v="2"/>
    <s v="ESTUPRO"/>
    <s v="BARRA DO RIO AZUL"/>
    <s v="BARRA DO RIO AZUL"/>
    <x v="1"/>
    <m/>
    <m/>
    <s v="2021/Feb"/>
    <n v="0"/>
  </r>
  <r>
    <x v="2"/>
    <s v="ESTUPRO"/>
    <s v="BARRA FUNDA"/>
    <s v="BARRA FUNDA"/>
    <x v="0"/>
    <m/>
    <s v="BARRA FUNDA"/>
    <s v="2021/Jan"/>
    <n v="0"/>
  </r>
  <r>
    <x v="2"/>
    <s v="ESTUPRO"/>
    <s v="BARRA FUNDA"/>
    <s v="BARRA FUNDA"/>
    <x v="1"/>
    <m/>
    <m/>
    <s v="2021/Feb"/>
    <n v="0"/>
  </r>
  <r>
    <x v="2"/>
    <s v="ESTUPRO"/>
    <s v="BARRACAO"/>
    <s v="BARRACAO"/>
    <x v="0"/>
    <m/>
    <s v="BARRACAO"/>
    <s v="2021/Jan"/>
    <n v="0"/>
  </r>
  <r>
    <x v="2"/>
    <s v="ESTUPRO"/>
    <s v="BARRACAO"/>
    <s v="BARRACAO"/>
    <x v="1"/>
    <m/>
    <m/>
    <s v="2021/Feb"/>
    <n v="0"/>
  </r>
  <r>
    <x v="2"/>
    <s v="ESTUPRO"/>
    <s v="BARROS CASSAL"/>
    <s v="BARROS CASSAL"/>
    <x v="0"/>
    <m/>
    <s v="BARROS CASSAL"/>
    <s v="2021/Jan"/>
    <n v="0"/>
  </r>
  <r>
    <x v="2"/>
    <s v="ESTUPRO"/>
    <s v="BARROS CASSAL"/>
    <s v="BARROS CASSAL"/>
    <x v="1"/>
    <m/>
    <m/>
    <s v="2021/Feb"/>
    <n v="0"/>
  </r>
  <r>
    <x v="2"/>
    <s v="ESTUPRO"/>
    <s v="BENJAMIN CONSTANT DO SUL"/>
    <s v="BENJAMIN CONSTANT DO SUL"/>
    <x v="0"/>
    <m/>
    <s v="BENJAMIN CONSTANT DO SUL"/>
    <s v="2021/Jan"/>
    <n v="0"/>
  </r>
  <r>
    <x v="2"/>
    <s v="ESTUPRO"/>
    <s v="BENJAMIN CONSTANT DO SUL"/>
    <s v="BENJAMIN CONSTANT DO SUL"/>
    <x v="1"/>
    <m/>
    <m/>
    <s v="2021/Feb"/>
    <n v="0"/>
  </r>
  <r>
    <x v="2"/>
    <s v="ESTUPRO"/>
    <s v="BENTO GONCALVES"/>
    <s v="BENTO GONCALVES"/>
    <x v="0"/>
    <m/>
    <s v="BENTO GONCALVES"/>
    <s v="2021/Jan"/>
    <n v="0"/>
  </r>
  <r>
    <x v="2"/>
    <s v="ESTUPRO"/>
    <s v="BENTO GONCALVES"/>
    <s v="BENTO GONCALVES"/>
    <x v="1"/>
    <m/>
    <m/>
    <s v="2021/Feb"/>
    <n v="0"/>
  </r>
  <r>
    <x v="2"/>
    <s v="ESTUPRO"/>
    <s v="BOA VISTA DAS MISSOES"/>
    <s v="BOA VISTA DAS MISSOES"/>
    <x v="0"/>
    <m/>
    <s v="BOA VISTA DAS MISSOES"/>
    <s v="2021/Jan"/>
    <n v="0"/>
  </r>
  <r>
    <x v="2"/>
    <s v="ESTUPRO"/>
    <s v="BOA VISTA DAS MISSOES"/>
    <s v="BOA VISTA DAS MISSOES"/>
    <x v="1"/>
    <m/>
    <m/>
    <s v="2021/Feb"/>
    <n v="0"/>
  </r>
  <r>
    <x v="2"/>
    <s v="ESTUPRO"/>
    <s v="BOA VISTA DO BURICA"/>
    <s v="BOA VISTA DO BURICA"/>
    <x v="0"/>
    <m/>
    <s v="BOA VISTA DO BURICA"/>
    <s v="2021/Jan"/>
    <n v="0"/>
  </r>
  <r>
    <x v="2"/>
    <s v="ESTUPRO"/>
    <s v="BOA VISTA DO BURICA"/>
    <s v="BOA VISTA DO BURICA"/>
    <x v="1"/>
    <m/>
    <m/>
    <s v="2021/Feb"/>
    <n v="0"/>
  </r>
  <r>
    <x v="2"/>
    <s v="ESTUPRO"/>
    <s v="BOA VISTA DO CADEADO"/>
    <s v="BOA VISTA DO CADEADO"/>
    <x v="0"/>
    <m/>
    <s v="BOA VISTA DO CADEADO"/>
    <s v="2021/Jan"/>
    <n v="0"/>
  </r>
  <r>
    <x v="2"/>
    <s v="ESTUPRO"/>
    <s v="BOA VISTA DO CADEADO"/>
    <s v="BOA VISTA DO CADEADO"/>
    <x v="1"/>
    <m/>
    <m/>
    <s v="2021/Feb"/>
    <n v="0"/>
  </r>
  <r>
    <x v="2"/>
    <s v="ESTUPRO"/>
    <s v="BOA VISTA DO INCRA"/>
    <s v="BOA VISTA DO INCRA"/>
    <x v="0"/>
    <m/>
    <s v="BOA VISTA DO INCRA"/>
    <s v="2021/Jan"/>
    <n v="0"/>
  </r>
  <r>
    <x v="2"/>
    <s v="ESTUPRO"/>
    <s v="BOA VISTA DO INCRA"/>
    <s v="BOA VISTA DO INCRA"/>
    <x v="1"/>
    <m/>
    <m/>
    <s v="2021/Feb"/>
    <n v="0"/>
  </r>
  <r>
    <x v="2"/>
    <s v="ESTUPRO"/>
    <s v="BOA VISTA DO SUL"/>
    <s v="BOA VISTA DO SUL"/>
    <x v="0"/>
    <m/>
    <s v="BOA VISTA DO SUL"/>
    <s v="2021/Jan"/>
    <n v="0"/>
  </r>
  <r>
    <x v="2"/>
    <s v="ESTUPRO"/>
    <s v="BOA VISTA DO SUL"/>
    <s v="BOA VISTA DO SUL"/>
    <x v="1"/>
    <m/>
    <m/>
    <s v="2021/Feb"/>
    <n v="0"/>
  </r>
  <r>
    <x v="2"/>
    <s v="ESTUPRO"/>
    <s v="BOM JESUS"/>
    <s v="BOM JESUS"/>
    <x v="0"/>
    <m/>
    <s v="BOM JESUS"/>
    <s v="2021/Jan"/>
    <n v="0"/>
  </r>
  <r>
    <x v="2"/>
    <s v="ESTUPRO"/>
    <s v="BOM JESUS"/>
    <s v="BOM JESUS"/>
    <x v="1"/>
    <m/>
    <m/>
    <s v="2021/Feb"/>
    <n v="0"/>
  </r>
  <r>
    <x v="2"/>
    <s v="ESTUPRO"/>
    <s v="BOM PRINCIPIO"/>
    <s v="BOM PRINCIPIO"/>
    <x v="0"/>
    <m/>
    <s v="BOM PRINCIPIO"/>
    <s v="2021/Jan"/>
    <n v="0"/>
  </r>
  <r>
    <x v="2"/>
    <s v="ESTUPRO"/>
    <s v="BOM PRINCIPIO"/>
    <s v="BOM PRINCIPIO"/>
    <x v="1"/>
    <m/>
    <m/>
    <s v="2021/Feb"/>
    <n v="0"/>
  </r>
  <r>
    <x v="2"/>
    <s v="ESTUPRO"/>
    <s v="BOM PROGRESSO"/>
    <s v="BOM PROGRESSO"/>
    <x v="0"/>
    <m/>
    <s v="BOM PROGRESSO"/>
    <s v="2021/Jan"/>
    <n v="0"/>
  </r>
  <r>
    <x v="2"/>
    <s v="ESTUPRO"/>
    <s v="BOM PROGRESSO"/>
    <s v="BOM PROGRESSO"/>
    <x v="1"/>
    <m/>
    <m/>
    <s v="2021/Feb"/>
    <n v="0"/>
  </r>
  <r>
    <x v="2"/>
    <s v="ESTUPRO"/>
    <s v="BOM RETIRO DO SUL"/>
    <s v="BOM RETIRO DO SUL"/>
    <x v="0"/>
    <m/>
    <s v="BOM RETIRO DO SUL"/>
    <s v="2021/Jan"/>
    <n v="0"/>
  </r>
  <r>
    <x v="2"/>
    <s v="ESTUPRO"/>
    <s v="BOM RETIRO DO SUL"/>
    <s v="BOM RETIRO DO SUL"/>
    <x v="1"/>
    <m/>
    <m/>
    <s v="2021/Feb"/>
    <n v="0"/>
  </r>
  <r>
    <x v="2"/>
    <s v="ESTUPRO"/>
    <s v="BOQUEIRAO DO LEAO"/>
    <s v="BOQUEIRAO DO LEAO"/>
    <x v="0"/>
    <m/>
    <s v="BOQUEIRAO DO LEAO"/>
    <s v="2021/Jan"/>
    <n v="0"/>
  </r>
  <r>
    <x v="2"/>
    <s v="ESTUPRO"/>
    <s v="BOQUEIRAO DO LEAO"/>
    <s v="BOQUEIRAO DO LEAO"/>
    <x v="1"/>
    <m/>
    <m/>
    <s v="2021/Feb"/>
    <n v="0"/>
  </r>
  <r>
    <x v="2"/>
    <s v="ESTUPRO"/>
    <s v="BOSSOROCA"/>
    <s v="BOSSOROCA"/>
    <x v="0"/>
    <m/>
    <s v="BOSSOROCA"/>
    <s v="2021/Jan"/>
    <n v="0"/>
  </r>
  <r>
    <x v="2"/>
    <s v="ESTUPRO"/>
    <s v="BOSSOROCA"/>
    <s v="BOSSOROCA"/>
    <x v="1"/>
    <m/>
    <m/>
    <s v="2021/Feb"/>
    <n v="0"/>
  </r>
  <r>
    <x v="2"/>
    <s v="ESTUPRO"/>
    <s v="BOZANO"/>
    <s v="BOZANO"/>
    <x v="0"/>
    <m/>
    <s v="BOZANO"/>
    <s v="2021/Jan"/>
    <n v="0"/>
  </r>
  <r>
    <x v="2"/>
    <s v="ESTUPRO"/>
    <s v="BOZANO"/>
    <s v="BOZANO"/>
    <x v="1"/>
    <m/>
    <m/>
    <s v="2021/Feb"/>
    <n v="0"/>
  </r>
  <r>
    <x v="2"/>
    <s v="ESTUPRO"/>
    <s v="BRAGA"/>
    <s v="BRAGA"/>
    <x v="0"/>
    <m/>
    <s v="BRAGA"/>
    <s v="2021/Jan"/>
    <n v="0"/>
  </r>
  <r>
    <x v="2"/>
    <s v="ESTUPRO"/>
    <s v="BRAGA"/>
    <s v="BRAGA"/>
    <x v="1"/>
    <m/>
    <m/>
    <s v="2021/Feb"/>
    <n v="0"/>
  </r>
  <r>
    <x v="2"/>
    <s v="ESTUPRO"/>
    <s v="BROCHIER"/>
    <s v="BROCHIER"/>
    <x v="0"/>
    <m/>
    <s v="BROCHIER"/>
    <s v="2021/Jan"/>
    <n v="0"/>
  </r>
  <r>
    <x v="2"/>
    <s v="ESTUPRO"/>
    <s v="BROCHIER"/>
    <s v="BROCHIER"/>
    <x v="1"/>
    <m/>
    <m/>
    <s v="2021/Feb"/>
    <n v="0"/>
  </r>
  <r>
    <x v="2"/>
    <s v="ESTUPRO"/>
    <s v="BUTIA"/>
    <s v="BUTIA"/>
    <x v="0"/>
    <m/>
    <s v="BUTIA"/>
    <s v="2021/Jan"/>
    <n v="0"/>
  </r>
  <r>
    <x v="2"/>
    <s v="ESTUPRO"/>
    <s v="BUTIA"/>
    <s v="BUTIA"/>
    <x v="1"/>
    <m/>
    <m/>
    <s v="2021/Feb"/>
    <n v="0"/>
  </r>
  <r>
    <x v="2"/>
    <s v="ESTUPRO"/>
    <s v="CACAPAVA DO SUL"/>
    <s v="CACAPAVA DO SUL"/>
    <x v="0"/>
    <m/>
    <s v="CACAPAVA DO SUL"/>
    <s v="2021/Jan"/>
    <n v="1"/>
  </r>
  <r>
    <x v="2"/>
    <s v="ESTUPRO"/>
    <s v="CACAPAVA DO SUL"/>
    <s v="CACAPAVA DO SUL"/>
    <x v="1"/>
    <m/>
    <m/>
    <s v="2021/Feb"/>
    <n v="0"/>
  </r>
  <r>
    <x v="2"/>
    <s v="ESTUPRO"/>
    <s v="CACEQUI"/>
    <s v="CACEQUI"/>
    <x v="0"/>
    <m/>
    <s v="CACEQUI"/>
    <s v="2021/Jan"/>
    <n v="0"/>
  </r>
  <r>
    <x v="2"/>
    <s v="ESTUPRO"/>
    <s v="CACEQUI"/>
    <s v="CACEQUI"/>
    <x v="1"/>
    <m/>
    <m/>
    <s v="2021/Feb"/>
    <n v="0"/>
  </r>
  <r>
    <x v="2"/>
    <s v="ESTUPRO"/>
    <s v="CACHOEIRA DO SUL"/>
    <s v="CACHOEIRA DO SUL"/>
    <x v="0"/>
    <m/>
    <s v="CACHOEIRA DO SUL"/>
    <s v="2021/Jan"/>
    <n v="0"/>
  </r>
  <r>
    <x v="2"/>
    <s v="ESTUPRO"/>
    <s v="CACHOEIRA DO SUL"/>
    <s v="CACHOEIRA DO SUL"/>
    <x v="1"/>
    <m/>
    <m/>
    <s v="2021/Feb"/>
    <n v="0"/>
  </r>
  <r>
    <x v="2"/>
    <s v="ESTUPRO"/>
    <s v="CACHOEIRINHA"/>
    <s v="CACHOEIRINHA"/>
    <x v="0"/>
    <m/>
    <s v="CACHOEIRINHA"/>
    <s v="2021/Jan"/>
    <n v="2"/>
  </r>
  <r>
    <x v="2"/>
    <s v="ESTUPRO"/>
    <s v="CACHOEIRINHA"/>
    <s v="CACHOEIRINHA"/>
    <x v="1"/>
    <m/>
    <m/>
    <s v="2021/Feb"/>
    <n v="0"/>
  </r>
  <r>
    <x v="2"/>
    <s v="ESTUPRO"/>
    <s v="CACIQUE DOBLE"/>
    <s v="CACIQUE DOBLE"/>
    <x v="0"/>
    <m/>
    <s v="CACIQUE DOBLE"/>
    <s v="2021/Jan"/>
    <n v="0"/>
  </r>
  <r>
    <x v="2"/>
    <s v="ESTUPRO"/>
    <s v="CACIQUE DOBLE"/>
    <s v="CACIQUE DOBLE"/>
    <x v="1"/>
    <m/>
    <m/>
    <s v="2021/Feb"/>
    <n v="0"/>
  </r>
  <r>
    <x v="2"/>
    <s v="ESTUPRO"/>
    <s v="CAIBATE"/>
    <s v="CAIBATE"/>
    <x v="0"/>
    <m/>
    <s v="CAIBATE"/>
    <s v="2021/Jan"/>
    <n v="0"/>
  </r>
  <r>
    <x v="2"/>
    <s v="ESTUPRO"/>
    <s v="CAIBATE"/>
    <s v="CAIBATE"/>
    <x v="1"/>
    <m/>
    <m/>
    <s v="2021/Feb"/>
    <n v="0"/>
  </r>
  <r>
    <x v="2"/>
    <s v="ESTUPRO"/>
    <s v="CAICARA"/>
    <s v="CAICARA"/>
    <x v="0"/>
    <m/>
    <s v="CAICARA"/>
    <s v="2021/Jan"/>
    <n v="0"/>
  </r>
  <r>
    <x v="2"/>
    <s v="ESTUPRO"/>
    <s v="CAICARA"/>
    <s v="CAICARA"/>
    <x v="1"/>
    <m/>
    <m/>
    <s v="2021/Feb"/>
    <n v="0"/>
  </r>
  <r>
    <x v="2"/>
    <s v="ESTUPRO"/>
    <s v="CAMAQUA"/>
    <s v="CAMAQUA"/>
    <x v="0"/>
    <m/>
    <s v="CAMAQUA"/>
    <s v="2021/Jan"/>
    <n v="0"/>
  </r>
  <r>
    <x v="2"/>
    <s v="ESTUPRO"/>
    <s v="CAMAQUA"/>
    <s v="CAMAQUA"/>
    <x v="1"/>
    <m/>
    <m/>
    <s v="2021/Feb"/>
    <n v="0"/>
  </r>
  <r>
    <x v="2"/>
    <s v="ESTUPRO"/>
    <s v="CAMARGO"/>
    <s v="CAMARGO"/>
    <x v="0"/>
    <m/>
    <s v="CAMARGO"/>
    <s v="2021/Jan"/>
    <n v="0"/>
  </r>
  <r>
    <x v="2"/>
    <s v="ESTUPRO"/>
    <s v="CAMARGO"/>
    <s v="CAMARGO"/>
    <x v="1"/>
    <m/>
    <m/>
    <s v="2021/Feb"/>
    <n v="0"/>
  </r>
  <r>
    <x v="2"/>
    <s v="ESTUPRO"/>
    <s v="CAMBARA DO SUL"/>
    <s v="CAMBARA DO SUL"/>
    <x v="0"/>
    <m/>
    <s v="CAMBARA DO SUL"/>
    <s v="2021/Jan"/>
    <n v="0"/>
  </r>
  <r>
    <x v="2"/>
    <s v="ESTUPRO"/>
    <s v="CAMBARA DO SUL"/>
    <s v="CAMBARA DO SUL"/>
    <x v="1"/>
    <m/>
    <m/>
    <s v="2021/Feb"/>
    <n v="0"/>
  </r>
  <r>
    <x v="2"/>
    <s v="ESTUPRO"/>
    <s v="CAMPESTRE DA SERRA"/>
    <s v="CAMPESTRE DA SERRA"/>
    <x v="0"/>
    <m/>
    <s v="CAMPESTRE DA SERRA"/>
    <s v="2021/Jan"/>
    <n v="0"/>
  </r>
  <r>
    <x v="2"/>
    <s v="ESTUPRO"/>
    <s v="CAMPESTRE DA SERRA"/>
    <s v="CAMPESTRE DA SERRA"/>
    <x v="1"/>
    <m/>
    <m/>
    <s v="2021/Feb"/>
    <n v="0"/>
  </r>
  <r>
    <x v="2"/>
    <s v="ESTUPRO"/>
    <s v="CAMPINA DAS MISSOES"/>
    <s v="CAMPINA DAS MISSOES"/>
    <x v="0"/>
    <m/>
    <s v="CAMPINA DAS MISSOES"/>
    <s v="2021/Jan"/>
    <n v="0"/>
  </r>
  <r>
    <x v="2"/>
    <s v="ESTUPRO"/>
    <s v="CAMPINA DAS MISSOES"/>
    <s v="CAMPINA DAS MISSOES"/>
    <x v="1"/>
    <m/>
    <m/>
    <s v="2021/Feb"/>
    <n v="0"/>
  </r>
  <r>
    <x v="2"/>
    <s v="ESTUPRO"/>
    <s v="CAMPINAS DO SUL"/>
    <s v="CAMPINAS DO SUL"/>
    <x v="0"/>
    <m/>
    <s v="CAMPINAS DO SUL"/>
    <s v="2021/Jan"/>
    <n v="0"/>
  </r>
  <r>
    <x v="2"/>
    <s v="ESTUPRO"/>
    <s v="CAMPINAS DO SUL"/>
    <s v="CAMPINAS DO SUL"/>
    <x v="1"/>
    <m/>
    <m/>
    <s v="2021/Feb"/>
    <n v="0"/>
  </r>
  <r>
    <x v="2"/>
    <s v="ESTUPRO"/>
    <s v="CAMPO BOM"/>
    <s v="CAMPO BOM"/>
    <x v="0"/>
    <m/>
    <s v="CAMPO BOM"/>
    <s v="2021/Jan"/>
    <n v="0"/>
  </r>
  <r>
    <x v="2"/>
    <s v="ESTUPRO"/>
    <s v="CAMPO BOM"/>
    <s v="CAMPO BOM"/>
    <x v="1"/>
    <m/>
    <m/>
    <s v="2021/Feb"/>
    <n v="0"/>
  </r>
  <r>
    <x v="2"/>
    <s v="ESTUPRO"/>
    <s v="CAMPO NOVO"/>
    <s v="CAMPO NOVO"/>
    <x v="0"/>
    <m/>
    <s v="CAMPO NOVO"/>
    <s v="2021/Jan"/>
    <n v="0"/>
  </r>
  <r>
    <x v="2"/>
    <s v="ESTUPRO"/>
    <s v="CAMPO NOVO"/>
    <s v="CAMPO NOVO"/>
    <x v="1"/>
    <m/>
    <m/>
    <s v="2021/Feb"/>
    <n v="0"/>
  </r>
  <r>
    <x v="2"/>
    <s v="ESTUPRO"/>
    <s v="CAMPOS BORGES"/>
    <s v="CAMPOS BORGES"/>
    <x v="0"/>
    <m/>
    <s v="CAMPOS BORGES"/>
    <s v="2021/Jan"/>
    <n v="0"/>
  </r>
  <r>
    <x v="2"/>
    <s v="ESTUPRO"/>
    <s v="CAMPOS BORGES"/>
    <s v="CAMPOS BORGES"/>
    <x v="1"/>
    <m/>
    <m/>
    <s v="2021/Feb"/>
    <n v="0"/>
  </r>
  <r>
    <x v="2"/>
    <s v="ESTUPRO"/>
    <s v="CANDELARIA"/>
    <s v="CANDELARIA"/>
    <x v="0"/>
    <m/>
    <s v="CANDELARIA"/>
    <s v="2021/Jan"/>
    <n v="0"/>
  </r>
  <r>
    <x v="2"/>
    <s v="ESTUPRO"/>
    <s v="CANDELARIA"/>
    <s v="CANDELARIA"/>
    <x v="1"/>
    <m/>
    <m/>
    <s v="2021/Feb"/>
    <n v="0"/>
  </r>
  <r>
    <x v="2"/>
    <s v="ESTUPRO"/>
    <s v="CANDIDO GODOI"/>
    <s v="CANDIDO GODOI"/>
    <x v="0"/>
    <m/>
    <s v="CANDIDO GODOI"/>
    <s v="2021/Jan"/>
    <n v="0"/>
  </r>
  <r>
    <x v="2"/>
    <s v="ESTUPRO"/>
    <s v="CANDIDO GODOI"/>
    <s v="CANDIDO GODOI"/>
    <x v="1"/>
    <m/>
    <m/>
    <s v="2021/Feb"/>
    <n v="0"/>
  </r>
  <r>
    <x v="2"/>
    <s v="ESTUPRO"/>
    <s v="CANDIOTA"/>
    <s v="CANDIOTA"/>
    <x v="0"/>
    <m/>
    <s v="CANDIOTA"/>
    <s v="2021/Jan"/>
    <n v="0"/>
  </r>
  <r>
    <x v="2"/>
    <s v="ESTUPRO"/>
    <s v="CANDIOTA"/>
    <s v="CANDIOTA"/>
    <x v="1"/>
    <m/>
    <m/>
    <s v="2021/Feb"/>
    <n v="0"/>
  </r>
  <r>
    <x v="2"/>
    <s v="ESTUPRO"/>
    <s v="CANELA"/>
    <s v="CANELA"/>
    <x v="0"/>
    <m/>
    <s v="CANELA"/>
    <s v="2021/Jan"/>
    <n v="0"/>
  </r>
  <r>
    <x v="2"/>
    <s v="ESTUPRO"/>
    <s v="CANELA"/>
    <s v="CANELA"/>
    <x v="1"/>
    <m/>
    <m/>
    <s v="2021/Feb"/>
    <n v="0"/>
  </r>
  <r>
    <x v="2"/>
    <s v="ESTUPRO"/>
    <s v="CANGUCU"/>
    <s v="CANGUCU"/>
    <x v="0"/>
    <m/>
    <s v="CANGUCU"/>
    <s v="2021/Jan"/>
    <n v="0"/>
  </r>
  <r>
    <x v="2"/>
    <s v="ESTUPRO"/>
    <s v="CANGUCU"/>
    <s v="CANGUCU"/>
    <x v="1"/>
    <m/>
    <m/>
    <s v="2021/Feb"/>
    <n v="0"/>
  </r>
  <r>
    <x v="2"/>
    <s v="ESTUPRO"/>
    <s v="CANOAS"/>
    <s v="CANOAS"/>
    <x v="0"/>
    <m/>
    <s v="CANOAS"/>
    <s v="2021/Jan"/>
    <n v="3"/>
  </r>
  <r>
    <x v="2"/>
    <s v="ESTUPRO"/>
    <s v="CANOAS"/>
    <s v="CANOAS"/>
    <x v="1"/>
    <m/>
    <m/>
    <s v="2021/Feb"/>
    <n v="0"/>
  </r>
  <r>
    <x v="2"/>
    <s v="ESTUPRO"/>
    <s v="CANUDOS DO VALE"/>
    <s v="CANUDOS DO VALE"/>
    <x v="0"/>
    <m/>
    <s v="CANUDOS DO VALE"/>
    <s v="2021/Jan"/>
    <n v="0"/>
  </r>
  <r>
    <x v="2"/>
    <s v="ESTUPRO"/>
    <s v="CANUDOS DO VALE"/>
    <s v="CANUDOS DO VALE"/>
    <x v="1"/>
    <m/>
    <m/>
    <s v="2021/Feb"/>
    <n v="0"/>
  </r>
  <r>
    <x v="2"/>
    <s v="ESTUPRO"/>
    <s v="CAPAO BONITO DO SUL"/>
    <s v="CAPAO BONITO DO SUL"/>
    <x v="0"/>
    <m/>
    <s v="CAPAO BONITO DO SUL"/>
    <s v="2021/Jan"/>
    <n v="0"/>
  </r>
  <r>
    <x v="2"/>
    <s v="ESTUPRO"/>
    <s v="CAPAO BONITO DO SUL"/>
    <s v="CAPAO BONITO DO SUL"/>
    <x v="1"/>
    <m/>
    <m/>
    <s v="2021/Feb"/>
    <n v="0"/>
  </r>
  <r>
    <x v="2"/>
    <s v="ESTUPRO"/>
    <s v="CAPAO DA CANOA"/>
    <s v="CAPAO DA CANOA"/>
    <x v="0"/>
    <m/>
    <s v="CAPAO DA CANOA"/>
    <s v="2021/Jan"/>
    <n v="0"/>
  </r>
  <r>
    <x v="2"/>
    <s v="ESTUPRO"/>
    <s v="CAPAO DA CANOA"/>
    <s v="CAPAO DA CANOA"/>
    <x v="1"/>
    <m/>
    <m/>
    <s v="2021/Feb"/>
    <n v="0"/>
  </r>
  <r>
    <x v="2"/>
    <s v="ESTUPRO"/>
    <s v="CAPAO DO CIPO"/>
    <s v="CAPAO DO CIPO"/>
    <x v="0"/>
    <m/>
    <s v="CAPAO DO CIPO"/>
    <s v="2021/Jan"/>
    <n v="0"/>
  </r>
  <r>
    <x v="2"/>
    <s v="ESTUPRO"/>
    <s v="CAPAO DO CIPO"/>
    <s v="CAPAO DO CIPO"/>
    <x v="1"/>
    <m/>
    <m/>
    <s v="2021/Feb"/>
    <n v="0"/>
  </r>
  <r>
    <x v="2"/>
    <s v="ESTUPRO"/>
    <s v="CAPAO DO LEAO"/>
    <s v="CAPAO DO LEAO"/>
    <x v="0"/>
    <m/>
    <s v="CAPAO DO LEAO"/>
    <s v="2021/Jan"/>
    <n v="0"/>
  </r>
  <r>
    <x v="2"/>
    <s v="ESTUPRO"/>
    <s v="CAPAO DO LEAO"/>
    <s v="CAPAO DO LEAO"/>
    <x v="1"/>
    <m/>
    <m/>
    <s v="2021/Feb"/>
    <n v="0"/>
  </r>
  <r>
    <x v="2"/>
    <s v="ESTUPRO"/>
    <s v="CAPELA DE SANTANA"/>
    <s v="CAPELA DE SANTANA"/>
    <x v="0"/>
    <m/>
    <s v="CAPELA DE SANTANA"/>
    <s v="2021/Jan"/>
    <n v="0"/>
  </r>
  <r>
    <x v="2"/>
    <s v="ESTUPRO"/>
    <s v="CAPELA DE SANTANA"/>
    <s v="CAPELA DE SANTANA"/>
    <x v="1"/>
    <m/>
    <m/>
    <s v="2021/Feb"/>
    <n v="0"/>
  </r>
  <r>
    <x v="2"/>
    <s v="ESTUPRO"/>
    <s v="CAPITAO"/>
    <s v="CAPITAO"/>
    <x v="0"/>
    <m/>
    <s v="CAPITAO"/>
    <s v="2021/Jan"/>
    <n v="0"/>
  </r>
  <r>
    <x v="2"/>
    <s v="ESTUPRO"/>
    <s v="CAPITAO"/>
    <s v="CAPITAO"/>
    <x v="1"/>
    <m/>
    <m/>
    <s v="2021/Feb"/>
    <n v="0"/>
  </r>
  <r>
    <x v="2"/>
    <s v="ESTUPRO"/>
    <s v="CAPIVARI DO SUL"/>
    <s v="CAPIVARI DO SUL"/>
    <x v="0"/>
    <m/>
    <s v="CAPIVARI DO SUL"/>
    <s v="2021/Jan"/>
    <n v="0"/>
  </r>
  <r>
    <x v="2"/>
    <s v="ESTUPRO"/>
    <s v="CAPIVARI DO SUL"/>
    <s v="CAPIVARI DO SUL"/>
    <x v="1"/>
    <m/>
    <m/>
    <s v="2021/Feb"/>
    <n v="0"/>
  </r>
  <r>
    <x v="2"/>
    <s v="ESTUPRO"/>
    <s v="CARAA"/>
    <s v="CARAA"/>
    <x v="0"/>
    <m/>
    <s v="CARAA"/>
    <s v="2021/Jan"/>
    <n v="0"/>
  </r>
  <r>
    <x v="2"/>
    <s v="ESTUPRO"/>
    <s v="CARAA"/>
    <s v="CARAA"/>
    <x v="1"/>
    <m/>
    <m/>
    <s v="2021/Feb"/>
    <n v="0"/>
  </r>
  <r>
    <x v="2"/>
    <s v="ESTUPRO"/>
    <s v="CARAZINHO"/>
    <s v="CARAZINHO"/>
    <x v="0"/>
    <m/>
    <s v="CARAZINHO"/>
    <s v="2021/Jan"/>
    <n v="1"/>
  </r>
  <r>
    <x v="2"/>
    <s v="ESTUPRO"/>
    <s v="CARAZINHO"/>
    <s v="CARAZINHO"/>
    <x v="1"/>
    <m/>
    <m/>
    <s v="2021/Feb"/>
    <n v="0"/>
  </r>
  <r>
    <x v="2"/>
    <s v="ESTUPRO"/>
    <s v="CARLOS BARBOSA"/>
    <s v="CARLOS BARBOSA"/>
    <x v="0"/>
    <m/>
    <s v="CARLOS BARBOSA"/>
    <s v="2021/Jan"/>
    <n v="0"/>
  </r>
  <r>
    <x v="2"/>
    <s v="ESTUPRO"/>
    <s v="CARLOS BARBOSA"/>
    <s v="CARLOS BARBOSA"/>
    <x v="1"/>
    <m/>
    <m/>
    <s v="2021/Feb"/>
    <n v="0"/>
  </r>
  <r>
    <x v="2"/>
    <s v="ESTUPRO"/>
    <s v="CARLOS GOMES"/>
    <s v="CARLOS GOMES"/>
    <x v="0"/>
    <m/>
    <s v="CARLOS GOMES"/>
    <s v="2021/Jan"/>
    <n v="0"/>
  </r>
  <r>
    <x v="2"/>
    <s v="ESTUPRO"/>
    <s v="CARLOS GOMES"/>
    <s v="CARLOS GOMES"/>
    <x v="1"/>
    <m/>
    <m/>
    <s v="2021/Feb"/>
    <n v="0"/>
  </r>
  <r>
    <x v="2"/>
    <s v="ESTUPRO"/>
    <s v="CASCA"/>
    <s v="CASCA"/>
    <x v="0"/>
    <m/>
    <s v="CASCA"/>
    <s v="2021/Jan"/>
    <n v="0"/>
  </r>
  <r>
    <x v="2"/>
    <s v="ESTUPRO"/>
    <s v="CASCA"/>
    <s v="CASCA"/>
    <x v="1"/>
    <m/>
    <m/>
    <s v="2021/Feb"/>
    <n v="0"/>
  </r>
  <r>
    <x v="2"/>
    <s v="ESTUPRO"/>
    <s v="CASEIROS"/>
    <s v="CASEIROS"/>
    <x v="0"/>
    <m/>
    <s v="CASEIROS"/>
    <s v="2021/Jan"/>
    <n v="0"/>
  </r>
  <r>
    <x v="2"/>
    <s v="ESTUPRO"/>
    <s v="CASEIROS"/>
    <s v="CASEIROS"/>
    <x v="1"/>
    <m/>
    <m/>
    <s v="2021/Feb"/>
    <n v="0"/>
  </r>
  <r>
    <x v="2"/>
    <s v="ESTUPRO"/>
    <s v="CATUIPE"/>
    <s v="CATUIPE"/>
    <x v="0"/>
    <m/>
    <s v="CATUIPE"/>
    <s v="2021/Jan"/>
    <n v="0"/>
  </r>
  <r>
    <x v="2"/>
    <s v="ESTUPRO"/>
    <s v="CATUIPE"/>
    <s v="CATUIPE"/>
    <x v="1"/>
    <m/>
    <m/>
    <s v="2021/Feb"/>
    <n v="0"/>
  </r>
  <r>
    <x v="2"/>
    <s v="ESTUPRO"/>
    <s v="CAXIAS DO SUL"/>
    <s v="CAXIAS DO SUL"/>
    <x v="0"/>
    <m/>
    <s v="CAXIAS DO SUL"/>
    <s v="2021/Jan"/>
    <n v="2"/>
  </r>
  <r>
    <x v="2"/>
    <s v="ESTUPRO"/>
    <s v="CAXIAS DO SUL"/>
    <s v="CAXIAS DO SUL"/>
    <x v="1"/>
    <m/>
    <m/>
    <s v="2021/Feb"/>
    <n v="1"/>
  </r>
  <r>
    <x v="2"/>
    <s v="ESTUPRO"/>
    <s v="CENTENARIO"/>
    <s v="CENTENARIO"/>
    <x v="0"/>
    <m/>
    <s v="CENTENARIO"/>
    <s v="2021/Jan"/>
    <n v="0"/>
  </r>
  <r>
    <x v="2"/>
    <s v="ESTUPRO"/>
    <s v="CENTENARIO"/>
    <s v="CENTENARIO"/>
    <x v="1"/>
    <m/>
    <m/>
    <s v="2021/Feb"/>
    <n v="0"/>
  </r>
  <r>
    <x v="2"/>
    <s v="ESTUPRO"/>
    <s v="CERRITO"/>
    <s v="CERRITO"/>
    <x v="0"/>
    <m/>
    <s v="CERRITO"/>
    <s v="2021/Jan"/>
    <n v="0"/>
  </r>
  <r>
    <x v="2"/>
    <s v="ESTUPRO"/>
    <s v="CERRITO"/>
    <s v="CERRITO"/>
    <x v="1"/>
    <m/>
    <m/>
    <s v="2021/Feb"/>
    <n v="0"/>
  </r>
  <r>
    <x v="2"/>
    <s v="ESTUPRO"/>
    <s v="CERRO BRANCO"/>
    <s v="CERRO BRANCO"/>
    <x v="0"/>
    <m/>
    <s v="CERRO BRANCO"/>
    <s v="2021/Jan"/>
    <n v="0"/>
  </r>
  <r>
    <x v="2"/>
    <s v="ESTUPRO"/>
    <s v="CERRO BRANCO"/>
    <s v="CERRO BRANCO"/>
    <x v="1"/>
    <m/>
    <m/>
    <s v="2021/Feb"/>
    <n v="0"/>
  </r>
  <r>
    <x v="2"/>
    <s v="ESTUPRO"/>
    <s v="CERRO GRANDE"/>
    <s v="CERRO GRANDE"/>
    <x v="0"/>
    <m/>
    <s v="CERRO GRANDE"/>
    <s v="2021/Jan"/>
    <n v="0"/>
  </r>
  <r>
    <x v="2"/>
    <s v="ESTUPRO"/>
    <s v="CERRO GRANDE"/>
    <s v="CERRO GRANDE"/>
    <x v="1"/>
    <m/>
    <m/>
    <s v="2021/Feb"/>
    <n v="0"/>
  </r>
  <r>
    <x v="2"/>
    <s v="ESTUPRO"/>
    <s v="CERRO GRANDE DO SUL"/>
    <s v="CERRO GRANDE DO SUL"/>
    <x v="0"/>
    <m/>
    <s v="CERRO GRANDE DO SUL"/>
    <s v="2021/Jan"/>
    <n v="0"/>
  </r>
  <r>
    <x v="2"/>
    <s v="ESTUPRO"/>
    <s v="CERRO GRANDE DO SUL"/>
    <s v="CERRO GRANDE DO SUL"/>
    <x v="1"/>
    <m/>
    <m/>
    <s v="2021/Feb"/>
    <n v="0"/>
  </r>
  <r>
    <x v="2"/>
    <s v="ESTUPRO"/>
    <s v="CERRO LARGO"/>
    <s v="CERRO LARGO"/>
    <x v="0"/>
    <m/>
    <s v="CERRO LARGO"/>
    <s v="2021/Jan"/>
    <n v="0"/>
  </r>
  <r>
    <x v="2"/>
    <s v="ESTUPRO"/>
    <s v="CERRO LARGO"/>
    <s v="CERRO LARGO"/>
    <x v="1"/>
    <m/>
    <m/>
    <s v="2021/Feb"/>
    <n v="0"/>
  </r>
  <r>
    <x v="2"/>
    <s v="ESTUPRO"/>
    <s v="CHAPADA"/>
    <s v="CHAPADA"/>
    <x v="0"/>
    <m/>
    <s v="CHAPADA"/>
    <s v="2021/Jan"/>
    <n v="0"/>
  </r>
  <r>
    <x v="2"/>
    <s v="ESTUPRO"/>
    <s v="CHAPADA"/>
    <s v="CHAPADA"/>
    <x v="1"/>
    <m/>
    <m/>
    <s v="2021/Feb"/>
    <n v="0"/>
  </r>
  <r>
    <x v="2"/>
    <s v="ESTUPRO"/>
    <s v="CHARQUEADAS"/>
    <s v="CHARQUEADAS"/>
    <x v="0"/>
    <m/>
    <s v="CHARQUEADAS"/>
    <s v="2021/Jan"/>
    <n v="0"/>
  </r>
  <r>
    <x v="2"/>
    <s v="ESTUPRO"/>
    <s v="CHARQUEADAS"/>
    <s v="CHARQUEADAS"/>
    <x v="1"/>
    <m/>
    <m/>
    <s v="2021/Feb"/>
    <n v="0"/>
  </r>
  <r>
    <x v="2"/>
    <s v="ESTUPRO"/>
    <s v="CHARRUA"/>
    <s v="CHARRUA"/>
    <x v="0"/>
    <m/>
    <s v="CHARRUA"/>
    <s v="2021/Jan"/>
    <n v="0"/>
  </r>
  <r>
    <x v="2"/>
    <s v="ESTUPRO"/>
    <s v="CHARRUA"/>
    <s v="CHARRUA"/>
    <x v="1"/>
    <m/>
    <m/>
    <s v="2021/Feb"/>
    <n v="0"/>
  </r>
  <r>
    <x v="2"/>
    <s v="ESTUPRO"/>
    <s v="CHIAPETTA"/>
    <s v="CHIAPETTA"/>
    <x v="0"/>
    <m/>
    <s v="CHIAPETTA"/>
    <s v="2021/Jan"/>
    <n v="0"/>
  </r>
  <r>
    <x v="2"/>
    <s v="ESTUPRO"/>
    <s v="CHIAPETTA"/>
    <s v="CHIAPETTA"/>
    <x v="1"/>
    <m/>
    <m/>
    <s v="2021/Feb"/>
    <n v="0"/>
  </r>
  <r>
    <x v="2"/>
    <s v="ESTUPRO"/>
    <s v="CHUI"/>
    <s v="CHUI"/>
    <x v="0"/>
    <m/>
    <s v="CHUI"/>
    <s v="2021/Jan"/>
    <n v="0"/>
  </r>
  <r>
    <x v="2"/>
    <s v="ESTUPRO"/>
    <s v="CHUI"/>
    <s v="CHUI"/>
    <x v="1"/>
    <m/>
    <m/>
    <s v="2021/Feb"/>
    <n v="0"/>
  </r>
  <r>
    <x v="2"/>
    <s v="ESTUPRO"/>
    <s v="CHUVISCA"/>
    <s v="CHUVISCA"/>
    <x v="0"/>
    <m/>
    <s v="CHUVISCA"/>
    <s v="2021/Jan"/>
    <n v="0"/>
  </r>
  <r>
    <x v="2"/>
    <s v="ESTUPRO"/>
    <s v="CHUVISCA"/>
    <s v="CHUVISCA"/>
    <x v="1"/>
    <m/>
    <m/>
    <s v="2021/Feb"/>
    <n v="0"/>
  </r>
  <r>
    <x v="2"/>
    <s v="ESTUPRO"/>
    <s v="CIDREIRA"/>
    <s v="CIDREIRA"/>
    <x v="0"/>
    <m/>
    <s v="CIDREIRA"/>
    <s v="2021/Jan"/>
    <n v="0"/>
  </r>
  <r>
    <x v="2"/>
    <s v="ESTUPRO"/>
    <s v="CIDREIRA"/>
    <s v="CIDREIRA"/>
    <x v="1"/>
    <m/>
    <m/>
    <s v="2021/Feb"/>
    <n v="0"/>
  </r>
  <r>
    <x v="2"/>
    <s v="ESTUPRO"/>
    <s v="CIRIACO"/>
    <s v="CIRIACO"/>
    <x v="0"/>
    <m/>
    <s v="CIRIACO"/>
    <s v="2021/Jan"/>
    <n v="0"/>
  </r>
  <r>
    <x v="2"/>
    <s v="ESTUPRO"/>
    <s v="CIRIACO"/>
    <s v="CIRIACO"/>
    <x v="1"/>
    <m/>
    <m/>
    <s v="2021/Feb"/>
    <n v="0"/>
  </r>
  <r>
    <x v="2"/>
    <s v="ESTUPRO"/>
    <s v="COLINAS"/>
    <s v="COLINAS"/>
    <x v="0"/>
    <m/>
    <s v="COLINAS"/>
    <s v="2021/Jan"/>
    <n v="0"/>
  </r>
  <r>
    <x v="2"/>
    <s v="ESTUPRO"/>
    <s v="COLINAS"/>
    <s v="COLINAS"/>
    <x v="1"/>
    <m/>
    <m/>
    <s v="2021/Feb"/>
    <n v="0"/>
  </r>
  <r>
    <x v="2"/>
    <s v="ESTUPRO"/>
    <s v="COLORADO"/>
    <s v="COLORADO"/>
    <x v="0"/>
    <m/>
    <s v="COLORADO"/>
    <s v="2021/Jan"/>
    <n v="0"/>
  </r>
  <r>
    <x v="2"/>
    <s v="ESTUPRO"/>
    <s v="COLORADO"/>
    <s v="COLORADO"/>
    <x v="1"/>
    <m/>
    <m/>
    <s v="2021/Feb"/>
    <n v="1"/>
  </r>
  <r>
    <x v="2"/>
    <s v="ESTUPRO"/>
    <s v="CONDOR"/>
    <s v="CONDOR"/>
    <x v="0"/>
    <m/>
    <s v="CONDOR"/>
    <s v="2021/Jan"/>
    <n v="0"/>
  </r>
  <r>
    <x v="2"/>
    <s v="ESTUPRO"/>
    <s v="CONDOR"/>
    <s v="CONDOR"/>
    <x v="1"/>
    <m/>
    <m/>
    <s v="2021/Feb"/>
    <n v="0"/>
  </r>
  <r>
    <x v="2"/>
    <s v="ESTUPRO"/>
    <s v="CONSTANTINA"/>
    <s v="CONSTANTINA"/>
    <x v="0"/>
    <m/>
    <s v="CONSTANTINA"/>
    <s v="2021/Jan"/>
    <n v="0"/>
  </r>
  <r>
    <x v="2"/>
    <s v="ESTUPRO"/>
    <s v="CONSTANTINA"/>
    <s v="CONSTANTINA"/>
    <x v="1"/>
    <m/>
    <m/>
    <s v="2021/Feb"/>
    <n v="0"/>
  </r>
  <r>
    <x v="2"/>
    <s v="ESTUPRO"/>
    <s v="COQUEIRO BAIXO"/>
    <s v="COQUEIRO BAIXO"/>
    <x v="0"/>
    <m/>
    <s v="COQUEIRO BAIXO"/>
    <s v="2021/Jan"/>
    <n v="0"/>
  </r>
  <r>
    <x v="2"/>
    <s v="ESTUPRO"/>
    <s v="COQUEIRO BAIXO"/>
    <s v="COQUEIRO BAIXO"/>
    <x v="1"/>
    <m/>
    <m/>
    <s v="2021/Feb"/>
    <n v="0"/>
  </r>
  <r>
    <x v="2"/>
    <s v="ESTUPRO"/>
    <s v="COQUEIROS DO SUL"/>
    <s v="COQUEIROS DO SUL"/>
    <x v="0"/>
    <m/>
    <s v="COQUEIROS DO SUL"/>
    <s v="2021/Jan"/>
    <n v="0"/>
  </r>
  <r>
    <x v="2"/>
    <s v="ESTUPRO"/>
    <s v="COQUEIROS DO SUL"/>
    <s v="COQUEIROS DO SUL"/>
    <x v="1"/>
    <m/>
    <m/>
    <s v="2021/Feb"/>
    <n v="0"/>
  </r>
  <r>
    <x v="2"/>
    <s v="ESTUPRO"/>
    <s v="CORONEL BARROS"/>
    <s v="CORONEL BARROS"/>
    <x v="0"/>
    <m/>
    <s v="CORONEL BARROS"/>
    <s v="2021/Jan"/>
    <n v="0"/>
  </r>
  <r>
    <x v="2"/>
    <s v="ESTUPRO"/>
    <s v="CORONEL BARROS"/>
    <s v="CORONEL BARROS"/>
    <x v="1"/>
    <m/>
    <m/>
    <s v="2021/Feb"/>
    <n v="0"/>
  </r>
  <r>
    <x v="2"/>
    <s v="ESTUPRO"/>
    <s v="CORONEL BICACO"/>
    <s v="CORONEL BICACO"/>
    <x v="0"/>
    <m/>
    <s v="CORONEL BICACO"/>
    <s v="2021/Jan"/>
    <n v="0"/>
  </r>
  <r>
    <x v="2"/>
    <s v="ESTUPRO"/>
    <s v="CORONEL BICACO"/>
    <s v="CORONEL BICACO"/>
    <x v="1"/>
    <m/>
    <m/>
    <s v="2021/Feb"/>
    <n v="0"/>
  </r>
  <r>
    <x v="2"/>
    <s v="ESTUPRO"/>
    <s v="CORONEL PILAR"/>
    <s v="CORONEL PILAR"/>
    <x v="0"/>
    <m/>
    <s v="CORONEL PILAR"/>
    <s v="2021/Jan"/>
    <n v="0"/>
  </r>
  <r>
    <x v="2"/>
    <s v="ESTUPRO"/>
    <s v="CORONEL PILAR"/>
    <s v="CORONEL PILAR"/>
    <x v="1"/>
    <m/>
    <m/>
    <s v="2021/Feb"/>
    <n v="0"/>
  </r>
  <r>
    <x v="2"/>
    <s v="ESTUPRO"/>
    <s v="COTIPORA"/>
    <s v="COTIPORA"/>
    <x v="0"/>
    <m/>
    <s v="COTIPORA"/>
    <s v="2021/Jan"/>
    <n v="0"/>
  </r>
  <r>
    <x v="2"/>
    <s v="ESTUPRO"/>
    <s v="COTIPORA"/>
    <s v="COTIPORA"/>
    <x v="1"/>
    <m/>
    <m/>
    <s v="2021/Feb"/>
    <n v="0"/>
  </r>
  <r>
    <x v="2"/>
    <s v="ESTUPRO"/>
    <s v="COXILHA"/>
    <s v="COXILHA"/>
    <x v="0"/>
    <m/>
    <s v="COXILHA"/>
    <s v="2021/Jan"/>
    <n v="0"/>
  </r>
  <r>
    <x v="2"/>
    <s v="ESTUPRO"/>
    <s v="COXILHA"/>
    <s v="COXILHA"/>
    <x v="1"/>
    <m/>
    <m/>
    <s v="2021/Feb"/>
    <n v="0"/>
  </r>
  <r>
    <x v="2"/>
    <s v="ESTUPRO"/>
    <s v="CRISSIUMAL"/>
    <s v="CRISSIUMAL"/>
    <x v="0"/>
    <m/>
    <s v="CRISSIUMAL"/>
    <s v="2021/Jan"/>
    <n v="1"/>
  </r>
  <r>
    <x v="2"/>
    <s v="ESTUPRO"/>
    <s v="CRISSIUMAL"/>
    <s v="CRISSIUMAL"/>
    <x v="1"/>
    <m/>
    <m/>
    <s v="2021/Feb"/>
    <n v="0"/>
  </r>
  <r>
    <x v="2"/>
    <s v="ESTUPRO"/>
    <s v="CRISTAL"/>
    <s v="CRISTAL"/>
    <x v="0"/>
    <m/>
    <s v="CRISTAL"/>
    <s v="2021/Jan"/>
    <n v="0"/>
  </r>
  <r>
    <x v="2"/>
    <s v="ESTUPRO"/>
    <s v="CRISTAL"/>
    <s v="CRISTAL"/>
    <x v="1"/>
    <m/>
    <m/>
    <s v="2021/Feb"/>
    <n v="0"/>
  </r>
  <r>
    <x v="2"/>
    <s v="ESTUPRO"/>
    <s v="CRISTAL DO SUL"/>
    <s v="CRISTAL DO SUL"/>
    <x v="0"/>
    <m/>
    <s v="CRISTAL DO SUL"/>
    <s v="2021/Jan"/>
    <n v="0"/>
  </r>
  <r>
    <x v="2"/>
    <s v="ESTUPRO"/>
    <s v="CRISTAL DO SUL"/>
    <s v="CRISTAL DO SUL"/>
    <x v="1"/>
    <m/>
    <m/>
    <s v="2021/Feb"/>
    <n v="0"/>
  </r>
  <r>
    <x v="2"/>
    <s v="ESTUPRO"/>
    <s v="CRUZ ALTA"/>
    <s v="CRUZ ALTA"/>
    <x v="0"/>
    <m/>
    <s v="CRUZ ALTA"/>
    <s v="2021/Jan"/>
    <n v="0"/>
  </r>
  <r>
    <x v="2"/>
    <s v="ESTUPRO"/>
    <s v="CRUZ ALTA"/>
    <s v="CRUZ ALTA"/>
    <x v="1"/>
    <m/>
    <m/>
    <s v="2021/Feb"/>
    <n v="0"/>
  </r>
  <r>
    <x v="2"/>
    <s v="ESTUPRO"/>
    <s v="CRUZALTENSE"/>
    <s v="CRUZALTENSE"/>
    <x v="0"/>
    <m/>
    <s v="CRUZALTENSE"/>
    <s v="2021/Jan"/>
    <n v="0"/>
  </r>
  <r>
    <x v="2"/>
    <s v="ESTUPRO"/>
    <s v="CRUZALTENSE"/>
    <s v="CRUZALTENSE"/>
    <x v="1"/>
    <m/>
    <m/>
    <s v="2021/Feb"/>
    <n v="0"/>
  </r>
  <r>
    <x v="2"/>
    <s v="ESTUPRO"/>
    <s v="CRUZEIRO DO SUL"/>
    <s v="CRUZEIRO DO SUL"/>
    <x v="0"/>
    <m/>
    <s v="CRUZEIRO DO SUL"/>
    <s v="2021/Jan"/>
    <n v="0"/>
  </r>
  <r>
    <x v="2"/>
    <s v="ESTUPRO"/>
    <s v="CRUZEIRO DO SUL"/>
    <s v="CRUZEIRO DO SUL"/>
    <x v="1"/>
    <m/>
    <m/>
    <s v="2021/Feb"/>
    <n v="0"/>
  </r>
  <r>
    <x v="2"/>
    <s v="ESTUPRO"/>
    <s v="DAVID CANABARRO"/>
    <s v="DAVID CANABARRO"/>
    <x v="0"/>
    <m/>
    <s v="DAVID CANABARRO"/>
    <s v="2021/Jan"/>
    <n v="0"/>
  </r>
  <r>
    <x v="2"/>
    <s v="ESTUPRO"/>
    <s v="DAVID CANABARRO"/>
    <s v="DAVID CANABARRO"/>
    <x v="1"/>
    <m/>
    <m/>
    <s v="2021/Feb"/>
    <n v="0"/>
  </r>
  <r>
    <x v="2"/>
    <s v="ESTUPRO"/>
    <s v="DERRUBADAS"/>
    <s v="DERRUBADAS"/>
    <x v="0"/>
    <m/>
    <s v="DERRUBADAS"/>
    <s v="2021/Jan"/>
    <n v="0"/>
  </r>
  <r>
    <x v="2"/>
    <s v="ESTUPRO"/>
    <s v="DERRUBADAS"/>
    <s v="DERRUBADAS"/>
    <x v="1"/>
    <m/>
    <m/>
    <s v="2021/Feb"/>
    <n v="0"/>
  </r>
  <r>
    <x v="2"/>
    <s v="ESTUPRO"/>
    <s v="DEZESSEIS DE NOVEMBRO"/>
    <s v="DEZESSEIS DE NOVEMBRO"/>
    <x v="0"/>
    <m/>
    <s v="DEZESSEIS DE NOVEMBRO"/>
    <s v="2021/Jan"/>
    <n v="0"/>
  </r>
  <r>
    <x v="2"/>
    <s v="ESTUPRO"/>
    <s v="DEZESSEIS DE NOVEMBRO"/>
    <s v="DEZESSEIS DE NOVEMBRO"/>
    <x v="1"/>
    <m/>
    <m/>
    <s v="2021/Feb"/>
    <n v="0"/>
  </r>
  <r>
    <x v="2"/>
    <s v="ESTUPRO"/>
    <s v="DILERMANDO DE AGUIAR"/>
    <s v="DILERMANDO DE AGUIAR"/>
    <x v="0"/>
    <m/>
    <s v="DILERMANDO DE AGUIAR"/>
    <s v="2021/Jan"/>
    <n v="0"/>
  </r>
  <r>
    <x v="2"/>
    <s v="ESTUPRO"/>
    <s v="DILERMANDO DE AGUIAR"/>
    <s v="DILERMANDO DE AGUIAR"/>
    <x v="1"/>
    <m/>
    <m/>
    <s v="2021/Feb"/>
    <n v="0"/>
  </r>
  <r>
    <x v="2"/>
    <s v="ESTUPRO"/>
    <s v="DOIS IRMAOS"/>
    <s v="DOIS IRMAOS"/>
    <x v="0"/>
    <m/>
    <s v="DOIS IRMAOS"/>
    <s v="2021/Jan"/>
    <n v="0"/>
  </r>
  <r>
    <x v="2"/>
    <s v="ESTUPRO"/>
    <s v="DOIS IRMAOS"/>
    <s v="DOIS IRMAOS"/>
    <x v="1"/>
    <m/>
    <m/>
    <s v="2021/Feb"/>
    <n v="0"/>
  </r>
  <r>
    <x v="2"/>
    <s v="ESTUPRO"/>
    <s v="DOIS IRMAOS DAS MISSOES"/>
    <s v="DOIS IRMAOS DAS MISSOES"/>
    <x v="0"/>
    <m/>
    <s v="DOIS IRMAOS DAS MISSOES"/>
    <s v="2021/Jan"/>
    <n v="0"/>
  </r>
  <r>
    <x v="2"/>
    <s v="ESTUPRO"/>
    <s v="DOIS IRMAOS DAS MISSOES"/>
    <s v="DOIS IRMAOS DAS MISSOES"/>
    <x v="1"/>
    <m/>
    <m/>
    <s v="2021/Feb"/>
    <n v="0"/>
  </r>
  <r>
    <x v="2"/>
    <s v="ESTUPRO"/>
    <s v="DOIS LAJEADOS"/>
    <s v="DOIS LAJEADOS"/>
    <x v="0"/>
    <m/>
    <s v="DOIS LAJEADOS"/>
    <s v="2021/Jan"/>
    <n v="0"/>
  </r>
  <r>
    <x v="2"/>
    <s v="ESTUPRO"/>
    <s v="DOIS LAJEADOS"/>
    <s v="DOIS LAJEADOS"/>
    <x v="1"/>
    <m/>
    <m/>
    <s v="2021/Feb"/>
    <n v="0"/>
  </r>
  <r>
    <x v="2"/>
    <s v="ESTUPRO"/>
    <s v="DOM FELICIANO"/>
    <s v="DOM FELICIANO"/>
    <x v="0"/>
    <m/>
    <s v="DOM FELICIANO"/>
    <s v="2021/Jan"/>
    <n v="0"/>
  </r>
  <r>
    <x v="2"/>
    <s v="ESTUPRO"/>
    <s v="DOM FELICIANO"/>
    <s v="DOM FELICIANO"/>
    <x v="1"/>
    <m/>
    <m/>
    <s v="2021/Feb"/>
    <n v="0"/>
  </r>
  <r>
    <x v="2"/>
    <s v="ESTUPRO"/>
    <s v="DOM PEDRITO"/>
    <s v="DOM PEDRITO"/>
    <x v="0"/>
    <m/>
    <s v="DOM PEDRITO"/>
    <s v="2021/Jan"/>
    <n v="0"/>
  </r>
  <r>
    <x v="2"/>
    <s v="ESTUPRO"/>
    <s v="DOM PEDRITO"/>
    <s v="DOM PEDRITO"/>
    <x v="1"/>
    <m/>
    <m/>
    <s v="2021/Feb"/>
    <n v="0"/>
  </r>
  <r>
    <x v="2"/>
    <s v="ESTUPRO"/>
    <s v="DOM PEDRO DE ALCANTARA"/>
    <s v="DOM PEDRO DE ALCANTARA"/>
    <x v="0"/>
    <m/>
    <s v="DOM PEDRO DE ALCANTARA"/>
    <s v="2021/Jan"/>
    <n v="0"/>
  </r>
  <r>
    <x v="2"/>
    <s v="ESTUPRO"/>
    <s v="DOM PEDRO DE ALCANTARA"/>
    <s v="DOM PEDRO DE ALCANTARA"/>
    <x v="1"/>
    <m/>
    <m/>
    <s v="2021/Feb"/>
    <n v="0"/>
  </r>
  <r>
    <x v="2"/>
    <s v="ESTUPRO"/>
    <s v="DONA FRANCISCA"/>
    <s v="DONA FRANCISCA"/>
    <x v="0"/>
    <m/>
    <s v="DONA FRANCISCA"/>
    <s v="2021/Jan"/>
    <n v="0"/>
  </r>
  <r>
    <x v="2"/>
    <s v="ESTUPRO"/>
    <s v="DONA FRANCISCA"/>
    <s v="DONA FRANCISCA"/>
    <x v="1"/>
    <m/>
    <m/>
    <s v="2021/Feb"/>
    <n v="0"/>
  </r>
  <r>
    <x v="2"/>
    <s v="ESTUPRO"/>
    <s v="DOUTOR RICARDO"/>
    <s v="DOUTOR RICARDO"/>
    <x v="0"/>
    <m/>
    <s v="DOUTOR RICARDO"/>
    <s v="2021/Jan"/>
    <n v="0"/>
  </r>
  <r>
    <x v="2"/>
    <s v="ESTUPRO"/>
    <s v="DOUTOR RICARDO"/>
    <s v="DOUTOR RICARDO"/>
    <x v="1"/>
    <m/>
    <m/>
    <s v="2021/Feb"/>
    <n v="0"/>
  </r>
  <r>
    <x v="2"/>
    <s v="ESTUPRO"/>
    <s v="DR MAURICIO CARDOSO"/>
    <s v="DR MAURICIO CARDOSO"/>
    <x v="0"/>
    <m/>
    <s v="DR MAURICIO CARDOSO"/>
    <s v="2021/Jan"/>
    <n v="0"/>
  </r>
  <r>
    <x v="2"/>
    <s v="ESTUPRO"/>
    <s v="DR MAURICIO CARDOSO"/>
    <s v="DR MAURICIO CARDOSO"/>
    <x v="1"/>
    <m/>
    <m/>
    <s v="2021/Feb"/>
    <n v="0"/>
  </r>
  <r>
    <x v="2"/>
    <s v="ESTUPRO"/>
    <s v="ELDORADO DO SUL"/>
    <s v="ELDORADO DO SUL"/>
    <x v="0"/>
    <m/>
    <s v="ELDORADO DO SUL"/>
    <s v="2021/Jan"/>
    <n v="0"/>
  </r>
  <r>
    <x v="2"/>
    <s v="ESTUPRO"/>
    <s v="ELDORADO DO SUL"/>
    <s v="ELDORADO DO SUL"/>
    <x v="1"/>
    <m/>
    <m/>
    <s v="2021/Feb"/>
    <n v="0"/>
  </r>
  <r>
    <x v="2"/>
    <s v="ESTUPRO"/>
    <s v="ENCANTADO"/>
    <s v="ENCANTADO"/>
    <x v="0"/>
    <m/>
    <s v="ENCANTADO"/>
    <s v="2021/Jan"/>
    <n v="0"/>
  </r>
  <r>
    <x v="2"/>
    <s v="ESTUPRO"/>
    <s v="ENCANTADO"/>
    <s v="ENCANTADO"/>
    <x v="1"/>
    <m/>
    <m/>
    <s v="2021/Feb"/>
    <n v="0"/>
  </r>
  <r>
    <x v="2"/>
    <s v="ESTUPRO"/>
    <s v="ENCRUZILHADA DO SUL"/>
    <s v="ENCRUZILHADA DO SUL"/>
    <x v="0"/>
    <m/>
    <s v="ENCRUZILHADA DO SUL"/>
    <s v="2021/Jan"/>
    <n v="0"/>
  </r>
  <r>
    <x v="2"/>
    <s v="ESTUPRO"/>
    <s v="ENCRUZILHADA DO SUL"/>
    <s v="ENCRUZILHADA DO SUL"/>
    <x v="1"/>
    <m/>
    <m/>
    <s v="2021/Feb"/>
    <n v="0"/>
  </r>
  <r>
    <x v="2"/>
    <s v="ESTUPRO"/>
    <s v="ENGENHO VELHO"/>
    <s v="ENGENHO VELHO"/>
    <x v="0"/>
    <m/>
    <s v="ENGENHO VELHO"/>
    <s v="2021/Jan"/>
    <n v="0"/>
  </r>
  <r>
    <x v="2"/>
    <s v="ESTUPRO"/>
    <s v="ENGENHO VELHO"/>
    <s v="ENGENHO VELHO"/>
    <x v="1"/>
    <m/>
    <m/>
    <s v="2021/Feb"/>
    <n v="0"/>
  </r>
  <r>
    <x v="2"/>
    <s v="ESTUPRO"/>
    <s v="ENTRE IJUIS"/>
    <s v="ENTRE IJUIS"/>
    <x v="0"/>
    <m/>
    <s v="ENTRE IJUIS"/>
    <s v="2021/Jan"/>
    <n v="0"/>
  </r>
  <r>
    <x v="2"/>
    <s v="ESTUPRO"/>
    <s v="ENTRE IJUIS"/>
    <s v="ENTRE IJUIS"/>
    <x v="1"/>
    <m/>
    <m/>
    <s v="2021/Feb"/>
    <n v="0"/>
  </r>
  <r>
    <x v="2"/>
    <s v="ESTUPRO"/>
    <s v="ENTRE RIOS DO SUL"/>
    <s v="ENTRE RIOS DO SUL"/>
    <x v="0"/>
    <m/>
    <s v="ENTRE RIOS DO SUL"/>
    <s v="2021/Jan"/>
    <n v="0"/>
  </r>
  <r>
    <x v="2"/>
    <s v="ESTUPRO"/>
    <s v="ENTRE RIOS DO SUL"/>
    <s v="ENTRE RIOS DO SUL"/>
    <x v="1"/>
    <m/>
    <m/>
    <s v="2021/Feb"/>
    <n v="0"/>
  </r>
  <r>
    <x v="2"/>
    <s v="ESTUPRO"/>
    <s v="EREBANGO"/>
    <s v="EREBANGO"/>
    <x v="0"/>
    <m/>
    <s v="EREBANGO"/>
    <s v="2021/Jan"/>
    <n v="0"/>
  </r>
  <r>
    <x v="2"/>
    <s v="ESTUPRO"/>
    <s v="EREBANGO"/>
    <s v="EREBANGO"/>
    <x v="1"/>
    <m/>
    <m/>
    <s v="2021/Feb"/>
    <n v="0"/>
  </r>
  <r>
    <x v="2"/>
    <s v="ESTUPRO"/>
    <s v="ERECHIM"/>
    <s v="ERECHIM"/>
    <x v="0"/>
    <m/>
    <s v="ERECHIM"/>
    <s v="2021/Jan"/>
    <n v="1"/>
  </r>
  <r>
    <x v="2"/>
    <s v="ESTUPRO"/>
    <s v="ERECHIM"/>
    <s v="ERECHIM"/>
    <x v="1"/>
    <m/>
    <m/>
    <s v="2021/Feb"/>
    <n v="0"/>
  </r>
  <r>
    <x v="2"/>
    <s v="ESTUPRO"/>
    <s v="ERNESTINA"/>
    <s v="ERNESTINA"/>
    <x v="0"/>
    <m/>
    <s v="ERNESTINA"/>
    <s v="2021/Jan"/>
    <n v="0"/>
  </r>
  <r>
    <x v="2"/>
    <s v="ESTUPRO"/>
    <s v="ERNESTINA"/>
    <s v="ERNESTINA"/>
    <x v="1"/>
    <m/>
    <m/>
    <s v="2021/Feb"/>
    <n v="0"/>
  </r>
  <r>
    <x v="2"/>
    <s v="ESTUPRO"/>
    <s v="ERVAL GRANDE"/>
    <s v="ERVAL GRANDE"/>
    <x v="0"/>
    <m/>
    <s v="ERVAL GRANDE"/>
    <s v="2021/Jan"/>
    <n v="0"/>
  </r>
  <r>
    <x v="2"/>
    <s v="ESTUPRO"/>
    <s v="ERVAL GRANDE"/>
    <s v="ERVAL GRANDE"/>
    <x v="1"/>
    <m/>
    <m/>
    <s v="2021/Feb"/>
    <n v="0"/>
  </r>
  <r>
    <x v="2"/>
    <s v="ESTUPRO"/>
    <s v="ERVAL SECO"/>
    <s v="ERVAL SECO"/>
    <x v="0"/>
    <m/>
    <s v="ERVAL SECO"/>
    <s v="2021/Jan"/>
    <n v="0"/>
  </r>
  <r>
    <x v="2"/>
    <s v="ESTUPRO"/>
    <s v="ERVAL SECO"/>
    <s v="ERVAL SECO"/>
    <x v="1"/>
    <m/>
    <m/>
    <s v="2021/Feb"/>
    <n v="0"/>
  </r>
  <r>
    <x v="2"/>
    <s v="ESTUPRO"/>
    <s v="ESMERALDA"/>
    <s v="ESMERALDA"/>
    <x v="0"/>
    <m/>
    <s v="ESMERALDA"/>
    <s v="2021/Jan"/>
    <n v="0"/>
  </r>
  <r>
    <x v="2"/>
    <s v="ESTUPRO"/>
    <s v="ESMERALDA"/>
    <s v="ESMERALDA"/>
    <x v="1"/>
    <m/>
    <m/>
    <s v="2021/Feb"/>
    <n v="0"/>
  </r>
  <r>
    <x v="2"/>
    <s v="ESTUPRO"/>
    <s v="ESPERANCA DO SUL"/>
    <s v="ESPERANCA DO SUL"/>
    <x v="0"/>
    <m/>
    <s v="ESPERANCA DO SUL"/>
    <s v="2021/Jan"/>
    <n v="0"/>
  </r>
  <r>
    <x v="2"/>
    <s v="ESTUPRO"/>
    <s v="ESPERANCA DO SUL"/>
    <s v="ESPERANCA DO SUL"/>
    <x v="1"/>
    <m/>
    <m/>
    <s v="2021/Feb"/>
    <n v="0"/>
  </r>
  <r>
    <x v="2"/>
    <s v="ESTUPRO"/>
    <s v="ESPUMOSO"/>
    <s v="ESPUMOSO"/>
    <x v="0"/>
    <m/>
    <s v="ESPUMOSO"/>
    <s v="2021/Jan"/>
    <n v="0"/>
  </r>
  <r>
    <x v="2"/>
    <s v="ESTUPRO"/>
    <s v="ESPUMOSO"/>
    <s v="ESPUMOSO"/>
    <x v="1"/>
    <m/>
    <m/>
    <s v="2021/Feb"/>
    <n v="0"/>
  </r>
  <r>
    <x v="2"/>
    <s v="ESTUPRO"/>
    <s v="ESTACAO"/>
    <s v="ESTACAO"/>
    <x v="0"/>
    <m/>
    <s v="ESTACAO"/>
    <s v="2021/Jan"/>
    <n v="0"/>
  </r>
  <r>
    <x v="2"/>
    <s v="ESTUPRO"/>
    <s v="ESTACAO"/>
    <s v="ESTACAO"/>
    <x v="1"/>
    <m/>
    <m/>
    <s v="2021/Feb"/>
    <n v="0"/>
  </r>
  <r>
    <x v="2"/>
    <s v="ESTUPRO"/>
    <s v="ESTANCIA VELHA"/>
    <s v="ESTANCIA VELHA"/>
    <x v="0"/>
    <m/>
    <s v="ESTANCIA VELHA"/>
    <s v="2021/Jan"/>
    <n v="0"/>
  </r>
  <r>
    <x v="2"/>
    <s v="ESTUPRO"/>
    <s v="ESTANCIA VELHA"/>
    <s v="ESTANCIA VELHA"/>
    <x v="1"/>
    <m/>
    <m/>
    <s v="2021/Feb"/>
    <n v="0"/>
  </r>
  <r>
    <x v="2"/>
    <s v="ESTUPRO"/>
    <s v="ESTEIO"/>
    <s v="ESTEIO"/>
    <x v="0"/>
    <m/>
    <s v="ESTEIO"/>
    <s v="2021/Jan"/>
    <n v="0"/>
  </r>
  <r>
    <x v="2"/>
    <s v="ESTUPRO"/>
    <s v="ESTEIO"/>
    <s v="ESTEIO"/>
    <x v="1"/>
    <m/>
    <m/>
    <s v="2021/Feb"/>
    <n v="0"/>
  </r>
  <r>
    <x v="2"/>
    <s v="ESTUPRO"/>
    <s v="ESTRELA"/>
    <s v="ESTRELA"/>
    <x v="0"/>
    <m/>
    <s v="ESTRELA"/>
    <s v="2021/Jan"/>
    <n v="0"/>
  </r>
  <r>
    <x v="2"/>
    <s v="ESTUPRO"/>
    <s v="ESTRELA"/>
    <s v="ESTRELA"/>
    <x v="1"/>
    <m/>
    <m/>
    <s v="2021/Feb"/>
    <n v="0"/>
  </r>
  <r>
    <x v="2"/>
    <s v="ESTUPRO"/>
    <s v="ESTRELA VELHA"/>
    <s v="ESTRELA VELHA"/>
    <x v="0"/>
    <m/>
    <s v="ESTRELA VELHA"/>
    <s v="2021/Jan"/>
    <n v="0"/>
  </r>
  <r>
    <x v="2"/>
    <s v="ESTUPRO"/>
    <s v="ESTRELA VELHA"/>
    <s v="ESTRELA VELHA"/>
    <x v="1"/>
    <m/>
    <m/>
    <s v="2021/Feb"/>
    <n v="0"/>
  </r>
  <r>
    <x v="2"/>
    <s v="ESTUPRO"/>
    <s v="EUGENIO DE CASTRO"/>
    <s v="EUGENIO DE CASTRO"/>
    <x v="0"/>
    <m/>
    <s v="EUGENIO DE CASTRO"/>
    <s v="2021/Jan"/>
    <n v="0"/>
  </r>
  <r>
    <x v="2"/>
    <s v="ESTUPRO"/>
    <s v="EUGENIO DE CASTRO"/>
    <s v="EUGENIO DE CASTRO"/>
    <x v="1"/>
    <m/>
    <m/>
    <s v="2021/Feb"/>
    <n v="0"/>
  </r>
  <r>
    <x v="2"/>
    <s v="ESTUPRO"/>
    <s v="FAGUNDES VARELA"/>
    <s v="FAGUNDES VARELA"/>
    <x v="0"/>
    <m/>
    <s v="FAGUNDES VARELA"/>
    <s v="2021/Jan"/>
    <n v="0"/>
  </r>
  <r>
    <x v="2"/>
    <s v="ESTUPRO"/>
    <s v="FAGUNDES VARELA"/>
    <s v="FAGUNDES VARELA"/>
    <x v="1"/>
    <m/>
    <m/>
    <s v="2021/Feb"/>
    <n v="0"/>
  </r>
  <r>
    <x v="2"/>
    <s v="ESTUPRO"/>
    <s v="FARROUPILHA"/>
    <s v="FARROUPILHA"/>
    <x v="0"/>
    <m/>
    <s v="FARROUPILHA"/>
    <s v="2021/Jan"/>
    <n v="0"/>
  </r>
  <r>
    <x v="2"/>
    <s v="ESTUPRO"/>
    <s v="FARROUPILHA"/>
    <s v="FARROUPILHA"/>
    <x v="1"/>
    <m/>
    <m/>
    <s v="2021/Feb"/>
    <n v="0"/>
  </r>
  <r>
    <x v="2"/>
    <s v="ESTUPRO"/>
    <s v="FAXINAL DO SOTURNO"/>
    <s v="FAXINAL DO SOTURNO"/>
    <x v="0"/>
    <m/>
    <s v="FAXINAL DO SOTURNO"/>
    <s v="2021/Jan"/>
    <n v="0"/>
  </r>
  <r>
    <x v="2"/>
    <s v="ESTUPRO"/>
    <s v="FAXINAL DO SOTURNO"/>
    <s v="FAXINAL DO SOTURNO"/>
    <x v="1"/>
    <m/>
    <m/>
    <s v="2021/Feb"/>
    <n v="0"/>
  </r>
  <r>
    <x v="2"/>
    <s v="ESTUPRO"/>
    <s v="FAXINALZINHO"/>
    <s v="FAXINALZINHO"/>
    <x v="0"/>
    <m/>
    <s v="FAXINALZINHO"/>
    <s v="2021/Jan"/>
    <n v="0"/>
  </r>
  <r>
    <x v="2"/>
    <s v="ESTUPRO"/>
    <s v="FAXINALZINHO"/>
    <s v="FAXINALZINHO"/>
    <x v="1"/>
    <m/>
    <m/>
    <s v="2021/Feb"/>
    <n v="0"/>
  </r>
  <r>
    <x v="2"/>
    <s v="ESTUPRO"/>
    <s v="FAZENDA VILA NOVA"/>
    <s v="FAZENDA VILA NOVA"/>
    <x v="0"/>
    <m/>
    <s v="FAZENDA VILA NOVA"/>
    <s v="2021/Jan"/>
    <n v="0"/>
  </r>
  <r>
    <x v="2"/>
    <s v="ESTUPRO"/>
    <s v="FAZENDA VILA NOVA"/>
    <s v="FAZENDA VILA NOVA"/>
    <x v="1"/>
    <m/>
    <m/>
    <s v="2021/Feb"/>
    <n v="0"/>
  </r>
  <r>
    <x v="2"/>
    <s v="ESTUPRO"/>
    <s v="FELIZ"/>
    <s v="FELIZ"/>
    <x v="0"/>
    <m/>
    <s v="FELIZ"/>
    <s v="2021/Jan"/>
    <n v="0"/>
  </r>
  <r>
    <x v="2"/>
    <s v="ESTUPRO"/>
    <s v="FELIZ"/>
    <s v="FELIZ"/>
    <x v="1"/>
    <m/>
    <m/>
    <s v="2021/Feb"/>
    <n v="0"/>
  </r>
  <r>
    <x v="2"/>
    <s v="ESTUPRO"/>
    <s v="FLORES DA CUNHA"/>
    <s v="FLORES DA CUNHA"/>
    <x v="0"/>
    <m/>
    <s v="FLORES DA CUNHA"/>
    <s v="2021/Jan"/>
    <n v="0"/>
  </r>
  <r>
    <x v="2"/>
    <s v="ESTUPRO"/>
    <s v="FLORES DA CUNHA"/>
    <s v="FLORES DA CUNHA"/>
    <x v="1"/>
    <m/>
    <m/>
    <s v="2021/Feb"/>
    <n v="0"/>
  </r>
  <r>
    <x v="2"/>
    <s v="ESTUPRO"/>
    <s v="FLORIANO PEIXOTO"/>
    <s v="FLORIANO PEIXOTO"/>
    <x v="0"/>
    <m/>
    <s v="FLORIANO PEIXOTO"/>
    <s v="2021/Jan"/>
    <n v="0"/>
  </r>
  <r>
    <x v="2"/>
    <s v="ESTUPRO"/>
    <s v="FLORIANO PEIXOTO"/>
    <s v="FLORIANO PEIXOTO"/>
    <x v="1"/>
    <m/>
    <m/>
    <s v="2021/Feb"/>
    <n v="0"/>
  </r>
  <r>
    <x v="2"/>
    <s v="ESTUPRO"/>
    <s v="FONTOURA XAVIER"/>
    <s v="FONTOURA XAVIER"/>
    <x v="0"/>
    <m/>
    <s v="FONTOURA XAVIER"/>
    <s v="2021/Jan"/>
    <n v="0"/>
  </r>
  <r>
    <x v="2"/>
    <s v="ESTUPRO"/>
    <s v="FONTOURA XAVIER"/>
    <s v="FONTOURA XAVIER"/>
    <x v="1"/>
    <m/>
    <m/>
    <s v="2021/Feb"/>
    <n v="0"/>
  </r>
  <r>
    <x v="2"/>
    <s v="ESTUPRO"/>
    <s v="FORMIGUEIRO"/>
    <s v="FORMIGUEIRO"/>
    <x v="0"/>
    <m/>
    <s v="FORMIGUEIRO"/>
    <s v="2021/Jan"/>
    <n v="0"/>
  </r>
  <r>
    <x v="2"/>
    <s v="ESTUPRO"/>
    <s v="FORMIGUEIRO"/>
    <s v="FORMIGUEIRO"/>
    <x v="1"/>
    <m/>
    <m/>
    <s v="2021/Feb"/>
    <n v="0"/>
  </r>
  <r>
    <x v="2"/>
    <s v="ESTUPRO"/>
    <s v="FORQUETINHA"/>
    <s v="FORQUETINHA"/>
    <x v="0"/>
    <m/>
    <s v="FORQUETINHA"/>
    <s v="2021/Jan"/>
    <n v="0"/>
  </r>
  <r>
    <x v="2"/>
    <s v="ESTUPRO"/>
    <s v="FORQUETINHA"/>
    <s v="FORQUETINHA"/>
    <x v="1"/>
    <m/>
    <m/>
    <s v="2021/Feb"/>
    <n v="0"/>
  </r>
  <r>
    <x v="2"/>
    <s v="ESTUPRO"/>
    <s v="FORTALEZA DOS VALOS"/>
    <s v="FORTALEZA DOS VALOS"/>
    <x v="0"/>
    <m/>
    <s v="FORTALEZA DOS VALOS"/>
    <s v="2021/Jan"/>
    <n v="0"/>
  </r>
  <r>
    <x v="2"/>
    <s v="ESTUPRO"/>
    <s v="FORTALEZA DOS VALOS"/>
    <s v="FORTALEZA DOS VALOS"/>
    <x v="1"/>
    <m/>
    <m/>
    <s v="2021/Feb"/>
    <n v="0"/>
  </r>
  <r>
    <x v="2"/>
    <s v="ESTUPRO"/>
    <s v="FREDERICO WESTPHALEN"/>
    <s v="FREDERICO WESTPHALEN"/>
    <x v="0"/>
    <m/>
    <s v="FREDERICO WESTPHALEN"/>
    <s v="2021/Jan"/>
    <n v="0"/>
  </r>
  <r>
    <x v="2"/>
    <s v="ESTUPRO"/>
    <s v="FREDERICO WESTPHALEN"/>
    <s v="FREDERICO WESTPHALEN"/>
    <x v="1"/>
    <m/>
    <m/>
    <s v="2021/Feb"/>
    <n v="0"/>
  </r>
  <r>
    <x v="2"/>
    <s v="ESTUPRO"/>
    <s v="GARIBALDI"/>
    <s v="GARIBALDI"/>
    <x v="0"/>
    <m/>
    <s v="GARIBALDI"/>
    <s v="2021/Jan"/>
    <n v="0"/>
  </r>
  <r>
    <x v="2"/>
    <s v="ESTUPRO"/>
    <s v="GARIBALDI"/>
    <s v="GARIBALDI"/>
    <x v="1"/>
    <m/>
    <m/>
    <s v="2021/Feb"/>
    <n v="0"/>
  </r>
  <r>
    <x v="2"/>
    <s v="ESTUPRO"/>
    <s v="GARRUCHOS"/>
    <s v="GARRUCHOS"/>
    <x v="0"/>
    <m/>
    <s v="GARRUCHOS"/>
    <s v="2021/Jan"/>
    <n v="0"/>
  </r>
  <r>
    <x v="2"/>
    <s v="ESTUPRO"/>
    <s v="GARRUCHOS"/>
    <s v="GARRUCHOS"/>
    <x v="1"/>
    <m/>
    <m/>
    <s v="2021/Feb"/>
    <n v="0"/>
  </r>
  <r>
    <x v="2"/>
    <s v="ESTUPRO"/>
    <s v="GAURAMA"/>
    <s v="GAURAMA"/>
    <x v="0"/>
    <m/>
    <s v="GAURAMA"/>
    <s v="2021/Jan"/>
    <n v="0"/>
  </r>
  <r>
    <x v="2"/>
    <s v="ESTUPRO"/>
    <s v="GAURAMA"/>
    <s v="GAURAMA"/>
    <x v="1"/>
    <m/>
    <m/>
    <s v="2021/Feb"/>
    <n v="0"/>
  </r>
  <r>
    <x v="2"/>
    <s v="ESTUPRO"/>
    <s v="GENERAL CAMARA"/>
    <s v="GENERAL CAMARA"/>
    <x v="0"/>
    <m/>
    <s v="GENERAL CAMARA"/>
    <s v="2021/Jan"/>
    <n v="0"/>
  </r>
  <r>
    <x v="2"/>
    <s v="ESTUPRO"/>
    <s v="GENERAL CAMARA"/>
    <s v="GENERAL CAMARA"/>
    <x v="1"/>
    <m/>
    <m/>
    <s v="2021/Feb"/>
    <n v="0"/>
  </r>
  <r>
    <x v="2"/>
    <s v="ESTUPRO"/>
    <s v="GENTIL"/>
    <s v="GENTIL"/>
    <x v="0"/>
    <m/>
    <s v="GENTIL"/>
    <s v="2021/Jan"/>
    <n v="0"/>
  </r>
  <r>
    <x v="2"/>
    <s v="ESTUPRO"/>
    <s v="GENTIL"/>
    <s v="GENTIL"/>
    <x v="1"/>
    <m/>
    <m/>
    <s v="2021/Feb"/>
    <n v="0"/>
  </r>
  <r>
    <x v="2"/>
    <s v="ESTUPRO"/>
    <s v="GETULIO VARGAS"/>
    <s v="GETULIO VARGAS"/>
    <x v="0"/>
    <m/>
    <s v="GETULIO VARGAS"/>
    <s v="2021/Jan"/>
    <n v="0"/>
  </r>
  <r>
    <x v="2"/>
    <s v="ESTUPRO"/>
    <s v="GETULIO VARGAS"/>
    <s v="GETULIO VARGAS"/>
    <x v="1"/>
    <m/>
    <m/>
    <s v="2021/Feb"/>
    <n v="0"/>
  </r>
  <r>
    <x v="2"/>
    <s v="ESTUPRO"/>
    <s v="GIRUA"/>
    <s v="GIRUA"/>
    <x v="0"/>
    <m/>
    <s v="GIRUA"/>
    <s v="2021/Jan"/>
    <n v="0"/>
  </r>
  <r>
    <x v="2"/>
    <s v="ESTUPRO"/>
    <s v="GIRUA"/>
    <s v="GIRUA"/>
    <x v="1"/>
    <m/>
    <m/>
    <s v="2021/Feb"/>
    <n v="0"/>
  </r>
  <r>
    <x v="2"/>
    <s v="ESTUPRO"/>
    <s v="GLORINHA"/>
    <s v="GLORINHA"/>
    <x v="0"/>
    <m/>
    <s v="GLORINHA"/>
    <s v="2021/Jan"/>
    <n v="0"/>
  </r>
  <r>
    <x v="2"/>
    <s v="ESTUPRO"/>
    <s v="GLORINHA"/>
    <s v="GLORINHA"/>
    <x v="1"/>
    <m/>
    <m/>
    <s v="2021/Feb"/>
    <n v="0"/>
  </r>
  <r>
    <x v="2"/>
    <s v="ESTUPRO"/>
    <s v="GRAMADO"/>
    <s v="GRAMADO"/>
    <x v="0"/>
    <m/>
    <s v="GRAMADO"/>
    <s v="2021/Jan"/>
    <n v="0"/>
  </r>
  <r>
    <x v="2"/>
    <s v="ESTUPRO"/>
    <s v="GRAMADO"/>
    <s v="GRAMADO"/>
    <x v="1"/>
    <m/>
    <m/>
    <s v="2021/Feb"/>
    <n v="0"/>
  </r>
  <r>
    <x v="2"/>
    <s v="ESTUPRO"/>
    <s v="GRAMADO DOS LOUREIROS"/>
    <s v="GRAMADO DOS LOUREIROS"/>
    <x v="0"/>
    <m/>
    <s v="GRAMADO DOS LOUREIROS"/>
    <s v="2021/Jan"/>
    <n v="0"/>
  </r>
  <r>
    <x v="2"/>
    <s v="ESTUPRO"/>
    <s v="GRAMADO DOS LOUREIROS"/>
    <s v="GRAMADO DOS LOUREIROS"/>
    <x v="1"/>
    <m/>
    <m/>
    <s v="2021/Feb"/>
    <n v="0"/>
  </r>
  <r>
    <x v="2"/>
    <s v="ESTUPRO"/>
    <s v="GRAMADO XAVIER"/>
    <s v="GRAMADO XAVIER"/>
    <x v="0"/>
    <m/>
    <s v="GRAMADO XAVIER"/>
    <s v="2021/Jan"/>
    <n v="0"/>
  </r>
  <r>
    <x v="2"/>
    <s v="ESTUPRO"/>
    <s v="GRAMADO XAVIER"/>
    <s v="GRAMADO XAVIER"/>
    <x v="1"/>
    <m/>
    <m/>
    <s v="2021/Feb"/>
    <n v="0"/>
  </r>
  <r>
    <x v="2"/>
    <s v="ESTUPRO"/>
    <s v="GRAVATAI"/>
    <s v="GRAVATAI"/>
    <x v="0"/>
    <m/>
    <s v="GRAVATAI"/>
    <s v="2021/Jan"/>
    <n v="3"/>
  </r>
  <r>
    <x v="2"/>
    <s v="ESTUPRO"/>
    <s v="GRAVATAI"/>
    <s v="GRAVATAI"/>
    <x v="1"/>
    <m/>
    <m/>
    <s v="2021/Feb"/>
    <n v="0"/>
  </r>
  <r>
    <x v="2"/>
    <s v="ESTUPRO"/>
    <s v="GUABIJU"/>
    <s v="GUABIJU"/>
    <x v="0"/>
    <m/>
    <s v="GUABIJU"/>
    <s v="2021/Jan"/>
    <n v="0"/>
  </r>
  <r>
    <x v="2"/>
    <s v="ESTUPRO"/>
    <s v="GUABIJU"/>
    <s v="GUABIJU"/>
    <x v="1"/>
    <m/>
    <m/>
    <s v="2021/Feb"/>
    <n v="0"/>
  </r>
  <r>
    <x v="2"/>
    <s v="ESTUPRO"/>
    <s v="GUAIBA"/>
    <s v="GUAIBA"/>
    <x v="0"/>
    <m/>
    <s v="GUAIBA"/>
    <s v="2021/Jan"/>
    <n v="0"/>
  </r>
  <r>
    <x v="2"/>
    <s v="ESTUPRO"/>
    <s v="GUAIBA"/>
    <s v="GUAIBA"/>
    <x v="1"/>
    <m/>
    <m/>
    <s v="2021/Feb"/>
    <n v="0"/>
  </r>
  <r>
    <x v="2"/>
    <s v="ESTUPRO"/>
    <s v="GUAPORE"/>
    <s v="GUAPORE"/>
    <x v="0"/>
    <m/>
    <s v="GUAPORE"/>
    <s v="2021/Jan"/>
    <n v="0"/>
  </r>
  <r>
    <x v="2"/>
    <s v="ESTUPRO"/>
    <s v="GUAPORE"/>
    <s v="GUAPORE"/>
    <x v="1"/>
    <m/>
    <m/>
    <s v="2021/Feb"/>
    <n v="0"/>
  </r>
  <r>
    <x v="2"/>
    <s v="ESTUPRO"/>
    <s v="GUARANI DAS MISSOES"/>
    <s v="GUARANI DAS MISSOES"/>
    <x v="0"/>
    <m/>
    <s v="GUARANI DAS MISSOES"/>
    <s v="2021/Jan"/>
    <n v="0"/>
  </r>
  <r>
    <x v="2"/>
    <s v="ESTUPRO"/>
    <s v="GUARANI DAS MISSOES"/>
    <s v="GUARANI DAS MISSOES"/>
    <x v="1"/>
    <m/>
    <m/>
    <s v="2021/Feb"/>
    <n v="0"/>
  </r>
  <r>
    <x v="2"/>
    <s v="ESTUPRO"/>
    <s v="HARMONIA"/>
    <s v="HARMONIA"/>
    <x v="0"/>
    <m/>
    <s v="HARMONIA"/>
    <s v="2021/Jan"/>
    <n v="0"/>
  </r>
  <r>
    <x v="2"/>
    <s v="ESTUPRO"/>
    <s v="HARMONIA"/>
    <s v="HARMONIA"/>
    <x v="1"/>
    <m/>
    <m/>
    <s v="2021/Feb"/>
    <n v="0"/>
  </r>
  <r>
    <x v="2"/>
    <s v="ESTUPRO"/>
    <s v="HERVAL"/>
    <s v="HERVAL"/>
    <x v="0"/>
    <m/>
    <s v="HERVAL"/>
    <s v="2021/Jan"/>
    <n v="0"/>
  </r>
  <r>
    <x v="2"/>
    <s v="ESTUPRO"/>
    <s v="HERVAL"/>
    <s v="HERVAL"/>
    <x v="1"/>
    <m/>
    <m/>
    <s v="2021/Feb"/>
    <n v="0"/>
  </r>
  <r>
    <x v="2"/>
    <s v="ESTUPRO"/>
    <s v="HERVEIRAS"/>
    <s v="HERVEIRAS"/>
    <x v="0"/>
    <m/>
    <s v="HERVEIRAS"/>
    <s v="2021/Jan"/>
    <n v="0"/>
  </r>
  <r>
    <x v="2"/>
    <s v="ESTUPRO"/>
    <s v="HERVEIRAS"/>
    <s v="HERVEIRAS"/>
    <x v="1"/>
    <m/>
    <m/>
    <s v="2021/Feb"/>
    <n v="0"/>
  </r>
  <r>
    <x v="2"/>
    <s v="ESTUPRO"/>
    <s v="HORIZONTINA"/>
    <s v="HORIZONTINA"/>
    <x v="0"/>
    <m/>
    <s v="HORIZONTINA"/>
    <s v="2021/Jan"/>
    <n v="0"/>
  </r>
  <r>
    <x v="2"/>
    <s v="ESTUPRO"/>
    <s v="HORIZONTINA"/>
    <s v="HORIZONTINA"/>
    <x v="1"/>
    <m/>
    <m/>
    <s v="2021/Feb"/>
    <n v="0"/>
  </r>
  <r>
    <x v="2"/>
    <s v="ESTUPRO"/>
    <s v="HULHA NEGRA"/>
    <s v="HULHA NEGRA"/>
    <x v="0"/>
    <m/>
    <s v="HULHA NEGRA"/>
    <s v="2021/Jan"/>
    <n v="0"/>
  </r>
  <r>
    <x v="2"/>
    <s v="ESTUPRO"/>
    <s v="HULHA NEGRA"/>
    <s v="HULHA NEGRA"/>
    <x v="1"/>
    <m/>
    <m/>
    <s v="2021/Feb"/>
    <n v="0"/>
  </r>
  <r>
    <x v="2"/>
    <s v="ESTUPRO"/>
    <s v="HUMAITA"/>
    <s v="HUMAITA"/>
    <x v="0"/>
    <m/>
    <s v="HUMAITA"/>
    <s v="2021/Jan"/>
    <n v="0"/>
  </r>
  <r>
    <x v="2"/>
    <s v="ESTUPRO"/>
    <s v="HUMAITA"/>
    <s v="HUMAITA"/>
    <x v="1"/>
    <m/>
    <m/>
    <s v="2021/Feb"/>
    <n v="0"/>
  </r>
  <r>
    <x v="2"/>
    <s v="ESTUPRO"/>
    <s v="IBARAMA"/>
    <s v="IBARAMA"/>
    <x v="0"/>
    <m/>
    <s v="IBARAMA"/>
    <s v="2021/Jan"/>
    <n v="0"/>
  </r>
  <r>
    <x v="2"/>
    <s v="ESTUPRO"/>
    <s v="IBARAMA"/>
    <s v="IBARAMA"/>
    <x v="1"/>
    <m/>
    <m/>
    <s v="2021/Feb"/>
    <n v="0"/>
  </r>
  <r>
    <x v="2"/>
    <s v="ESTUPRO"/>
    <s v="IBIACA"/>
    <s v="IBIACA"/>
    <x v="0"/>
    <m/>
    <s v="IBIACA"/>
    <s v="2021/Jan"/>
    <n v="0"/>
  </r>
  <r>
    <x v="2"/>
    <s v="ESTUPRO"/>
    <s v="IBIACA"/>
    <s v="IBIACA"/>
    <x v="1"/>
    <m/>
    <m/>
    <s v="2021/Feb"/>
    <n v="0"/>
  </r>
  <r>
    <x v="2"/>
    <s v="ESTUPRO"/>
    <s v="IBIRAIARAS"/>
    <s v="IBIRAIARAS"/>
    <x v="0"/>
    <m/>
    <s v="IBIRAIARAS"/>
    <s v="2021/Jan"/>
    <n v="0"/>
  </r>
  <r>
    <x v="2"/>
    <s v="ESTUPRO"/>
    <s v="IBIRAIARAS"/>
    <s v="IBIRAIARAS"/>
    <x v="1"/>
    <m/>
    <m/>
    <s v="2021/Feb"/>
    <n v="0"/>
  </r>
  <r>
    <x v="2"/>
    <s v="ESTUPRO"/>
    <s v="IBIRAPUITA"/>
    <s v="IBIRAPUITA"/>
    <x v="0"/>
    <m/>
    <s v="IBIRAPUITA"/>
    <s v="2021/Jan"/>
    <n v="0"/>
  </r>
  <r>
    <x v="2"/>
    <s v="ESTUPRO"/>
    <s v="IBIRAPUITA"/>
    <s v="IBIRAPUITA"/>
    <x v="1"/>
    <m/>
    <m/>
    <s v="2021/Feb"/>
    <n v="0"/>
  </r>
  <r>
    <x v="2"/>
    <s v="ESTUPRO"/>
    <s v="IBIRUBA"/>
    <s v="IBIRUBA"/>
    <x v="0"/>
    <m/>
    <s v="IBIRUBA"/>
    <s v="2021/Jan"/>
    <n v="0"/>
  </r>
  <r>
    <x v="2"/>
    <s v="ESTUPRO"/>
    <s v="IBIRUBA"/>
    <s v="IBIRUBA"/>
    <x v="1"/>
    <m/>
    <m/>
    <s v="2021/Feb"/>
    <n v="0"/>
  </r>
  <r>
    <x v="2"/>
    <s v="ESTUPRO"/>
    <s v="IGREJINHA"/>
    <s v="IGREJINHA"/>
    <x v="0"/>
    <m/>
    <s v="IGREJINHA"/>
    <s v="2021/Jan"/>
    <n v="0"/>
  </r>
  <r>
    <x v="2"/>
    <s v="ESTUPRO"/>
    <s v="IGREJINHA"/>
    <s v="IGREJINHA"/>
    <x v="1"/>
    <m/>
    <m/>
    <s v="2021/Feb"/>
    <n v="0"/>
  </r>
  <r>
    <x v="2"/>
    <s v="ESTUPRO"/>
    <s v="IJUI"/>
    <s v="IJUI"/>
    <x v="0"/>
    <m/>
    <s v="IJUI"/>
    <s v="2021/Jan"/>
    <n v="0"/>
  </r>
  <r>
    <x v="2"/>
    <s v="ESTUPRO"/>
    <s v="IJUI"/>
    <s v="IJUI"/>
    <x v="1"/>
    <m/>
    <m/>
    <s v="2021/Feb"/>
    <n v="0"/>
  </r>
  <r>
    <x v="2"/>
    <s v="ESTUPRO"/>
    <s v="ILOPOLIS"/>
    <s v="ILOPOLIS"/>
    <x v="0"/>
    <m/>
    <s v="ILOPOLIS"/>
    <s v="2021/Jan"/>
    <n v="0"/>
  </r>
  <r>
    <x v="2"/>
    <s v="ESTUPRO"/>
    <s v="ILOPOLIS"/>
    <s v="ILOPOLIS"/>
    <x v="1"/>
    <m/>
    <m/>
    <s v="2021/Feb"/>
    <n v="0"/>
  </r>
  <r>
    <x v="2"/>
    <s v="ESTUPRO"/>
    <s v="IMBE"/>
    <s v="IMBE"/>
    <x v="0"/>
    <m/>
    <s v="IMBE"/>
    <s v="2021/Jan"/>
    <n v="1"/>
  </r>
  <r>
    <x v="2"/>
    <s v="ESTUPRO"/>
    <s v="IMBE"/>
    <s v="IMBE"/>
    <x v="1"/>
    <m/>
    <m/>
    <s v="2021/Feb"/>
    <n v="0"/>
  </r>
  <r>
    <x v="2"/>
    <s v="ESTUPRO"/>
    <s v="IMIGRANTE"/>
    <s v="IMIGRANTE"/>
    <x v="0"/>
    <m/>
    <s v="IMIGRANTE"/>
    <s v="2021/Jan"/>
    <n v="0"/>
  </r>
  <r>
    <x v="2"/>
    <s v="ESTUPRO"/>
    <s v="IMIGRANTE"/>
    <s v="IMIGRANTE"/>
    <x v="1"/>
    <m/>
    <m/>
    <s v="2021/Feb"/>
    <n v="0"/>
  </r>
  <r>
    <x v="2"/>
    <s v="ESTUPRO"/>
    <s v="INDEPENDENCIA"/>
    <s v="INDEPENDENCIA"/>
    <x v="0"/>
    <m/>
    <s v="INDEPENDENCIA"/>
    <s v="2021/Jan"/>
    <n v="0"/>
  </r>
  <r>
    <x v="2"/>
    <s v="ESTUPRO"/>
    <s v="INDEPENDENCIA"/>
    <s v="INDEPENDENCIA"/>
    <x v="1"/>
    <m/>
    <m/>
    <s v="2021/Feb"/>
    <n v="0"/>
  </r>
  <r>
    <x v="2"/>
    <s v="ESTUPRO"/>
    <s v="INHACORA"/>
    <s v="INHACORA"/>
    <x v="0"/>
    <m/>
    <s v="INHACORA"/>
    <s v="2021/Jan"/>
    <n v="0"/>
  </r>
  <r>
    <x v="2"/>
    <s v="ESTUPRO"/>
    <s v="INHACORA"/>
    <s v="INHACORA"/>
    <x v="1"/>
    <m/>
    <m/>
    <s v="2021/Feb"/>
    <n v="0"/>
  </r>
  <r>
    <x v="2"/>
    <s v="ESTUPRO"/>
    <s v="IPE"/>
    <s v="IPE"/>
    <x v="0"/>
    <m/>
    <s v="IPE"/>
    <s v="2021/Jan"/>
    <n v="0"/>
  </r>
  <r>
    <x v="2"/>
    <s v="ESTUPRO"/>
    <s v="IPE"/>
    <s v="IPE"/>
    <x v="1"/>
    <m/>
    <m/>
    <s v="2021/Feb"/>
    <n v="0"/>
  </r>
  <r>
    <x v="2"/>
    <s v="ESTUPRO"/>
    <s v="IPIRANGA DO SUL"/>
    <s v="IPIRANGA DO SUL"/>
    <x v="0"/>
    <m/>
    <s v="IPIRANGA DO SUL"/>
    <s v="2021/Jan"/>
    <n v="0"/>
  </r>
  <r>
    <x v="2"/>
    <s v="ESTUPRO"/>
    <s v="IPIRANGA DO SUL"/>
    <s v="IPIRANGA DO SUL"/>
    <x v="1"/>
    <m/>
    <m/>
    <s v="2021/Feb"/>
    <n v="0"/>
  </r>
  <r>
    <x v="2"/>
    <s v="ESTUPRO"/>
    <s v="IRAI"/>
    <s v="IRAI"/>
    <x v="0"/>
    <m/>
    <s v="IRAI"/>
    <s v="2021/Jan"/>
    <n v="0"/>
  </r>
  <r>
    <x v="2"/>
    <s v="ESTUPRO"/>
    <s v="IRAI"/>
    <s v="IRAI"/>
    <x v="1"/>
    <m/>
    <m/>
    <s v="2021/Feb"/>
    <n v="0"/>
  </r>
  <r>
    <x v="2"/>
    <s v="ESTUPRO"/>
    <s v="ITAARA"/>
    <s v="ITAARA"/>
    <x v="0"/>
    <m/>
    <s v="ITAARA"/>
    <s v="2021/Jan"/>
    <n v="0"/>
  </r>
  <r>
    <x v="2"/>
    <s v="ESTUPRO"/>
    <s v="ITAARA"/>
    <s v="ITAARA"/>
    <x v="1"/>
    <m/>
    <m/>
    <s v="2021/Feb"/>
    <n v="0"/>
  </r>
  <r>
    <x v="2"/>
    <s v="ESTUPRO"/>
    <s v="ITACURUBI"/>
    <s v="ITACURUBI"/>
    <x v="0"/>
    <m/>
    <s v="ITACURUBI"/>
    <s v="2021/Jan"/>
    <n v="0"/>
  </r>
  <r>
    <x v="2"/>
    <s v="ESTUPRO"/>
    <s v="ITACURUBI"/>
    <s v="ITACURUBI"/>
    <x v="1"/>
    <m/>
    <m/>
    <s v="2021/Feb"/>
    <n v="0"/>
  </r>
  <r>
    <x v="2"/>
    <s v="ESTUPRO"/>
    <s v="ITAPUCA"/>
    <s v="ITAPUCA"/>
    <x v="0"/>
    <m/>
    <s v="ITAPUCA"/>
    <s v="2021/Jan"/>
    <n v="0"/>
  </r>
  <r>
    <x v="2"/>
    <s v="ESTUPRO"/>
    <s v="ITAPUCA"/>
    <s v="ITAPUCA"/>
    <x v="1"/>
    <m/>
    <m/>
    <s v="2021/Feb"/>
    <n v="0"/>
  </r>
  <r>
    <x v="2"/>
    <s v="ESTUPRO"/>
    <s v="ITAQUI"/>
    <s v="ITAQUI"/>
    <x v="0"/>
    <m/>
    <s v="ITAQUI"/>
    <s v="2021/Jan"/>
    <n v="0"/>
  </r>
  <r>
    <x v="2"/>
    <s v="ESTUPRO"/>
    <s v="ITAQUI"/>
    <s v="ITAQUI"/>
    <x v="1"/>
    <m/>
    <m/>
    <s v="2021/Feb"/>
    <n v="0"/>
  </r>
  <r>
    <x v="2"/>
    <s v="ESTUPRO"/>
    <s v="ITATI"/>
    <s v="ITATI"/>
    <x v="0"/>
    <m/>
    <s v="ITATI"/>
    <s v="2021/Jan"/>
    <n v="0"/>
  </r>
  <r>
    <x v="2"/>
    <s v="ESTUPRO"/>
    <s v="ITATI"/>
    <s v="ITATI"/>
    <x v="1"/>
    <m/>
    <m/>
    <s v="2021/Feb"/>
    <n v="0"/>
  </r>
  <r>
    <x v="2"/>
    <s v="ESTUPRO"/>
    <s v="ITATIBA DO SUL"/>
    <s v="ITATIBA DO SUL"/>
    <x v="0"/>
    <m/>
    <s v="ITATIBA DO SUL"/>
    <s v="2021/Jan"/>
    <n v="0"/>
  </r>
  <r>
    <x v="2"/>
    <s v="ESTUPRO"/>
    <s v="ITATIBA DO SUL"/>
    <s v="ITATIBA DO SUL"/>
    <x v="1"/>
    <m/>
    <m/>
    <s v="2021/Feb"/>
    <n v="0"/>
  </r>
  <r>
    <x v="2"/>
    <s v="ESTUPRO"/>
    <s v="IVORA"/>
    <s v="IVORA"/>
    <x v="0"/>
    <m/>
    <s v="IVORA"/>
    <s v="2021/Jan"/>
    <n v="1"/>
  </r>
  <r>
    <x v="2"/>
    <s v="ESTUPRO"/>
    <s v="IVORA"/>
    <s v="IVORA"/>
    <x v="1"/>
    <m/>
    <m/>
    <s v="2021/Feb"/>
    <n v="0"/>
  </r>
  <r>
    <x v="2"/>
    <s v="ESTUPRO"/>
    <s v="IVOTI"/>
    <s v="IVOTI"/>
    <x v="0"/>
    <m/>
    <s v="IVOTI"/>
    <s v="2021/Jan"/>
    <n v="0"/>
  </r>
  <r>
    <x v="2"/>
    <s v="ESTUPRO"/>
    <s v="IVOTI"/>
    <s v="IVOTI"/>
    <x v="1"/>
    <m/>
    <m/>
    <s v="2021/Feb"/>
    <n v="0"/>
  </r>
  <r>
    <x v="2"/>
    <s v="ESTUPRO"/>
    <s v="JABOTICABA"/>
    <s v="JABOTICABA"/>
    <x v="0"/>
    <m/>
    <s v="JABOTICABA"/>
    <s v="2021/Jan"/>
    <n v="0"/>
  </r>
  <r>
    <x v="2"/>
    <s v="ESTUPRO"/>
    <s v="JABOTICABA"/>
    <s v="JABOTICABA"/>
    <x v="1"/>
    <m/>
    <m/>
    <s v="2021/Feb"/>
    <n v="0"/>
  </r>
  <r>
    <x v="2"/>
    <s v="ESTUPRO"/>
    <s v="JACUIZINHO"/>
    <s v="JACUIZINHO"/>
    <x v="0"/>
    <m/>
    <s v="JACUIZINHO"/>
    <s v="2021/Jan"/>
    <n v="0"/>
  </r>
  <r>
    <x v="2"/>
    <s v="ESTUPRO"/>
    <s v="JACUIZINHO"/>
    <s v="JACUIZINHO"/>
    <x v="1"/>
    <m/>
    <m/>
    <s v="2021/Feb"/>
    <n v="0"/>
  </r>
  <r>
    <x v="2"/>
    <s v="ESTUPRO"/>
    <s v="JACUTINGA"/>
    <s v="JACUTINGA"/>
    <x v="0"/>
    <m/>
    <s v="JACUTINGA"/>
    <s v="2021/Jan"/>
    <n v="0"/>
  </r>
  <r>
    <x v="2"/>
    <s v="ESTUPRO"/>
    <s v="JACUTINGA"/>
    <s v="JACUTINGA"/>
    <x v="1"/>
    <m/>
    <m/>
    <s v="2021/Feb"/>
    <n v="0"/>
  </r>
  <r>
    <x v="2"/>
    <s v="ESTUPRO"/>
    <s v="JAGUARAO"/>
    <s v="JAGUARAO"/>
    <x v="0"/>
    <m/>
    <s v="JAGUARAO"/>
    <s v="2021/Jan"/>
    <n v="0"/>
  </r>
  <r>
    <x v="2"/>
    <s v="ESTUPRO"/>
    <s v="JAGUARAO"/>
    <s v="JAGUARAO"/>
    <x v="1"/>
    <m/>
    <m/>
    <s v="2021/Feb"/>
    <n v="0"/>
  </r>
  <r>
    <x v="2"/>
    <s v="ESTUPRO"/>
    <s v="JAGUARI"/>
    <s v="JAGUARI"/>
    <x v="0"/>
    <m/>
    <s v="JAGUARI"/>
    <s v="2021/Jan"/>
    <n v="0"/>
  </r>
  <r>
    <x v="2"/>
    <s v="ESTUPRO"/>
    <s v="JAGUARI"/>
    <s v="JAGUARI"/>
    <x v="1"/>
    <m/>
    <m/>
    <s v="2021/Feb"/>
    <n v="0"/>
  </r>
  <r>
    <x v="2"/>
    <s v="ESTUPRO"/>
    <s v="JAQUIRANA"/>
    <s v="JAQUIRANA"/>
    <x v="0"/>
    <m/>
    <s v="JAQUIRANA"/>
    <s v="2021/Jan"/>
    <n v="0"/>
  </r>
  <r>
    <x v="2"/>
    <s v="ESTUPRO"/>
    <s v="JAQUIRANA"/>
    <s v="JAQUIRANA"/>
    <x v="1"/>
    <m/>
    <m/>
    <s v="2021/Feb"/>
    <n v="0"/>
  </r>
  <r>
    <x v="2"/>
    <s v="ESTUPRO"/>
    <s v="JARI"/>
    <s v="JARI"/>
    <x v="0"/>
    <m/>
    <s v="JARI"/>
    <s v="2021/Jan"/>
    <n v="0"/>
  </r>
  <r>
    <x v="2"/>
    <s v="ESTUPRO"/>
    <s v="JARI"/>
    <s v="JARI"/>
    <x v="1"/>
    <m/>
    <m/>
    <s v="2021/Feb"/>
    <n v="0"/>
  </r>
  <r>
    <x v="2"/>
    <s v="ESTUPRO"/>
    <s v="JOIA"/>
    <s v="JOIA"/>
    <x v="0"/>
    <m/>
    <s v="JOIA"/>
    <s v="2021/Jan"/>
    <n v="0"/>
  </r>
  <r>
    <x v="2"/>
    <s v="ESTUPRO"/>
    <s v="JOIA"/>
    <s v="JOIA"/>
    <x v="1"/>
    <m/>
    <m/>
    <s v="2021/Feb"/>
    <n v="0"/>
  </r>
  <r>
    <x v="2"/>
    <s v="ESTUPRO"/>
    <s v="JULIO DE CASTILHOS"/>
    <s v="JULIO DE CASTILHOS"/>
    <x v="0"/>
    <m/>
    <s v="JULIO DE CASTILHOS"/>
    <s v="2021/Jan"/>
    <n v="0"/>
  </r>
  <r>
    <x v="2"/>
    <s v="ESTUPRO"/>
    <s v="JULIO DE CASTILHOS"/>
    <s v="JULIO DE CASTILHOS"/>
    <x v="1"/>
    <m/>
    <m/>
    <s v="2021/Feb"/>
    <n v="1"/>
  </r>
  <r>
    <x v="2"/>
    <s v="ESTUPRO"/>
    <s v="LAGOA BONITA DO SUL"/>
    <s v="LAGOA BONITA DO SUL"/>
    <x v="0"/>
    <m/>
    <s v="LAGOA BONITA DO SUL"/>
    <s v="2021/Jan"/>
    <n v="0"/>
  </r>
  <r>
    <x v="2"/>
    <s v="ESTUPRO"/>
    <s v="LAGOA BONITA DO SUL"/>
    <s v="LAGOA BONITA DO SUL"/>
    <x v="1"/>
    <m/>
    <m/>
    <s v="2021/Feb"/>
    <n v="0"/>
  </r>
  <r>
    <x v="2"/>
    <s v="ESTUPRO"/>
    <s v="LAGOA DOS TRES CANTOS"/>
    <s v="LAGOA DOS TRES CANTOS"/>
    <x v="0"/>
    <m/>
    <s v="LAGOA DOS TRES CANTOS"/>
    <s v="2021/Jan"/>
    <n v="0"/>
  </r>
  <r>
    <x v="2"/>
    <s v="ESTUPRO"/>
    <s v="LAGOA DOS TRES CANTOS"/>
    <s v="LAGOA DOS TRES CANTOS"/>
    <x v="1"/>
    <m/>
    <m/>
    <s v="2021/Feb"/>
    <n v="0"/>
  </r>
  <r>
    <x v="2"/>
    <s v="ESTUPRO"/>
    <s v="LAGOA VERMELHA"/>
    <s v="LAGOA VERMELHA"/>
    <x v="0"/>
    <m/>
    <s v="LAGOA VERMELHA"/>
    <s v="2021/Jan"/>
    <n v="1"/>
  </r>
  <r>
    <x v="2"/>
    <s v="ESTUPRO"/>
    <s v="LAGOA VERMELHA"/>
    <s v="LAGOA VERMELHA"/>
    <x v="1"/>
    <m/>
    <m/>
    <s v="2021/Feb"/>
    <n v="0"/>
  </r>
  <r>
    <x v="2"/>
    <s v="ESTUPRO"/>
    <s v="LAGOAO"/>
    <s v="LAGOAO"/>
    <x v="0"/>
    <m/>
    <s v="LAGOAO"/>
    <s v="2021/Jan"/>
    <n v="0"/>
  </r>
  <r>
    <x v="2"/>
    <s v="ESTUPRO"/>
    <s v="LAGOAO"/>
    <s v="LAGOAO"/>
    <x v="1"/>
    <m/>
    <m/>
    <s v="2021/Feb"/>
    <n v="0"/>
  </r>
  <r>
    <x v="2"/>
    <s v="ESTUPRO"/>
    <s v="LAJEADO"/>
    <s v="LAJEADO"/>
    <x v="0"/>
    <m/>
    <s v="LAJEADO"/>
    <s v="2021/Jan"/>
    <n v="0"/>
  </r>
  <r>
    <x v="2"/>
    <s v="ESTUPRO"/>
    <s v="LAJEADO"/>
    <s v="LAJEADO"/>
    <x v="1"/>
    <m/>
    <m/>
    <s v="2021/Feb"/>
    <n v="0"/>
  </r>
  <r>
    <x v="2"/>
    <s v="ESTUPRO"/>
    <s v="LAJEADO DO BUGRE"/>
    <s v="LAJEADO DO BUGRE"/>
    <x v="0"/>
    <m/>
    <s v="LAJEADO DO BUGRE"/>
    <s v="2021/Jan"/>
    <n v="0"/>
  </r>
  <r>
    <x v="2"/>
    <s v="ESTUPRO"/>
    <s v="LAJEADO DO BUGRE"/>
    <s v="LAJEADO DO BUGRE"/>
    <x v="1"/>
    <m/>
    <m/>
    <s v="2021/Feb"/>
    <n v="0"/>
  </r>
  <r>
    <x v="2"/>
    <s v="ESTUPRO"/>
    <s v="LAVRAS DO SUL"/>
    <s v="LAVRAS DO SUL"/>
    <x v="0"/>
    <m/>
    <s v="LAVRAS DO SUL"/>
    <s v="2021/Jan"/>
    <n v="0"/>
  </r>
  <r>
    <x v="2"/>
    <s v="ESTUPRO"/>
    <s v="LAVRAS DO SUL"/>
    <s v="LAVRAS DO SUL"/>
    <x v="1"/>
    <m/>
    <m/>
    <s v="2021/Feb"/>
    <n v="0"/>
  </r>
  <r>
    <x v="2"/>
    <s v="ESTUPRO"/>
    <s v="LIBERATO SALZANO"/>
    <s v="LIBERATO SALZANO"/>
    <x v="0"/>
    <m/>
    <s v="LIBERATO SALZANO"/>
    <s v="2021/Jan"/>
    <n v="0"/>
  </r>
  <r>
    <x v="2"/>
    <s v="ESTUPRO"/>
    <s v="LIBERATO SALZANO"/>
    <s v="LIBERATO SALZANO"/>
    <x v="1"/>
    <m/>
    <m/>
    <s v="2021/Feb"/>
    <n v="0"/>
  </r>
  <r>
    <x v="2"/>
    <s v="ESTUPRO"/>
    <s v="LINDOLFO COLLOR"/>
    <s v="LINDOLFO COLLOR"/>
    <x v="0"/>
    <m/>
    <s v="LINDOLFO COLLOR"/>
    <s v="2021/Jan"/>
    <n v="0"/>
  </r>
  <r>
    <x v="2"/>
    <s v="ESTUPRO"/>
    <s v="LINDOLFO COLLOR"/>
    <s v="LINDOLFO COLLOR"/>
    <x v="1"/>
    <m/>
    <m/>
    <s v="2021/Feb"/>
    <n v="0"/>
  </r>
  <r>
    <x v="2"/>
    <s v="ESTUPRO"/>
    <s v="LINHA NOVA"/>
    <s v="LINHA NOVA"/>
    <x v="0"/>
    <m/>
    <s v="LINHA NOVA"/>
    <s v="2021/Jan"/>
    <n v="0"/>
  </r>
  <r>
    <x v="2"/>
    <s v="ESTUPRO"/>
    <s v="LINHA NOVA"/>
    <s v="LINHA NOVA"/>
    <x v="1"/>
    <m/>
    <m/>
    <s v="2021/Feb"/>
    <n v="0"/>
  </r>
  <r>
    <x v="2"/>
    <s v="ESTUPRO"/>
    <s v="MACAMBARA"/>
    <s v="MACAMBARA"/>
    <x v="0"/>
    <m/>
    <s v="MACAMBARA"/>
    <s v="2021/Jan"/>
    <n v="0"/>
  </r>
  <r>
    <x v="2"/>
    <s v="ESTUPRO"/>
    <s v="MACAMBARA"/>
    <s v="MACAMBARA"/>
    <x v="1"/>
    <m/>
    <m/>
    <s v="2021/Feb"/>
    <n v="0"/>
  </r>
  <r>
    <x v="2"/>
    <s v="ESTUPRO"/>
    <s v="MACHADINHO"/>
    <s v="MACHADINHO"/>
    <x v="0"/>
    <m/>
    <s v="MACHADINHO"/>
    <s v="2021/Jan"/>
    <n v="0"/>
  </r>
  <r>
    <x v="2"/>
    <s v="ESTUPRO"/>
    <s v="MACHADINHO"/>
    <s v="MACHADINHO"/>
    <x v="1"/>
    <m/>
    <m/>
    <s v="2021/Feb"/>
    <n v="0"/>
  </r>
  <r>
    <x v="2"/>
    <s v="ESTUPRO"/>
    <s v="MAMPITUBA"/>
    <s v="MAMPITUBA"/>
    <x v="0"/>
    <m/>
    <s v="MAMPITUBA"/>
    <s v="2021/Jan"/>
    <n v="1"/>
  </r>
  <r>
    <x v="2"/>
    <s v="ESTUPRO"/>
    <s v="MAMPITUBA"/>
    <s v="MAMPITUBA"/>
    <x v="1"/>
    <m/>
    <m/>
    <s v="2021/Feb"/>
    <n v="0"/>
  </r>
  <r>
    <x v="2"/>
    <s v="ESTUPRO"/>
    <s v="MANOEL VIANA"/>
    <s v="MANOEL VIANA"/>
    <x v="0"/>
    <m/>
    <s v="MANOEL VIANA"/>
    <s v="2021/Jan"/>
    <n v="0"/>
  </r>
  <r>
    <x v="2"/>
    <s v="ESTUPRO"/>
    <s v="MANOEL VIANA"/>
    <s v="MANOEL VIANA"/>
    <x v="1"/>
    <m/>
    <m/>
    <s v="2021/Feb"/>
    <n v="0"/>
  </r>
  <r>
    <x v="2"/>
    <s v="ESTUPRO"/>
    <s v="MAQUINE"/>
    <s v="MAQUINE"/>
    <x v="0"/>
    <m/>
    <s v="MAQUINE"/>
    <s v="2021/Jan"/>
    <n v="0"/>
  </r>
  <r>
    <x v="2"/>
    <s v="ESTUPRO"/>
    <s v="MAQUINE"/>
    <s v="MAQUINE"/>
    <x v="1"/>
    <m/>
    <m/>
    <s v="2021/Feb"/>
    <n v="0"/>
  </r>
  <r>
    <x v="2"/>
    <s v="ESTUPRO"/>
    <s v="MARATA"/>
    <s v="MARATA"/>
    <x v="0"/>
    <m/>
    <s v="MARATA"/>
    <s v="2021/Jan"/>
    <n v="0"/>
  </r>
  <r>
    <x v="2"/>
    <s v="ESTUPRO"/>
    <s v="MARATA"/>
    <s v="MARATA"/>
    <x v="1"/>
    <m/>
    <m/>
    <s v="2021/Feb"/>
    <n v="0"/>
  </r>
  <r>
    <x v="2"/>
    <s v="ESTUPRO"/>
    <s v="MARAU"/>
    <s v="MARAU"/>
    <x v="0"/>
    <m/>
    <s v="MARAU"/>
    <s v="2021/Jan"/>
    <n v="0"/>
  </r>
  <r>
    <x v="2"/>
    <s v="ESTUPRO"/>
    <s v="MARAU"/>
    <s v="MARAU"/>
    <x v="1"/>
    <m/>
    <m/>
    <s v="2021/Feb"/>
    <n v="0"/>
  </r>
  <r>
    <x v="2"/>
    <s v="ESTUPRO"/>
    <s v="MARCELINO RAMOS"/>
    <s v="MARCELINO RAMOS"/>
    <x v="0"/>
    <m/>
    <s v="MARCELINO RAMOS"/>
    <s v="2021/Jan"/>
    <n v="0"/>
  </r>
  <r>
    <x v="2"/>
    <s v="ESTUPRO"/>
    <s v="MARCELINO RAMOS"/>
    <s v="MARCELINO RAMOS"/>
    <x v="1"/>
    <m/>
    <m/>
    <s v="2021/Feb"/>
    <n v="0"/>
  </r>
  <r>
    <x v="2"/>
    <s v="ESTUPRO"/>
    <s v="MARIANA PIMENTEL"/>
    <s v="MARIANA PIMENTEL"/>
    <x v="0"/>
    <m/>
    <s v="MARIANA PIMENTEL"/>
    <s v="2021/Jan"/>
    <n v="0"/>
  </r>
  <r>
    <x v="2"/>
    <s v="ESTUPRO"/>
    <s v="MARIANA PIMENTEL"/>
    <s v="MARIANA PIMENTEL"/>
    <x v="1"/>
    <m/>
    <m/>
    <s v="2021/Feb"/>
    <n v="0"/>
  </r>
  <r>
    <x v="2"/>
    <s v="ESTUPRO"/>
    <s v="MARIANO MORO"/>
    <s v="MARIANO MORO"/>
    <x v="0"/>
    <m/>
    <s v="MARIANO MORO"/>
    <s v="2021/Jan"/>
    <n v="0"/>
  </r>
  <r>
    <x v="2"/>
    <s v="ESTUPRO"/>
    <s v="MARIANO MORO"/>
    <s v="MARIANO MORO"/>
    <x v="1"/>
    <m/>
    <m/>
    <s v="2021/Feb"/>
    <n v="0"/>
  </r>
  <r>
    <x v="2"/>
    <s v="ESTUPRO"/>
    <s v="MARQUES DE SOUZA"/>
    <s v="MARQUES DE SOUZA"/>
    <x v="0"/>
    <m/>
    <s v="MARQUES DE SOUZA"/>
    <s v="2021/Jan"/>
    <n v="0"/>
  </r>
  <r>
    <x v="2"/>
    <s v="ESTUPRO"/>
    <s v="MARQUES DE SOUZA"/>
    <s v="MARQUES DE SOUZA"/>
    <x v="1"/>
    <m/>
    <m/>
    <s v="2021/Feb"/>
    <n v="0"/>
  </r>
  <r>
    <x v="2"/>
    <s v="ESTUPRO"/>
    <s v="MATA"/>
    <s v="MATA"/>
    <x v="0"/>
    <m/>
    <s v="MATA"/>
    <s v="2021/Jan"/>
    <n v="0"/>
  </r>
  <r>
    <x v="2"/>
    <s v="ESTUPRO"/>
    <s v="MATA"/>
    <s v="MATA"/>
    <x v="1"/>
    <m/>
    <m/>
    <s v="2021/Feb"/>
    <n v="0"/>
  </r>
  <r>
    <x v="2"/>
    <s v="ESTUPRO"/>
    <s v="MATO CASTELHANO"/>
    <s v="MATO CASTELHANO"/>
    <x v="0"/>
    <m/>
    <s v="MATO CASTELHANO"/>
    <s v="2021/Jan"/>
    <n v="0"/>
  </r>
  <r>
    <x v="2"/>
    <s v="ESTUPRO"/>
    <s v="MATO CASTELHANO"/>
    <s v="MATO CASTELHANO"/>
    <x v="1"/>
    <m/>
    <m/>
    <s v="2021/Feb"/>
    <n v="0"/>
  </r>
  <r>
    <x v="2"/>
    <s v="ESTUPRO"/>
    <s v="MATO LEITAO"/>
    <s v="MATO LEITAO"/>
    <x v="0"/>
    <m/>
    <s v="MATO LEITAO"/>
    <s v="2021/Jan"/>
    <n v="0"/>
  </r>
  <r>
    <x v="2"/>
    <s v="ESTUPRO"/>
    <s v="MATO LEITAO"/>
    <s v="MATO LEITAO"/>
    <x v="1"/>
    <m/>
    <m/>
    <s v="2021/Feb"/>
    <n v="0"/>
  </r>
  <r>
    <x v="2"/>
    <s v="ESTUPRO"/>
    <s v="MATO QUEIMADO"/>
    <s v="MATO QUEIMADO"/>
    <x v="0"/>
    <m/>
    <s v="MATO QUEIMADO"/>
    <s v="2021/Jan"/>
    <n v="0"/>
  </r>
  <r>
    <x v="2"/>
    <s v="ESTUPRO"/>
    <s v="MATO QUEIMADO"/>
    <s v="MATO QUEIMADO"/>
    <x v="1"/>
    <m/>
    <m/>
    <s v="2021/Feb"/>
    <n v="0"/>
  </r>
  <r>
    <x v="2"/>
    <s v="ESTUPRO"/>
    <s v="MAXIMILIANO DE ALMEIDA"/>
    <s v="MAXIMILIANO DE ALMEIDA"/>
    <x v="0"/>
    <m/>
    <s v="MAXIMILIANO DE ALMEIDA"/>
    <s v="2021/Jan"/>
    <n v="0"/>
  </r>
  <r>
    <x v="2"/>
    <s v="ESTUPRO"/>
    <s v="MAXIMILIANO DE ALMEIDA"/>
    <s v="MAXIMILIANO DE ALMEIDA"/>
    <x v="1"/>
    <m/>
    <m/>
    <s v="2021/Feb"/>
    <n v="0"/>
  </r>
  <r>
    <x v="2"/>
    <s v="ESTUPRO"/>
    <s v="MINAS DO LEAO"/>
    <s v="MINAS DO LEAO"/>
    <x v="0"/>
    <m/>
    <s v="MINAS DO LEAO"/>
    <s v="2021/Jan"/>
    <n v="0"/>
  </r>
  <r>
    <x v="2"/>
    <s v="ESTUPRO"/>
    <s v="MINAS DO LEAO"/>
    <s v="MINAS DO LEAO"/>
    <x v="1"/>
    <m/>
    <m/>
    <s v="2021/Feb"/>
    <n v="0"/>
  </r>
  <r>
    <x v="2"/>
    <s v="ESTUPRO"/>
    <s v="MIRAGUAI"/>
    <s v="MIRAGUAI"/>
    <x v="0"/>
    <m/>
    <s v="MIRAGUAI"/>
    <s v="2021/Jan"/>
    <n v="0"/>
  </r>
  <r>
    <x v="2"/>
    <s v="ESTUPRO"/>
    <s v="MIRAGUAI"/>
    <s v="MIRAGUAI"/>
    <x v="1"/>
    <m/>
    <m/>
    <s v="2021/Feb"/>
    <n v="0"/>
  </r>
  <r>
    <x v="2"/>
    <s v="ESTUPRO"/>
    <s v="MONTAURI"/>
    <s v="MONTAURI"/>
    <x v="0"/>
    <m/>
    <s v="MONTAURI"/>
    <s v="2021/Jan"/>
    <n v="0"/>
  </r>
  <r>
    <x v="2"/>
    <s v="ESTUPRO"/>
    <s v="MONTAURI"/>
    <s v="MONTAURI"/>
    <x v="1"/>
    <m/>
    <m/>
    <s v="2021/Feb"/>
    <n v="0"/>
  </r>
  <r>
    <x v="2"/>
    <s v="ESTUPRO"/>
    <s v="MONTE ALEGRE DOS CAMPOS"/>
    <s v="MONTE ALEGRE DOS CAMPOS"/>
    <x v="0"/>
    <m/>
    <s v="MONTE ALEGRE DOS CAMPOS"/>
    <s v="2021/Jan"/>
    <n v="0"/>
  </r>
  <r>
    <x v="2"/>
    <s v="ESTUPRO"/>
    <s v="MONTE ALEGRE DOS CAMPOS"/>
    <s v="MONTE ALEGRE DOS CAMPOS"/>
    <x v="1"/>
    <m/>
    <m/>
    <s v="2021/Feb"/>
    <n v="0"/>
  </r>
  <r>
    <x v="2"/>
    <s v="ESTUPRO"/>
    <s v="MONTE BELO DO SUL"/>
    <s v="MONTE BELO DO SUL"/>
    <x v="0"/>
    <m/>
    <s v="MONTE BELO DO SUL"/>
    <s v="2021/Jan"/>
    <n v="0"/>
  </r>
  <r>
    <x v="2"/>
    <s v="ESTUPRO"/>
    <s v="MONTE BELO DO SUL"/>
    <s v="MONTE BELO DO SUL"/>
    <x v="1"/>
    <m/>
    <m/>
    <s v="2021/Feb"/>
    <n v="0"/>
  </r>
  <r>
    <x v="2"/>
    <s v="ESTUPRO"/>
    <s v="MONTENEGRO"/>
    <s v="MONTENEGRO"/>
    <x v="0"/>
    <m/>
    <s v="MONTENEGRO"/>
    <s v="2021/Jan"/>
    <n v="1"/>
  </r>
  <r>
    <x v="2"/>
    <s v="ESTUPRO"/>
    <s v="MONTENEGRO"/>
    <s v="MONTENEGRO"/>
    <x v="1"/>
    <m/>
    <m/>
    <s v="2021/Feb"/>
    <n v="0"/>
  </r>
  <r>
    <x v="2"/>
    <s v="ESTUPRO"/>
    <s v="MORMACO"/>
    <s v="MORMACO"/>
    <x v="0"/>
    <m/>
    <s v="MORMACO"/>
    <s v="2021/Jan"/>
    <n v="0"/>
  </r>
  <r>
    <x v="2"/>
    <s v="ESTUPRO"/>
    <s v="MORMACO"/>
    <s v="MORMACO"/>
    <x v="1"/>
    <m/>
    <m/>
    <s v="2021/Feb"/>
    <n v="0"/>
  </r>
  <r>
    <x v="2"/>
    <s v="ESTUPRO"/>
    <s v="MORRINHOS DO SUL"/>
    <s v="MORRINHOS DO SUL"/>
    <x v="0"/>
    <m/>
    <s v="MORRINHOS DO SUL"/>
    <s v="2021/Jan"/>
    <n v="0"/>
  </r>
  <r>
    <x v="2"/>
    <s v="ESTUPRO"/>
    <s v="MORRINHOS DO SUL"/>
    <s v="MORRINHOS DO SUL"/>
    <x v="1"/>
    <m/>
    <m/>
    <s v="2021/Feb"/>
    <n v="0"/>
  </r>
  <r>
    <x v="2"/>
    <s v="ESTUPRO"/>
    <s v="MORRO REDONDO"/>
    <s v="MORRO REDONDO"/>
    <x v="0"/>
    <m/>
    <s v="MORRO REDONDO"/>
    <s v="2021/Jan"/>
    <n v="0"/>
  </r>
  <r>
    <x v="2"/>
    <s v="ESTUPRO"/>
    <s v="MORRO REDONDO"/>
    <s v="MORRO REDONDO"/>
    <x v="1"/>
    <m/>
    <m/>
    <s v="2021/Feb"/>
    <n v="0"/>
  </r>
  <r>
    <x v="2"/>
    <s v="ESTUPRO"/>
    <s v="MORRO REUTER"/>
    <s v="MORRO REUTER"/>
    <x v="0"/>
    <m/>
    <s v="MORRO REUTER"/>
    <s v="2021/Jan"/>
    <n v="0"/>
  </r>
  <r>
    <x v="2"/>
    <s v="ESTUPRO"/>
    <s v="MORRO REUTER"/>
    <s v="MORRO REUTER"/>
    <x v="1"/>
    <m/>
    <m/>
    <s v="2021/Feb"/>
    <n v="0"/>
  </r>
  <r>
    <x v="2"/>
    <s v="ESTUPRO"/>
    <s v="MOSTARDAS"/>
    <s v="MOSTARDAS"/>
    <x v="0"/>
    <m/>
    <s v="MOSTARDAS"/>
    <s v="2021/Jan"/>
    <n v="0"/>
  </r>
  <r>
    <x v="2"/>
    <s v="ESTUPRO"/>
    <s v="MOSTARDAS"/>
    <s v="MOSTARDAS"/>
    <x v="1"/>
    <m/>
    <m/>
    <s v="2021/Feb"/>
    <n v="0"/>
  </r>
  <r>
    <x v="2"/>
    <s v="ESTUPRO"/>
    <s v="MUCUM"/>
    <s v="MUCUM"/>
    <x v="0"/>
    <m/>
    <s v="MUCUM"/>
    <s v="2021/Jan"/>
    <n v="0"/>
  </r>
  <r>
    <x v="2"/>
    <s v="ESTUPRO"/>
    <s v="MUCUM"/>
    <s v="MUCUM"/>
    <x v="1"/>
    <m/>
    <m/>
    <s v="2021/Feb"/>
    <n v="0"/>
  </r>
  <r>
    <x v="2"/>
    <s v="ESTUPRO"/>
    <s v="MUITOS CAPOES"/>
    <s v="MUITOS CAPOES"/>
    <x v="0"/>
    <m/>
    <s v="MUITOS CAPOES"/>
    <s v="2021/Jan"/>
    <n v="0"/>
  </r>
  <r>
    <x v="2"/>
    <s v="ESTUPRO"/>
    <s v="MUITOS CAPOES"/>
    <s v="MUITOS CAPOES"/>
    <x v="1"/>
    <m/>
    <m/>
    <s v="2021/Feb"/>
    <n v="0"/>
  </r>
  <r>
    <x v="2"/>
    <s v="ESTUPRO"/>
    <s v="MULITERNO"/>
    <s v="MULITERNO"/>
    <x v="0"/>
    <m/>
    <s v="MULITERNO"/>
    <s v="2021/Jan"/>
    <n v="0"/>
  </r>
  <r>
    <x v="2"/>
    <s v="ESTUPRO"/>
    <s v="MULITERNO"/>
    <s v="MULITERNO"/>
    <x v="1"/>
    <m/>
    <m/>
    <s v="2021/Feb"/>
    <n v="0"/>
  </r>
  <r>
    <x v="2"/>
    <s v="ESTUPRO"/>
    <s v="NAO-ME-TOQUE"/>
    <s v="NAO-ME-TOQUE"/>
    <x v="0"/>
    <m/>
    <s v="NAO-ME-TOQUE"/>
    <s v="2021/Jan"/>
    <n v="0"/>
  </r>
  <r>
    <x v="2"/>
    <s v="ESTUPRO"/>
    <s v="NAO-ME-TOQUE"/>
    <s v="NAO-ME-TOQUE"/>
    <x v="1"/>
    <m/>
    <m/>
    <s v="2021/Feb"/>
    <n v="0"/>
  </r>
  <r>
    <x v="2"/>
    <s v="ESTUPRO"/>
    <s v="NÃO INFORMADO"/>
    <s v="NAO INFORMA"/>
    <x v="0"/>
    <m/>
    <s v="NAO INFORMA"/>
    <s v="2021/Jan"/>
    <n v="0"/>
  </r>
  <r>
    <x v="2"/>
    <s v="ESTUPRO"/>
    <s v="NÃO INFORMADO"/>
    <s v="NAO INFORMA"/>
    <x v="1"/>
    <m/>
    <m/>
    <s v="2021/Feb"/>
    <n v="0"/>
  </r>
  <r>
    <x v="2"/>
    <s v="ESTUPRO"/>
    <s v="NICOLAU VERGUEIRO"/>
    <s v="NICOLAU VERGUEIRO"/>
    <x v="0"/>
    <m/>
    <s v="NICOLAU VERGUEIRO"/>
    <s v="2021/Jan"/>
    <n v="0"/>
  </r>
  <r>
    <x v="2"/>
    <s v="ESTUPRO"/>
    <s v="NICOLAU VERGUEIRO"/>
    <s v="NICOLAU VERGUEIRO"/>
    <x v="1"/>
    <m/>
    <m/>
    <s v="2021/Feb"/>
    <n v="0"/>
  </r>
  <r>
    <x v="2"/>
    <s v="ESTUPRO"/>
    <s v="NONOAI"/>
    <s v="NONOAI"/>
    <x v="0"/>
    <m/>
    <s v="NONOAI"/>
    <s v="2021/Jan"/>
    <n v="0"/>
  </r>
  <r>
    <x v="2"/>
    <s v="ESTUPRO"/>
    <s v="NONOAI"/>
    <s v="NONOAI"/>
    <x v="1"/>
    <m/>
    <m/>
    <s v="2021/Feb"/>
    <n v="0"/>
  </r>
  <r>
    <x v="2"/>
    <s v="ESTUPRO"/>
    <s v="NOVA ALVORADA"/>
    <s v="NOVA ALVORADA"/>
    <x v="0"/>
    <m/>
    <s v="NOVA ALVORADA"/>
    <s v="2021/Jan"/>
    <n v="0"/>
  </r>
  <r>
    <x v="2"/>
    <s v="ESTUPRO"/>
    <s v="NOVA ALVORADA"/>
    <s v="NOVA ALVORADA"/>
    <x v="1"/>
    <m/>
    <m/>
    <s v="2021/Feb"/>
    <n v="0"/>
  </r>
  <r>
    <x v="2"/>
    <s v="ESTUPRO"/>
    <s v="NOVA ARACA"/>
    <s v="NOVA ARACA"/>
    <x v="0"/>
    <m/>
    <s v="NOVA ARACA"/>
    <s v="2021/Jan"/>
    <n v="0"/>
  </r>
  <r>
    <x v="2"/>
    <s v="ESTUPRO"/>
    <s v="NOVA ARACA"/>
    <s v="NOVA ARACA"/>
    <x v="1"/>
    <m/>
    <m/>
    <s v="2021/Feb"/>
    <n v="0"/>
  </r>
  <r>
    <x v="2"/>
    <s v="ESTUPRO"/>
    <s v="NOVA BASSANO"/>
    <s v="NOVA BASSANO"/>
    <x v="0"/>
    <m/>
    <s v="NOVA BASSANO"/>
    <s v="2021/Jan"/>
    <n v="1"/>
  </r>
  <r>
    <x v="2"/>
    <s v="ESTUPRO"/>
    <s v="NOVA BASSANO"/>
    <s v="NOVA BASSANO"/>
    <x v="1"/>
    <m/>
    <m/>
    <s v="2021/Feb"/>
    <n v="0"/>
  </r>
  <r>
    <x v="2"/>
    <s v="ESTUPRO"/>
    <s v="NOVA BOA VISTA"/>
    <s v="NOVA BOA VISTA"/>
    <x v="0"/>
    <m/>
    <s v="NOVA BOA VISTA"/>
    <s v="2021/Jan"/>
    <n v="0"/>
  </r>
  <r>
    <x v="2"/>
    <s v="ESTUPRO"/>
    <s v="NOVA BOA VISTA"/>
    <s v="NOVA BOA VISTA"/>
    <x v="1"/>
    <m/>
    <m/>
    <s v="2021/Feb"/>
    <n v="0"/>
  </r>
  <r>
    <x v="2"/>
    <s v="ESTUPRO"/>
    <s v="NOVA BRESCIA"/>
    <s v="NOVA BRESCIA"/>
    <x v="0"/>
    <m/>
    <s v="NOVA BRESCIA"/>
    <s v="2021/Jan"/>
    <n v="0"/>
  </r>
  <r>
    <x v="2"/>
    <s v="ESTUPRO"/>
    <s v="NOVA BRESCIA"/>
    <s v="NOVA BRESCIA"/>
    <x v="1"/>
    <m/>
    <m/>
    <s v="2021/Feb"/>
    <n v="0"/>
  </r>
  <r>
    <x v="2"/>
    <s v="ESTUPRO"/>
    <s v="NOVA CANDELARIA"/>
    <s v="NOVA CANDELARIA"/>
    <x v="0"/>
    <m/>
    <s v="NOVA CANDELARIA"/>
    <s v="2021/Jan"/>
    <n v="0"/>
  </r>
  <r>
    <x v="2"/>
    <s v="ESTUPRO"/>
    <s v="NOVA CANDELARIA"/>
    <s v="NOVA CANDELARIA"/>
    <x v="1"/>
    <m/>
    <m/>
    <s v="2021/Feb"/>
    <n v="0"/>
  </r>
  <r>
    <x v="2"/>
    <s v="ESTUPRO"/>
    <s v="NOVA ESPERANCA DO SUL"/>
    <s v="NOVA ESPERANCA DO SUL"/>
    <x v="0"/>
    <m/>
    <s v="NOVA ESPERANCA DO SUL"/>
    <s v="2021/Jan"/>
    <n v="0"/>
  </r>
  <r>
    <x v="2"/>
    <s v="ESTUPRO"/>
    <s v="NOVA ESPERANCA DO SUL"/>
    <s v="NOVA ESPERANCA DO SUL"/>
    <x v="1"/>
    <m/>
    <m/>
    <s v="2021/Feb"/>
    <n v="0"/>
  </r>
  <r>
    <x v="2"/>
    <s v="ESTUPRO"/>
    <s v="NOVA HARTZ"/>
    <s v="NOVA HARTZ"/>
    <x v="0"/>
    <m/>
    <s v="NOVA HARTZ"/>
    <s v="2021/Jan"/>
    <n v="0"/>
  </r>
  <r>
    <x v="2"/>
    <s v="ESTUPRO"/>
    <s v="NOVA HARTZ"/>
    <s v="NOVA HARTZ"/>
    <x v="1"/>
    <m/>
    <m/>
    <s v="2021/Feb"/>
    <n v="0"/>
  </r>
  <r>
    <x v="2"/>
    <s v="ESTUPRO"/>
    <s v="NOVA PADUA"/>
    <s v="NOVA PADUA"/>
    <x v="0"/>
    <m/>
    <s v="NOVA PADUA"/>
    <s v="2021/Jan"/>
    <n v="0"/>
  </r>
  <r>
    <x v="2"/>
    <s v="ESTUPRO"/>
    <s v="NOVA PADUA"/>
    <s v="NOVA PADUA"/>
    <x v="1"/>
    <m/>
    <m/>
    <s v="2021/Feb"/>
    <n v="0"/>
  </r>
  <r>
    <x v="2"/>
    <s v="ESTUPRO"/>
    <s v="NOVA PALMA"/>
    <s v="NOVA PALMA"/>
    <x v="0"/>
    <m/>
    <s v="NOVA PALMA"/>
    <s v="2021/Jan"/>
    <n v="0"/>
  </r>
  <r>
    <x v="2"/>
    <s v="ESTUPRO"/>
    <s v="NOVA PALMA"/>
    <s v="NOVA PALMA"/>
    <x v="1"/>
    <m/>
    <m/>
    <s v="2021/Feb"/>
    <n v="0"/>
  </r>
  <r>
    <x v="2"/>
    <s v="ESTUPRO"/>
    <s v="NOVA PETROPOLIS"/>
    <s v="NOVA PETROPOLIS"/>
    <x v="0"/>
    <m/>
    <s v="NOVA PETROPOLIS"/>
    <s v="2021/Jan"/>
    <n v="0"/>
  </r>
  <r>
    <x v="2"/>
    <s v="ESTUPRO"/>
    <s v="NOVA PETROPOLIS"/>
    <s v="NOVA PETROPOLIS"/>
    <x v="1"/>
    <m/>
    <m/>
    <s v="2021/Feb"/>
    <n v="0"/>
  </r>
  <r>
    <x v="2"/>
    <s v="ESTUPRO"/>
    <s v="NOVA PRATA"/>
    <s v="NOVA PRATA"/>
    <x v="0"/>
    <m/>
    <s v="NOVA PRATA"/>
    <s v="2021/Jan"/>
    <n v="1"/>
  </r>
  <r>
    <x v="2"/>
    <s v="ESTUPRO"/>
    <s v="NOVA PRATA"/>
    <s v="NOVA PRATA"/>
    <x v="1"/>
    <m/>
    <m/>
    <s v="2021/Feb"/>
    <n v="0"/>
  </r>
  <r>
    <x v="2"/>
    <s v="ESTUPRO"/>
    <s v="NOVA RAMADA"/>
    <s v="NOVA RAMADA"/>
    <x v="0"/>
    <m/>
    <s v="NOVA RAMADA"/>
    <s v="2021/Jan"/>
    <n v="0"/>
  </r>
  <r>
    <x v="2"/>
    <s v="ESTUPRO"/>
    <s v="NOVA RAMADA"/>
    <s v="NOVA RAMADA"/>
    <x v="1"/>
    <m/>
    <m/>
    <s v="2021/Feb"/>
    <n v="0"/>
  </r>
  <r>
    <x v="2"/>
    <s v="ESTUPRO"/>
    <s v="NOVA ROMA DO SUL"/>
    <s v="NOVA ROMA DO SUL"/>
    <x v="0"/>
    <m/>
    <s v="NOVA ROMA DO SUL"/>
    <s v="2021/Jan"/>
    <n v="0"/>
  </r>
  <r>
    <x v="2"/>
    <s v="ESTUPRO"/>
    <s v="NOVA ROMA DO SUL"/>
    <s v="NOVA ROMA DO SUL"/>
    <x v="1"/>
    <m/>
    <m/>
    <s v="2021/Feb"/>
    <n v="0"/>
  </r>
  <r>
    <x v="2"/>
    <s v="ESTUPRO"/>
    <s v="NOVA SANTA RITA"/>
    <s v="NOVA SANTA RITA"/>
    <x v="0"/>
    <m/>
    <s v="NOVA SANTA RITA"/>
    <s v="2021/Jan"/>
    <n v="3"/>
  </r>
  <r>
    <x v="2"/>
    <s v="ESTUPRO"/>
    <s v="NOVA SANTA RITA"/>
    <s v="NOVA SANTA RITA"/>
    <x v="1"/>
    <m/>
    <m/>
    <s v="2021/Feb"/>
    <n v="0"/>
  </r>
  <r>
    <x v="2"/>
    <s v="ESTUPRO"/>
    <s v="NOVO BARREIRO"/>
    <s v="NOVO BARREIRO"/>
    <x v="0"/>
    <m/>
    <s v="NOVO BARREIRO"/>
    <s v="2021/Jan"/>
    <n v="0"/>
  </r>
  <r>
    <x v="2"/>
    <s v="ESTUPRO"/>
    <s v="NOVO BARREIRO"/>
    <s v="NOVO BARREIRO"/>
    <x v="1"/>
    <m/>
    <m/>
    <s v="2021/Feb"/>
    <n v="0"/>
  </r>
  <r>
    <x v="2"/>
    <s v="ESTUPRO"/>
    <s v="NOVO CABRAIS"/>
    <s v="NOVO CABRAIS"/>
    <x v="0"/>
    <m/>
    <s v="NOVO CABRAIS"/>
    <s v="2021/Jan"/>
    <n v="0"/>
  </r>
  <r>
    <x v="2"/>
    <s v="ESTUPRO"/>
    <s v="NOVO CABRAIS"/>
    <s v="NOVO CABRAIS"/>
    <x v="1"/>
    <m/>
    <m/>
    <s v="2021/Feb"/>
    <n v="0"/>
  </r>
  <r>
    <x v="2"/>
    <s v="ESTUPRO"/>
    <s v="NOVO HAMBURGO"/>
    <s v="NOVO HAMBURGO"/>
    <x v="0"/>
    <m/>
    <s v="NOVO HAMBURGO"/>
    <s v="2021/Jan"/>
    <n v="1"/>
  </r>
  <r>
    <x v="2"/>
    <s v="ESTUPRO"/>
    <s v="NOVO HAMBURGO"/>
    <s v="NOVO HAMBURGO"/>
    <x v="1"/>
    <m/>
    <m/>
    <s v="2021/Feb"/>
    <n v="0"/>
  </r>
  <r>
    <x v="2"/>
    <s v="ESTUPRO"/>
    <s v="NOVO MACHADO"/>
    <s v="NOVO MACHADO"/>
    <x v="0"/>
    <m/>
    <s v="NOVO MACHADO"/>
    <s v="2021/Jan"/>
    <n v="0"/>
  </r>
  <r>
    <x v="2"/>
    <s v="ESTUPRO"/>
    <s v="NOVO MACHADO"/>
    <s v="NOVO MACHADO"/>
    <x v="1"/>
    <m/>
    <m/>
    <s v="2021/Feb"/>
    <n v="0"/>
  </r>
  <r>
    <x v="2"/>
    <s v="ESTUPRO"/>
    <s v="NOVO TIRADENTES"/>
    <s v="NOVO TIRADENTES"/>
    <x v="0"/>
    <m/>
    <s v="NOVO TIRADENTES"/>
    <s v="2021/Jan"/>
    <n v="0"/>
  </r>
  <r>
    <x v="2"/>
    <s v="ESTUPRO"/>
    <s v="NOVO TIRADENTES"/>
    <s v="NOVO TIRADENTES"/>
    <x v="1"/>
    <m/>
    <m/>
    <s v="2021/Feb"/>
    <n v="0"/>
  </r>
  <r>
    <x v="2"/>
    <s v="ESTUPRO"/>
    <s v="NOVO XINGU"/>
    <s v="NOVO XINGU"/>
    <x v="0"/>
    <m/>
    <s v="NOVO XINGU"/>
    <s v="2021/Jan"/>
    <n v="0"/>
  </r>
  <r>
    <x v="2"/>
    <s v="ESTUPRO"/>
    <s v="NOVO XINGU"/>
    <s v="NOVO XINGU"/>
    <x v="1"/>
    <m/>
    <m/>
    <s v="2021/Feb"/>
    <n v="0"/>
  </r>
  <r>
    <x v="2"/>
    <s v="ESTUPRO"/>
    <s v="OSORIO"/>
    <s v="OSORIO"/>
    <x v="0"/>
    <m/>
    <s v="OSORIO"/>
    <s v="2021/Jan"/>
    <n v="0"/>
  </r>
  <r>
    <x v="2"/>
    <s v="ESTUPRO"/>
    <s v="OSORIO"/>
    <s v="OSORIO"/>
    <x v="1"/>
    <m/>
    <m/>
    <s v="2021/Feb"/>
    <n v="0"/>
  </r>
  <r>
    <x v="2"/>
    <s v="ESTUPRO"/>
    <s v="PAIM FILHO"/>
    <s v="PAIM FILHO"/>
    <x v="0"/>
    <m/>
    <s v="PAIM FILHO"/>
    <s v="2021/Jan"/>
    <n v="0"/>
  </r>
  <r>
    <x v="2"/>
    <s v="ESTUPRO"/>
    <s v="PAIM FILHO"/>
    <s v="PAIM FILHO"/>
    <x v="1"/>
    <m/>
    <m/>
    <s v="2021/Feb"/>
    <n v="0"/>
  </r>
  <r>
    <x v="2"/>
    <s v="ESTUPRO"/>
    <s v="PALMARES DO SUL"/>
    <s v="PALMARES DO SUL"/>
    <x v="0"/>
    <m/>
    <s v="PALMARES DO SUL"/>
    <s v="2021/Jan"/>
    <n v="0"/>
  </r>
  <r>
    <x v="2"/>
    <s v="ESTUPRO"/>
    <s v="PALMARES DO SUL"/>
    <s v="PALMARES DO SUL"/>
    <x v="1"/>
    <m/>
    <m/>
    <s v="2021/Feb"/>
    <n v="0"/>
  </r>
  <r>
    <x v="2"/>
    <s v="ESTUPRO"/>
    <s v="PALMEIRA DAS MISSOES"/>
    <s v="PALMEIRA DAS MISSOES"/>
    <x v="0"/>
    <m/>
    <s v="PALMEIRA DAS MISSOES"/>
    <s v="2021/Jan"/>
    <n v="1"/>
  </r>
  <r>
    <x v="2"/>
    <s v="ESTUPRO"/>
    <s v="PALMEIRA DAS MISSOES"/>
    <s v="PALMEIRA DAS MISSOES"/>
    <x v="1"/>
    <m/>
    <m/>
    <s v="2021/Feb"/>
    <n v="0"/>
  </r>
  <r>
    <x v="2"/>
    <s v="ESTUPRO"/>
    <s v="PALMITINHO"/>
    <s v="PALMITINHO"/>
    <x v="0"/>
    <m/>
    <s v="PALMITINHO"/>
    <s v="2021/Jan"/>
    <n v="0"/>
  </r>
  <r>
    <x v="2"/>
    <s v="ESTUPRO"/>
    <s v="PALMITINHO"/>
    <s v="PALMITINHO"/>
    <x v="1"/>
    <m/>
    <m/>
    <s v="2021/Feb"/>
    <n v="0"/>
  </r>
  <r>
    <x v="2"/>
    <s v="ESTUPRO"/>
    <s v="PANAMBI"/>
    <s v="PANAMBI"/>
    <x v="0"/>
    <m/>
    <s v="PANAMBI"/>
    <s v="2021/Jan"/>
    <n v="0"/>
  </r>
  <r>
    <x v="2"/>
    <s v="ESTUPRO"/>
    <s v="PANAMBI"/>
    <s v="PANAMBI"/>
    <x v="1"/>
    <m/>
    <m/>
    <s v="2021/Feb"/>
    <n v="0"/>
  </r>
  <r>
    <x v="2"/>
    <s v="ESTUPRO"/>
    <s v="PANTANO GRANDE"/>
    <s v="PANTANO GRANDE"/>
    <x v="0"/>
    <m/>
    <s v="PANTANO GRANDE"/>
    <s v="2021/Jan"/>
    <n v="0"/>
  </r>
  <r>
    <x v="2"/>
    <s v="ESTUPRO"/>
    <s v="PANTANO GRANDE"/>
    <s v="PANTANO GRANDE"/>
    <x v="1"/>
    <m/>
    <m/>
    <s v="2021/Feb"/>
    <n v="0"/>
  </r>
  <r>
    <x v="2"/>
    <s v="ESTUPRO"/>
    <s v="PARAI"/>
    <s v="PARAI"/>
    <x v="0"/>
    <m/>
    <s v="PARAI"/>
    <s v="2021/Jan"/>
    <n v="0"/>
  </r>
  <r>
    <x v="2"/>
    <s v="ESTUPRO"/>
    <s v="PARAI"/>
    <s v="PARAI"/>
    <x v="1"/>
    <m/>
    <m/>
    <s v="2021/Feb"/>
    <n v="0"/>
  </r>
  <r>
    <x v="2"/>
    <s v="ESTUPRO"/>
    <s v="PARAISO DO SUL"/>
    <s v="PARAISO DO SUL"/>
    <x v="0"/>
    <m/>
    <s v="PARAISO DO SUL"/>
    <s v="2021/Jan"/>
    <n v="0"/>
  </r>
  <r>
    <x v="2"/>
    <s v="ESTUPRO"/>
    <s v="PARAISO DO SUL"/>
    <s v="PARAISO DO SUL"/>
    <x v="1"/>
    <m/>
    <m/>
    <s v="2021/Feb"/>
    <n v="0"/>
  </r>
  <r>
    <x v="2"/>
    <s v="ESTUPRO"/>
    <s v="PARECI NOVO"/>
    <s v="PARECI NOVO"/>
    <x v="0"/>
    <m/>
    <s v="PARECI NOVO"/>
    <s v="2021/Jan"/>
    <n v="0"/>
  </r>
  <r>
    <x v="2"/>
    <s v="ESTUPRO"/>
    <s v="PARECI NOVO"/>
    <s v="PARECI NOVO"/>
    <x v="1"/>
    <m/>
    <m/>
    <s v="2021/Feb"/>
    <n v="0"/>
  </r>
  <r>
    <x v="2"/>
    <s v="ESTUPRO"/>
    <s v="PAROBE"/>
    <s v="PAROBE"/>
    <x v="0"/>
    <m/>
    <s v="PAROBE"/>
    <s v="2021/Jan"/>
    <n v="0"/>
  </r>
  <r>
    <x v="2"/>
    <s v="ESTUPRO"/>
    <s v="PAROBE"/>
    <s v="PAROBE"/>
    <x v="1"/>
    <m/>
    <m/>
    <s v="2021/Feb"/>
    <n v="0"/>
  </r>
  <r>
    <x v="2"/>
    <s v="ESTUPRO"/>
    <s v="PASSA SETE"/>
    <s v="PASSA SETE"/>
    <x v="0"/>
    <m/>
    <s v="PASSA SETE"/>
    <s v="2021/Jan"/>
    <n v="0"/>
  </r>
  <r>
    <x v="2"/>
    <s v="ESTUPRO"/>
    <s v="PASSA SETE"/>
    <s v="PASSA SETE"/>
    <x v="1"/>
    <m/>
    <m/>
    <s v="2021/Feb"/>
    <n v="0"/>
  </r>
  <r>
    <x v="2"/>
    <s v="ESTUPRO"/>
    <s v="PASSO DO SOBRADO"/>
    <s v="PASSO DO SOBRADO"/>
    <x v="0"/>
    <m/>
    <s v="PASSO DO SOBRADO"/>
    <s v="2021/Jan"/>
    <n v="0"/>
  </r>
  <r>
    <x v="2"/>
    <s v="ESTUPRO"/>
    <s v="PASSO DO SOBRADO"/>
    <s v="PASSO DO SOBRADO"/>
    <x v="1"/>
    <m/>
    <m/>
    <s v="2021/Feb"/>
    <n v="0"/>
  </r>
  <r>
    <x v="2"/>
    <s v="ESTUPRO"/>
    <s v="PASSO FUNDO"/>
    <s v="PASSO FUNDO"/>
    <x v="0"/>
    <m/>
    <s v="PASSO FUNDO"/>
    <s v="2021/Jan"/>
    <n v="1"/>
  </r>
  <r>
    <x v="2"/>
    <s v="ESTUPRO"/>
    <s v="PASSO FUNDO"/>
    <s v="PASSO FUNDO"/>
    <x v="1"/>
    <m/>
    <m/>
    <s v="2021/Feb"/>
    <n v="0"/>
  </r>
  <r>
    <x v="2"/>
    <s v="ESTUPRO"/>
    <s v="PAULO BENTO"/>
    <s v="PAULO BENTO"/>
    <x v="0"/>
    <m/>
    <s v="PAULO BENTO"/>
    <s v="2021/Jan"/>
    <n v="0"/>
  </r>
  <r>
    <x v="2"/>
    <s v="ESTUPRO"/>
    <s v="PAULO BENTO"/>
    <s v="PAULO BENTO"/>
    <x v="1"/>
    <m/>
    <m/>
    <s v="2021/Feb"/>
    <n v="0"/>
  </r>
  <r>
    <x v="2"/>
    <s v="ESTUPRO"/>
    <s v="PAVERAMA"/>
    <s v="PAVERAMA"/>
    <x v="0"/>
    <m/>
    <s v="PAVERAMA"/>
    <s v="2021/Jan"/>
    <n v="0"/>
  </r>
  <r>
    <x v="2"/>
    <s v="ESTUPRO"/>
    <s v="PAVERAMA"/>
    <s v="PAVERAMA"/>
    <x v="1"/>
    <m/>
    <m/>
    <s v="2021/Feb"/>
    <n v="0"/>
  </r>
  <r>
    <x v="2"/>
    <s v="ESTUPRO"/>
    <s v="PEDRAS ALTAS"/>
    <s v="PEDRAS ALTAS"/>
    <x v="0"/>
    <m/>
    <s v="PEDRAS ALTAS"/>
    <s v="2021/Jan"/>
    <n v="0"/>
  </r>
  <r>
    <x v="2"/>
    <s v="ESTUPRO"/>
    <s v="PEDRAS ALTAS"/>
    <s v="PEDRAS ALTAS"/>
    <x v="1"/>
    <m/>
    <m/>
    <s v="2021/Feb"/>
    <n v="0"/>
  </r>
  <r>
    <x v="2"/>
    <s v="ESTUPRO"/>
    <s v="PEDRO OSORIO"/>
    <s v="PEDRO OSORIO"/>
    <x v="0"/>
    <m/>
    <s v="PEDRO OSORIO"/>
    <s v="2021/Jan"/>
    <n v="0"/>
  </r>
  <r>
    <x v="2"/>
    <s v="ESTUPRO"/>
    <s v="PEDRO OSORIO"/>
    <s v="PEDRO OSORIO"/>
    <x v="1"/>
    <m/>
    <m/>
    <s v="2021/Feb"/>
    <n v="0"/>
  </r>
  <r>
    <x v="2"/>
    <s v="ESTUPRO"/>
    <s v="PEJUCARA"/>
    <s v="PEJUCARA"/>
    <x v="0"/>
    <m/>
    <s v="PEJUCARA"/>
    <s v="2021/Jan"/>
    <n v="0"/>
  </r>
  <r>
    <x v="2"/>
    <s v="ESTUPRO"/>
    <s v="PEJUCARA"/>
    <s v="PEJUCARA"/>
    <x v="1"/>
    <m/>
    <m/>
    <s v="2021/Feb"/>
    <n v="0"/>
  </r>
  <r>
    <x v="2"/>
    <s v="ESTUPRO"/>
    <s v="PELOTAS"/>
    <s v="PELOTAS"/>
    <x v="0"/>
    <m/>
    <s v="PELOTAS"/>
    <s v="2021/Jan"/>
    <n v="2"/>
  </r>
  <r>
    <x v="2"/>
    <s v="ESTUPRO"/>
    <s v="PELOTAS"/>
    <s v="PELOTAS"/>
    <x v="1"/>
    <m/>
    <m/>
    <s v="2021/Feb"/>
    <n v="0"/>
  </r>
  <r>
    <x v="2"/>
    <s v="ESTUPRO"/>
    <s v="PICADA CAFE"/>
    <s v="PICADA CAFE"/>
    <x v="0"/>
    <m/>
    <s v="PICADA CAFE"/>
    <s v="2021/Jan"/>
    <n v="0"/>
  </r>
  <r>
    <x v="2"/>
    <s v="ESTUPRO"/>
    <s v="PICADA CAFE"/>
    <s v="PICADA CAFE"/>
    <x v="1"/>
    <m/>
    <m/>
    <s v="2021/Feb"/>
    <n v="0"/>
  </r>
  <r>
    <x v="2"/>
    <s v="ESTUPRO"/>
    <s v="PINHAL"/>
    <s v="PINHAL"/>
    <x v="0"/>
    <m/>
    <s v="PINHAL"/>
    <s v="2021/Jan"/>
    <n v="0"/>
  </r>
  <r>
    <x v="2"/>
    <s v="ESTUPRO"/>
    <s v="PINHAL"/>
    <s v="PINHAL"/>
    <x v="1"/>
    <m/>
    <m/>
    <s v="2021/Feb"/>
    <n v="0"/>
  </r>
  <r>
    <x v="2"/>
    <s v="ESTUPRO"/>
    <s v="PINHAL DA SERRA"/>
    <s v="PINHAL DA SERRA"/>
    <x v="0"/>
    <m/>
    <s v="PINHAL DA SERRA"/>
    <s v="2021/Jan"/>
    <n v="0"/>
  </r>
  <r>
    <x v="2"/>
    <s v="ESTUPRO"/>
    <s v="PINHAL DA SERRA"/>
    <s v="PINHAL DA SERRA"/>
    <x v="1"/>
    <m/>
    <m/>
    <s v="2021/Feb"/>
    <n v="0"/>
  </r>
  <r>
    <x v="2"/>
    <s v="ESTUPRO"/>
    <s v="PINHAL GRANDE"/>
    <s v="PINHAL GRANDE"/>
    <x v="0"/>
    <m/>
    <s v="PINHAL GRANDE"/>
    <s v="2021/Jan"/>
    <n v="0"/>
  </r>
  <r>
    <x v="2"/>
    <s v="ESTUPRO"/>
    <s v="PINHAL GRANDE"/>
    <s v="PINHAL GRANDE"/>
    <x v="1"/>
    <m/>
    <m/>
    <s v="2021/Feb"/>
    <n v="0"/>
  </r>
  <r>
    <x v="2"/>
    <s v="ESTUPRO"/>
    <s v="PINHEIRINHO DO VALE"/>
    <s v="PINHEIRINHO DO VALE"/>
    <x v="0"/>
    <m/>
    <s v="PINHEIRINHO DO VALE"/>
    <s v="2021/Jan"/>
    <n v="0"/>
  </r>
  <r>
    <x v="2"/>
    <s v="ESTUPRO"/>
    <s v="PINHEIRINHO DO VALE"/>
    <s v="PINHEIRINHO DO VALE"/>
    <x v="1"/>
    <m/>
    <m/>
    <s v="2021/Feb"/>
    <n v="0"/>
  </r>
  <r>
    <x v="2"/>
    <s v="ESTUPRO"/>
    <s v="PINHEIRO MACHADO"/>
    <s v="PINHEIRO MACHADO"/>
    <x v="0"/>
    <m/>
    <s v="PINHEIRO MACHADO"/>
    <s v="2021/Jan"/>
    <n v="0"/>
  </r>
  <r>
    <x v="2"/>
    <s v="ESTUPRO"/>
    <s v="PINHEIRO MACHADO"/>
    <s v="PINHEIRO MACHADO"/>
    <x v="1"/>
    <m/>
    <m/>
    <s v="2021/Feb"/>
    <n v="0"/>
  </r>
  <r>
    <x v="2"/>
    <s v="ESTUPRO"/>
    <s v="PINTO BANDEIRA"/>
    <s v="PINTO BANDEIRA (BENTO GONC)"/>
    <x v="0"/>
    <m/>
    <s v="PINTO BANDEIRA (BENTO GONC)"/>
    <s v="2021/Jan"/>
    <n v="0"/>
  </r>
  <r>
    <x v="2"/>
    <s v="ESTUPRO"/>
    <s v="PINTO BANDEIRA"/>
    <s v="PINTO BANDEIRA (BENTO GONC)"/>
    <x v="1"/>
    <m/>
    <m/>
    <s v="2021/Feb"/>
    <n v="0"/>
  </r>
  <r>
    <x v="2"/>
    <s v="ESTUPRO"/>
    <s v="PIRAPO"/>
    <s v="PIRAPO"/>
    <x v="0"/>
    <m/>
    <s v="PIRAPO"/>
    <s v="2021/Jan"/>
    <n v="0"/>
  </r>
  <r>
    <x v="2"/>
    <s v="ESTUPRO"/>
    <s v="PIRAPO"/>
    <s v="PIRAPO"/>
    <x v="1"/>
    <m/>
    <m/>
    <s v="2021/Feb"/>
    <n v="0"/>
  </r>
  <r>
    <x v="2"/>
    <s v="ESTUPRO"/>
    <s v="PIRATINI"/>
    <s v="PIRATINI"/>
    <x v="0"/>
    <m/>
    <s v="PIRATINI"/>
    <s v="2021/Jan"/>
    <n v="0"/>
  </r>
  <r>
    <x v="2"/>
    <s v="ESTUPRO"/>
    <s v="PIRATINI"/>
    <s v="PIRATINI"/>
    <x v="1"/>
    <m/>
    <m/>
    <s v="2021/Feb"/>
    <n v="0"/>
  </r>
  <r>
    <x v="2"/>
    <s v="ESTUPRO"/>
    <s v="PLANALTO"/>
    <s v="PLANALTO"/>
    <x v="0"/>
    <m/>
    <s v="PLANALTO"/>
    <s v="2021/Jan"/>
    <n v="0"/>
  </r>
  <r>
    <x v="2"/>
    <s v="ESTUPRO"/>
    <s v="PLANALTO"/>
    <s v="PLANALTO"/>
    <x v="1"/>
    <m/>
    <m/>
    <s v="2021/Feb"/>
    <n v="0"/>
  </r>
  <r>
    <x v="2"/>
    <s v="ESTUPRO"/>
    <s v="POCO DAS ANTAS"/>
    <s v="POCO DAS ANTAS"/>
    <x v="0"/>
    <m/>
    <s v="POCO DAS ANTAS"/>
    <s v="2021/Jan"/>
    <n v="0"/>
  </r>
  <r>
    <x v="2"/>
    <s v="ESTUPRO"/>
    <s v="POCO DAS ANTAS"/>
    <s v="POCO DAS ANTAS"/>
    <x v="1"/>
    <m/>
    <m/>
    <s v="2021/Feb"/>
    <n v="0"/>
  </r>
  <r>
    <x v="2"/>
    <s v="ESTUPRO"/>
    <s v="PONTAO"/>
    <s v="PONTAO"/>
    <x v="0"/>
    <m/>
    <s v="PONTAO"/>
    <s v="2021/Jan"/>
    <n v="0"/>
  </r>
  <r>
    <x v="2"/>
    <s v="ESTUPRO"/>
    <s v="PONTAO"/>
    <s v="PONTAO"/>
    <x v="1"/>
    <m/>
    <m/>
    <s v="2021/Feb"/>
    <n v="0"/>
  </r>
  <r>
    <x v="2"/>
    <s v="ESTUPRO"/>
    <s v="PONTE PRETA"/>
    <s v="PONTE PRETA"/>
    <x v="0"/>
    <m/>
    <s v="PONTE PRETA"/>
    <s v="2021/Jan"/>
    <n v="0"/>
  </r>
  <r>
    <x v="2"/>
    <s v="ESTUPRO"/>
    <s v="PONTE PRETA"/>
    <s v="PONTE PRETA"/>
    <x v="1"/>
    <m/>
    <m/>
    <s v="2021/Feb"/>
    <n v="0"/>
  </r>
  <r>
    <x v="2"/>
    <s v="ESTUPRO"/>
    <s v="PORTAO"/>
    <s v="PORTAO"/>
    <x v="0"/>
    <m/>
    <s v="PORTAO"/>
    <s v="2021/Jan"/>
    <n v="0"/>
  </r>
  <r>
    <x v="2"/>
    <s v="ESTUPRO"/>
    <s v="PORTAO"/>
    <s v="PORTAO"/>
    <x v="1"/>
    <m/>
    <m/>
    <s v="2021/Feb"/>
    <n v="0"/>
  </r>
  <r>
    <x v="2"/>
    <s v="ESTUPRO"/>
    <s v="PORTO ALEGRE"/>
    <s v="PORTO ALEGRE"/>
    <x v="0"/>
    <m/>
    <s v="PORTO ALEGRE"/>
    <s v="2021/Jan"/>
    <n v="5"/>
  </r>
  <r>
    <x v="2"/>
    <s v="ESTUPRO"/>
    <s v="PORTO ALEGRE"/>
    <s v="PORTO ALEGRE"/>
    <x v="1"/>
    <m/>
    <m/>
    <s v="2021/Feb"/>
    <n v="3"/>
  </r>
  <r>
    <x v="2"/>
    <s v="ESTUPRO"/>
    <s v="PORTO LUCENA"/>
    <s v="PORTO LUCENA"/>
    <x v="0"/>
    <m/>
    <s v="PORTO LUCENA"/>
    <s v="2021/Jan"/>
    <n v="0"/>
  </r>
  <r>
    <x v="2"/>
    <s v="ESTUPRO"/>
    <s v="PORTO LUCENA"/>
    <s v="PORTO LUCENA"/>
    <x v="1"/>
    <m/>
    <m/>
    <s v="2021/Feb"/>
    <n v="0"/>
  </r>
  <r>
    <x v="2"/>
    <s v="ESTUPRO"/>
    <s v="PORTO MAUA"/>
    <s v="PORTO MAUA"/>
    <x v="0"/>
    <m/>
    <s v="PORTO MAUA"/>
    <s v="2021/Jan"/>
    <n v="0"/>
  </r>
  <r>
    <x v="2"/>
    <s v="ESTUPRO"/>
    <s v="PORTO MAUA"/>
    <s v="PORTO MAUA"/>
    <x v="1"/>
    <m/>
    <m/>
    <s v="2021/Feb"/>
    <n v="0"/>
  </r>
  <r>
    <x v="2"/>
    <s v="ESTUPRO"/>
    <s v="PORTO VERA CRUZ"/>
    <s v="PORTO VERA CRUZ"/>
    <x v="0"/>
    <m/>
    <s v="PORTO VERA CRUZ"/>
    <s v="2021/Jan"/>
    <n v="0"/>
  </r>
  <r>
    <x v="2"/>
    <s v="ESTUPRO"/>
    <s v="PORTO VERA CRUZ"/>
    <s v="PORTO VERA CRUZ"/>
    <x v="1"/>
    <m/>
    <m/>
    <s v="2021/Feb"/>
    <n v="0"/>
  </r>
  <r>
    <x v="2"/>
    <s v="ESTUPRO"/>
    <s v="PORTO XAVIER"/>
    <s v="PORTO XAVIER"/>
    <x v="0"/>
    <m/>
    <s v="PORTO XAVIER"/>
    <s v="2021/Jan"/>
    <n v="0"/>
  </r>
  <r>
    <x v="2"/>
    <s v="ESTUPRO"/>
    <s v="PORTO XAVIER"/>
    <s v="PORTO XAVIER"/>
    <x v="1"/>
    <m/>
    <m/>
    <s v="2021/Feb"/>
    <n v="0"/>
  </r>
  <r>
    <x v="2"/>
    <s v="ESTUPRO"/>
    <s v="POUSO NOVO"/>
    <s v="POUSO NOVO"/>
    <x v="0"/>
    <m/>
    <s v="POUSO NOVO"/>
    <s v="2021/Jan"/>
    <n v="0"/>
  </r>
  <r>
    <x v="2"/>
    <s v="ESTUPRO"/>
    <s v="POUSO NOVO"/>
    <s v="POUSO NOVO"/>
    <x v="1"/>
    <m/>
    <m/>
    <s v="2021/Feb"/>
    <n v="0"/>
  </r>
  <r>
    <x v="2"/>
    <s v="ESTUPRO"/>
    <s v="PRESIDENTE LUCENA"/>
    <s v="PRESIDENTE LUCENA"/>
    <x v="0"/>
    <m/>
    <s v="PRESIDENTE LUCENA"/>
    <s v="2021/Jan"/>
    <n v="0"/>
  </r>
  <r>
    <x v="2"/>
    <s v="ESTUPRO"/>
    <s v="PRESIDENTE LUCENA"/>
    <s v="PRESIDENTE LUCENA"/>
    <x v="1"/>
    <m/>
    <m/>
    <s v="2021/Feb"/>
    <n v="0"/>
  </r>
  <r>
    <x v="2"/>
    <s v="ESTUPRO"/>
    <s v="PROGRESSO"/>
    <s v="PROGRESSO"/>
    <x v="0"/>
    <m/>
    <s v="PROGRESSO"/>
    <s v="2021/Jan"/>
    <n v="0"/>
  </r>
  <r>
    <x v="2"/>
    <s v="ESTUPRO"/>
    <s v="PROGRESSO"/>
    <s v="PROGRESSO"/>
    <x v="1"/>
    <m/>
    <m/>
    <s v="2021/Feb"/>
    <n v="0"/>
  </r>
  <r>
    <x v="2"/>
    <s v="ESTUPRO"/>
    <s v="PROTASIO ALVES"/>
    <s v="PROTASIO ALVES"/>
    <x v="0"/>
    <m/>
    <s v="PROTASIO ALVES"/>
    <s v="2021/Jan"/>
    <n v="0"/>
  </r>
  <r>
    <x v="2"/>
    <s v="ESTUPRO"/>
    <s v="PROTASIO ALVES"/>
    <s v="PROTASIO ALVES"/>
    <x v="1"/>
    <m/>
    <m/>
    <s v="2021/Feb"/>
    <n v="0"/>
  </r>
  <r>
    <x v="2"/>
    <s v="ESTUPRO"/>
    <s v="PUTINGA"/>
    <s v="PUTINGA"/>
    <x v="0"/>
    <m/>
    <s v="PUTINGA"/>
    <s v="2021/Jan"/>
    <n v="0"/>
  </r>
  <r>
    <x v="2"/>
    <s v="ESTUPRO"/>
    <s v="PUTINGA"/>
    <s v="PUTINGA"/>
    <x v="1"/>
    <m/>
    <m/>
    <s v="2021/Feb"/>
    <n v="0"/>
  </r>
  <r>
    <x v="2"/>
    <s v="ESTUPRO"/>
    <s v="QUARAI"/>
    <s v="QUARAI"/>
    <x v="0"/>
    <m/>
    <s v="QUARAI"/>
    <s v="2021/Jan"/>
    <n v="0"/>
  </r>
  <r>
    <x v="2"/>
    <s v="ESTUPRO"/>
    <s v="QUARAI"/>
    <s v="QUARAI"/>
    <x v="1"/>
    <m/>
    <m/>
    <s v="2021/Feb"/>
    <n v="0"/>
  </r>
  <r>
    <x v="2"/>
    <s v="ESTUPRO"/>
    <s v="QUATRO IRMAOS"/>
    <s v="QUATRO IRMAOS"/>
    <x v="0"/>
    <m/>
    <s v="QUATRO IRMAOS"/>
    <s v="2021/Jan"/>
    <n v="0"/>
  </r>
  <r>
    <x v="2"/>
    <s v="ESTUPRO"/>
    <s v="QUATRO IRMAOS"/>
    <s v="QUATRO IRMAOS"/>
    <x v="1"/>
    <m/>
    <m/>
    <s v="2021/Feb"/>
    <n v="0"/>
  </r>
  <r>
    <x v="2"/>
    <s v="ESTUPRO"/>
    <s v="QUEVEDOS"/>
    <s v="QUEVEDOS"/>
    <x v="0"/>
    <m/>
    <s v="QUEVEDOS"/>
    <s v="2021/Jan"/>
    <n v="0"/>
  </r>
  <r>
    <x v="2"/>
    <s v="ESTUPRO"/>
    <s v="QUEVEDOS"/>
    <s v="QUEVEDOS"/>
    <x v="1"/>
    <m/>
    <m/>
    <s v="2021/Feb"/>
    <n v="0"/>
  </r>
  <r>
    <x v="2"/>
    <s v="ESTUPRO"/>
    <s v="QUINZE DE NOVEMBRO"/>
    <s v="QUINZE DE NOVEMBRO"/>
    <x v="0"/>
    <m/>
    <s v="QUINZE DE NOVEMBRO"/>
    <s v="2021/Jan"/>
    <n v="0"/>
  </r>
  <r>
    <x v="2"/>
    <s v="ESTUPRO"/>
    <s v="QUINZE DE NOVEMBRO"/>
    <s v="QUINZE DE NOVEMBRO"/>
    <x v="1"/>
    <m/>
    <m/>
    <s v="2021/Feb"/>
    <n v="0"/>
  </r>
  <r>
    <x v="2"/>
    <s v="ESTUPRO"/>
    <s v="REDENTORA"/>
    <s v="REDENTORA"/>
    <x v="0"/>
    <m/>
    <s v="REDENTORA"/>
    <s v="2021/Jan"/>
    <n v="0"/>
  </r>
  <r>
    <x v="2"/>
    <s v="ESTUPRO"/>
    <s v="REDENTORA"/>
    <s v="REDENTORA"/>
    <x v="1"/>
    <m/>
    <m/>
    <s v="2021/Feb"/>
    <n v="0"/>
  </r>
  <r>
    <x v="2"/>
    <s v="ESTUPRO"/>
    <s v="RELVADO"/>
    <s v="RELVADO"/>
    <x v="0"/>
    <m/>
    <s v="RELVADO"/>
    <s v="2021/Jan"/>
    <n v="0"/>
  </r>
  <r>
    <x v="2"/>
    <s v="ESTUPRO"/>
    <s v="RELVADO"/>
    <s v="RELVADO"/>
    <x v="1"/>
    <m/>
    <m/>
    <s v="2021/Feb"/>
    <n v="0"/>
  </r>
  <r>
    <x v="2"/>
    <s v="ESTUPRO"/>
    <s v="RESTINGA SECA"/>
    <s v="RESTINGA SECA"/>
    <x v="0"/>
    <m/>
    <s v="RESTINGA SECA"/>
    <s v="2021/Jan"/>
    <n v="0"/>
  </r>
  <r>
    <x v="2"/>
    <s v="ESTUPRO"/>
    <s v="RESTINGA SECA"/>
    <s v="RESTINGA SECA"/>
    <x v="1"/>
    <m/>
    <m/>
    <s v="2021/Feb"/>
    <n v="0"/>
  </r>
  <r>
    <x v="2"/>
    <s v="ESTUPRO"/>
    <s v="RIO DOS INDIOS"/>
    <s v="RIO DOS INDIOS"/>
    <x v="0"/>
    <m/>
    <s v="RIO DOS INDIOS"/>
    <s v="2021/Jan"/>
    <n v="0"/>
  </r>
  <r>
    <x v="2"/>
    <s v="ESTUPRO"/>
    <s v="RIO DOS INDIOS"/>
    <s v="RIO DOS INDIOS"/>
    <x v="1"/>
    <m/>
    <m/>
    <s v="2021/Feb"/>
    <n v="0"/>
  </r>
  <r>
    <x v="2"/>
    <s v="ESTUPRO"/>
    <s v="RIO GRANDE"/>
    <s v="RIO GRANDE"/>
    <x v="0"/>
    <m/>
    <s v="RIO GRANDE"/>
    <s v="2021/Jan"/>
    <n v="0"/>
  </r>
  <r>
    <x v="2"/>
    <s v="ESTUPRO"/>
    <s v="RIO GRANDE"/>
    <s v="RIO GRANDE"/>
    <x v="1"/>
    <m/>
    <m/>
    <s v="2021/Feb"/>
    <n v="0"/>
  </r>
  <r>
    <x v="2"/>
    <s v="ESTUPRO"/>
    <s v="RIO PARDO"/>
    <s v="RIO PARDO"/>
    <x v="0"/>
    <m/>
    <s v="RIO PARDO"/>
    <s v="2021/Jan"/>
    <n v="1"/>
  </r>
  <r>
    <x v="2"/>
    <s v="ESTUPRO"/>
    <s v="RIO PARDO"/>
    <s v="RIO PARDO"/>
    <x v="1"/>
    <m/>
    <m/>
    <s v="2021/Feb"/>
    <n v="0"/>
  </r>
  <r>
    <x v="2"/>
    <s v="ESTUPRO"/>
    <s v="RIOZINHO"/>
    <s v="RIOZINHO"/>
    <x v="0"/>
    <m/>
    <s v="RIOZINHO"/>
    <s v="2021/Jan"/>
    <n v="0"/>
  </r>
  <r>
    <x v="2"/>
    <s v="ESTUPRO"/>
    <s v="RIOZINHO"/>
    <s v="RIOZINHO"/>
    <x v="1"/>
    <m/>
    <m/>
    <s v="2021/Feb"/>
    <n v="0"/>
  </r>
  <r>
    <x v="2"/>
    <s v="ESTUPRO"/>
    <s v="ROCA SALES"/>
    <s v="ROCA SALES"/>
    <x v="0"/>
    <m/>
    <s v="ROCA SALES"/>
    <s v="2021/Jan"/>
    <n v="0"/>
  </r>
  <r>
    <x v="2"/>
    <s v="ESTUPRO"/>
    <s v="ROCA SALES"/>
    <s v="ROCA SALES"/>
    <x v="1"/>
    <m/>
    <m/>
    <s v="2021/Feb"/>
    <n v="0"/>
  </r>
  <r>
    <x v="2"/>
    <s v="ESTUPRO"/>
    <s v="RODEIO BONITO"/>
    <s v="RODEIO BONITO"/>
    <x v="0"/>
    <m/>
    <s v="RODEIO BONITO"/>
    <s v="2021/Jan"/>
    <n v="0"/>
  </r>
  <r>
    <x v="2"/>
    <s v="ESTUPRO"/>
    <s v="RODEIO BONITO"/>
    <s v="RODEIO BONITO"/>
    <x v="1"/>
    <m/>
    <m/>
    <s v="2021/Feb"/>
    <n v="0"/>
  </r>
  <r>
    <x v="2"/>
    <s v="ESTUPRO"/>
    <s v="ROLADOR"/>
    <s v="ROLADOR"/>
    <x v="0"/>
    <m/>
    <s v="ROLADOR"/>
    <s v="2021/Jan"/>
    <n v="0"/>
  </r>
  <r>
    <x v="2"/>
    <s v="ESTUPRO"/>
    <s v="ROLADOR"/>
    <s v="ROLADOR"/>
    <x v="1"/>
    <m/>
    <m/>
    <s v="2021/Feb"/>
    <n v="0"/>
  </r>
  <r>
    <x v="2"/>
    <s v="ESTUPRO"/>
    <s v="ROLANTE"/>
    <s v="ROLANTE"/>
    <x v="0"/>
    <m/>
    <s v="ROLANTE"/>
    <s v="2021/Jan"/>
    <n v="0"/>
  </r>
  <r>
    <x v="2"/>
    <s v="ESTUPRO"/>
    <s v="ROLANTE"/>
    <s v="ROLANTE"/>
    <x v="1"/>
    <m/>
    <m/>
    <s v="2021/Feb"/>
    <n v="0"/>
  </r>
  <r>
    <x v="2"/>
    <s v="ESTUPRO"/>
    <s v="RONDA ALTA"/>
    <s v="RONDA ALTA"/>
    <x v="0"/>
    <m/>
    <s v="RONDA ALTA"/>
    <s v="2021/Jan"/>
    <n v="0"/>
  </r>
  <r>
    <x v="2"/>
    <s v="ESTUPRO"/>
    <s v="RONDA ALTA"/>
    <s v="RONDA ALTA"/>
    <x v="1"/>
    <m/>
    <m/>
    <s v="2021/Feb"/>
    <n v="0"/>
  </r>
  <r>
    <x v="2"/>
    <s v="ESTUPRO"/>
    <s v="RONDINHA"/>
    <s v="RONDINHA"/>
    <x v="0"/>
    <m/>
    <s v="RONDINHA"/>
    <s v="2021/Jan"/>
    <n v="0"/>
  </r>
  <r>
    <x v="2"/>
    <s v="ESTUPRO"/>
    <s v="RONDINHA"/>
    <s v="RONDINHA"/>
    <x v="1"/>
    <m/>
    <m/>
    <s v="2021/Feb"/>
    <n v="0"/>
  </r>
  <r>
    <x v="2"/>
    <s v="ESTUPRO"/>
    <s v="ROQUE GONZALES"/>
    <s v="ROQUE GONZALES"/>
    <x v="0"/>
    <m/>
    <s v="ROQUE GONZALES"/>
    <s v="2021/Jan"/>
    <n v="0"/>
  </r>
  <r>
    <x v="2"/>
    <s v="ESTUPRO"/>
    <s v="ROQUE GONZALES"/>
    <s v="ROQUE GONZALES"/>
    <x v="1"/>
    <m/>
    <m/>
    <s v="2021/Feb"/>
    <n v="0"/>
  </r>
  <r>
    <x v="2"/>
    <s v="ESTUPRO"/>
    <s v="ROSARIO DO SUL"/>
    <s v="ROSARIO DO SUL"/>
    <x v="0"/>
    <m/>
    <s v="ROSARIO DO SUL"/>
    <s v="2021/Jan"/>
    <n v="0"/>
  </r>
  <r>
    <x v="2"/>
    <s v="ESTUPRO"/>
    <s v="ROSARIO DO SUL"/>
    <s v="ROSARIO DO SUL"/>
    <x v="1"/>
    <m/>
    <m/>
    <s v="2021/Feb"/>
    <n v="0"/>
  </r>
  <r>
    <x v="2"/>
    <s v="ESTUPRO"/>
    <s v="SAGRADA FAMILIA"/>
    <s v="SAGRADA FAMILIA"/>
    <x v="0"/>
    <m/>
    <s v="SAGRADA FAMILIA"/>
    <s v="2021/Jan"/>
    <n v="0"/>
  </r>
  <r>
    <x v="2"/>
    <s v="ESTUPRO"/>
    <s v="SAGRADA FAMILIA"/>
    <s v="SAGRADA FAMILIA"/>
    <x v="1"/>
    <m/>
    <m/>
    <s v="2021/Feb"/>
    <n v="0"/>
  </r>
  <r>
    <x v="2"/>
    <s v="ESTUPRO"/>
    <s v="SALDANHA MARINHO"/>
    <s v="SALDANHA MARINHO"/>
    <x v="0"/>
    <m/>
    <s v="SALDANHA MARINHO"/>
    <s v="2021/Jan"/>
    <n v="0"/>
  </r>
  <r>
    <x v="2"/>
    <s v="ESTUPRO"/>
    <s v="SALDANHA MARINHO"/>
    <s v="SALDANHA MARINHO"/>
    <x v="1"/>
    <m/>
    <m/>
    <s v="2021/Feb"/>
    <n v="0"/>
  </r>
  <r>
    <x v="2"/>
    <s v="ESTUPRO"/>
    <s v="SALTO DO JACUI"/>
    <s v="SALTO DO JACUI"/>
    <x v="0"/>
    <m/>
    <s v="SALTO DO JACUI"/>
    <s v="2021/Jan"/>
    <n v="0"/>
  </r>
  <r>
    <x v="2"/>
    <s v="ESTUPRO"/>
    <s v="SALTO DO JACUI"/>
    <s v="SALTO DO JACUI"/>
    <x v="1"/>
    <m/>
    <m/>
    <s v="2021/Feb"/>
    <n v="0"/>
  </r>
  <r>
    <x v="2"/>
    <s v="ESTUPRO"/>
    <s v="SALVADOR DAS MISSOES"/>
    <s v="SALVADOR DAS MISSOES"/>
    <x v="0"/>
    <m/>
    <s v="SALVADOR DAS MISSOES"/>
    <s v="2021/Jan"/>
    <n v="0"/>
  </r>
  <r>
    <x v="2"/>
    <s v="ESTUPRO"/>
    <s v="SALVADOR DAS MISSOES"/>
    <s v="SALVADOR DAS MISSOES"/>
    <x v="1"/>
    <m/>
    <m/>
    <s v="2021/Feb"/>
    <n v="0"/>
  </r>
  <r>
    <x v="2"/>
    <s v="ESTUPRO"/>
    <s v="SALVADOR DO SUL"/>
    <s v="SALVADOR DO SUL"/>
    <x v="0"/>
    <m/>
    <s v="SALVADOR DO SUL"/>
    <s v="2021/Jan"/>
    <n v="0"/>
  </r>
  <r>
    <x v="2"/>
    <s v="ESTUPRO"/>
    <s v="SALVADOR DO SUL"/>
    <s v="SALVADOR DO SUL"/>
    <x v="1"/>
    <m/>
    <m/>
    <s v="2021/Feb"/>
    <n v="0"/>
  </r>
  <r>
    <x v="2"/>
    <s v="ESTUPRO"/>
    <s v="SANANDUVA"/>
    <s v="SANANDUVA"/>
    <x v="0"/>
    <m/>
    <s v="SANANDUVA"/>
    <s v="2021/Jan"/>
    <n v="0"/>
  </r>
  <r>
    <x v="2"/>
    <s v="ESTUPRO"/>
    <s v="SANANDUVA"/>
    <s v="SANANDUVA"/>
    <x v="1"/>
    <m/>
    <m/>
    <s v="2021/Feb"/>
    <n v="0"/>
  </r>
  <r>
    <x v="2"/>
    <s v="ESTUPRO"/>
    <s v="SANTA BARBARA DO SUL"/>
    <s v="SANTA BARBARA DO SUL"/>
    <x v="0"/>
    <m/>
    <s v="SANTA BARBARA DO SUL"/>
    <s v="2021/Jan"/>
    <n v="0"/>
  </r>
  <r>
    <x v="2"/>
    <s v="ESTUPRO"/>
    <s v="SANTA BARBARA DO SUL"/>
    <s v="SANTA BARBARA DO SUL"/>
    <x v="1"/>
    <m/>
    <m/>
    <s v="2021/Feb"/>
    <n v="0"/>
  </r>
  <r>
    <x v="2"/>
    <s v="ESTUPRO"/>
    <s v="SANTA CECILIA DO SUL"/>
    <s v="SANTA CECILIA DO SUL"/>
    <x v="0"/>
    <m/>
    <s v="SANTA CECILIA DO SUL"/>
    <s v="2021/Jan"/>
    <n v="0"/>
  </r>
  <r>
    <x v="2"/>
    <s v="ESTUPRO"/>
    <s v="SANTA CECILIA DO SUL"/>
    <s v="SANTA CECILIA DO SUL"/>
    <x v="1"/>
    <m/>
    <m/>
    <s v="2021/Feb"/>
    <n v="0"/>
  </r>
  <r>
    <x v="2"/>
    <s v="ESTUPRO"/>
    <s v="SANTA CLARA DO SUL"/>
    <s v="SANTA CLARA DO SUL"/>
    <x v="0"/>
    <m/>
    <s v="SANTA CLARA DO SUL"/>
    <s v="2021/Jan"/>
    <n v="0"/>
  </r>
  <r>
    <x v="2"/>
    <s v="ESTUPRO"/>
    <s v="SANTA CLARA DO SUL"/>
    <s v="SANTA CLARA DO SUL"/>
    <x v="1"/>
    <m/>
    <m/>
    <s v="2021/Feb"/>
    <n v="0"/>
  </r>
  <r>
    <x v="2"/>
    <s v="ESTUPRO"/>
    <s v="SANTA CRUZ DO SUL"/>
    <s v="SANTA CRUZ DO SUL"/>
    <x v="0"/>
    <m/>
    <s v="SANTA CRUZ DO SUL"/>
    <s v="2021/Jan"/>
    <n v="0"/>
  </r>
  <r>
    <x v="2"/>
    <s v="ESTUPRO"/>
    <s v="SANTA CRUZ DO SUL"/>
    <s v="SANTA CRUZ DO SUL"/>
    <x v="1"/>
    <m/>
    <m/>
    <s v="2021/Feb"/>
    <n v="0"/>
  </r>
  <r>
    <x v="2"/>
    <s v="ESTUPRO"/>
    <s v="SANTA MARGARIDA DO SUL"/>
    <s v="SANTA MARGARIDA DO SUL"/>
    <x v="0"/>
    <m/>
    <s v="SANTA MARGARIDA DO SUL"/>
    <s v="2021/Jan"/>
    <n v="0"/>
  </r>
  <r>
    <x v="2"/>
    <s v="ESTUPRO"/>
    <s v="SANTA MARGARIDA DO SUL"/>
    <s v="SANTA MARGARIDA DO SUL"/>
    <x v="1"/>
    <m/>
    <m/>
    <s v="2021/Feb"/>
    <n v="0"/>
  </r>
  <r>
    <x v="2"/>
    <s v="ESTUPRO"/>
    <s v="SANTA MARIA"/>
    <s v="SANTA MARIA"/>
    <x v="0"/>
    <m/>
    <s v="SANTA MARIA"/>
    <s v="2021/Jan"/>
    <n v="0"/>
  </r>
  <r>
    <x v="2"/>
    <s v="ESTUPRO"/>
    <s v="SANTA MARIA"/>
    <s v="SANTA MARIA"/>
    <x v="1"/>
    <m/>
    <m/>
    <s v="2021/Feb"/>
    <n v="0"/>
  </r>
  <r>
    <x v="2"/>
    <s v="ESTUPRO"/>
    <s v="SANTA MARIA DO HERVAL"/>
    <s v="SANTA MARIA DO HERVAL"/>
    <x v="0"/>
    <m/>
    <s v="SANTA MARIA DO HERVAL"/>
    <s v="2021/Jan"/>
    <n v="0"/>
  </r>
  <r>
    <x v="2"/>
    <s v="ESTUPRO"/>
    <s v="SANTA MARIA DO HERVAL"/>
    <s v="SANTA MARIA DO HERVAL"/>
    <x v="1"/>
    <m/>
    <m/>
    <s v="2021/Feb"/>
    <n v="0"/>
  </r>
  <r>
    <x v="2"/>
    <s v="ESTUPRO"/>
    <s v="SANTA ROSA"/>
    <s v="SANTA ROSA"/>
    <x v="0"/>
    <m/>
    <s v="SANTA ROSA"/>
    <s v="2021/Jan"/>
    <n v="0"/>
  </r>
  <r>
    <x v="2"/>
    <s v="ESTUPRO"/>
    <s v="SANTA ROSA"/>
    <s v="SANTA ROSA"/>
    <x v="1"/>
    <m/>
    <m/>
    <s v="2021/Feb"/>
    <n v="0"/>
  </r>
  <r>
    <x v="2"/>
    <s v="ESTUPRO"/>
    <s v="SANTA TEREZA"/>
    <s v="SANTA TEREZA"/>
    <x v="0"/>
    <m/>
    <s v="SANTA TEREZA"/>
    <s v="2021/Jan"/>
    <n v="0"/>
  </r>
  <r>
    <x v="2"/>
    <s v="ESTUPRO"/>
    <s v="SANTA TEREZA"/>
    <s v="SANTA TEREZA"/>
    <x v="1"/>
    <m/>
    <m/>
    <s v="2021/Feb"/>
    <n v="0"/>
  </r>
  <r>
    <x v="2"/>
    <s v="ESTUPRO"/>
    <s v="SANTA VITORIA DO PALMAR"/>
    <s v="SANTA VITORIA DO PALMAR"/>
    <x v="0"/>
    <m/>
    <s v="SANTA VITORIA DO PALMAR"/>
    <s v="2021/Jan"/>
    <n v="0"/>
  </r>
  <r>
    <x v="2"/>
    <s v="ESTUPRO"/>
    <s v="SANTA VITORIA DO PALMAR"/>
    <s v="SANTA VITORIA DO PALMAR"/>
    <x v="1"/>
    <m/>
    <m/>
    <s v="2021/Feb"/>
    <n v="0"/>
  </r>
  <r>
    <x v="2"/>
    <s v="ESTUPRO"/>
    <s v="SANTANA DA BOA VISTA"/>
    <s v="SANTANA DA BOA VISTA"/>
    <x v="0"/>
    <m/>
    <s v="SANTANA DA BOA VISTA"/>
    <s v="2021/Jan"/>
    <n v="0"/>
  </r>
  <r>
    <x v="2"/>
    <s v="ESTUPRO"/>
    <s v="SANTANA DA BOA VISTA"/>
    <s v="SANTANA DA BOA VISTA"/>
    <x v="1"/>
    <m/>
    <m/>
    <s v="2021/Feb"/>
    <n v="0"/>
  </r>
  <r>
    <x v="2"/>
    <s v="ESTUPRO"/>
    <s v="SANTANA DO LIVRAMENTO"/>
    <s v="SANTANA DO LIVRAMENTO"/>
    <x v="0"/>
    <m/>
    <s v="SANTANA DO LIVRAMENTO"/>
    <s v="2021/Jan"/>
    <n v="0"/>
  </r>
  <r>
    <x v="2"/>
    <s v="ESTUPRO"/>
    <s v="SANTANA DO LIVRAMENTO"/>
    <s v="SANTANA DO LIVRAMENTO"/>
    <x v="1"/>
    <m/>
    <m/>
    <s v="2021/Feb"/>
    <n v="0"/>
  </r>
  <r>
    <x v="2"/>
    <s v="ESTUPRO"/>
    <s v="SANTIAGO"/>
    <s v="SANTIAGO"/>
    <x v="0"/>
    <m/>
    <s v="SANTIAGO"/>
    <s v="2021/Jan"/>
    <n v="0"/>
  </r>
  <r>
    <x v="2"/>
    <s v="ESTUPRO"/>
    <s v="SANTIAGO"/>
    <s v="SANTIAGO"/>
    <x v="1"/>
    <m/>
    <m/>
    <s v="2021/Feb"/>
    <n v="0"/>
  </r>
  <r>
    <x v="2"/>
    <s v="ESTUPRO"/>
    <s v="SANTO ANGELO"/>
    <s v="SANTO ANGELO"/>
    <x v="0"/>
    <m/>
    <s v="SANTO ANGELO"/>
    <s v="2021/Jan"/>
    <n v="0"/>
  </r>
  <r>
    <x v="2"/>
    <s v="ESTUPRO"/>
    <s v="SANTO ANGELO"/>
    <s v="SANTO ANGELO"/>
    <x v="1"/>
    <m/>
    <m/>
    <s v="2021/Feb"/>
    <n v="0"/>
  </r>
  <r>
    <x v="2"/>
    <s v="ESTUPRO"/>
    <s v="SANTO ANTONIO DA PATRULHA"/>
    <s v="SANTO ANTONIO DA PATRULHA"/>
    <x v="0"/>
    <m/>
    <s v="SANTO ANTONIO DA PATRULHA"/>
    <s v="2021/Jan"/>
    <n v="0"/>
  </r>
  <r>
    <x v="2"/>
    <s v="ESTUPRO"/>
    <s v="SANTO ANTONIO DA PATRULHA"/>
    <s v="SANTO ANTONIO DA PATRULHA"/>
    <x v="1"/>
    <m/>
    <m/>
    <s v="2021/Feb"/>
    <n v="0"/>
  </r>
  <r>
    <x v="2"/>
    <s v="ESTUPRO"/>
    <s v="SANTO ANTONIO DAS MISSOES"/>
    <s v="SANTO ANTONIO DAS MISSOES"/>
    <x v="0"/>
    <m/>
    <s v="SANTO ANTONIO DAS MISSOES"/>
    <s v="2021/Jan"/>
    <n v="0"/>
  </r>
  <r>
    <x v="2"/>
    <s v="ESTUPRO"/>
    <s v="SANTO ANTONIO DAS MISSOES"/>
    <s v="SANTO ANTONIO DAS MISSOES"/>
    <x v="1"/>
    <m/>
    <m/>
    <s v="2021/Feb"/>
    <n v="0"/>
  </r>
  <r>
    <x v="2"/>
    <s v="ESTUPRO"/>
    <s v="SANTO ANTONIO DO PALMA"/>
    <s v="SANTO ANTONIO DO PALMA"/>
    <x v="0"/>
    <m/>
    <s v="SANTO ANTONIO DO PALMA"/>
    <s v="2021/Jan"/>
    <n v="0"/>
  </r>
  <r>
    <x v="2"/>
    <s v="ESTUPRO"/>
    <s v="SANTO ANTONIO DO PALMA"/>
    <s v="SANTO ANTONIO DO PALMA"/>
    <x v="1"/>
    <m/>
    <m/>
    <s v="2021/Feb"/>
    <n v="0"/>
  </r>
  <r>
    <x v="2"/>
    <s v="ESTUPRO"/>
    <s v="SANTO ANTONIO DO PLANALTO"/>
    <s v="SANTO ANTONIO DO PLANALTO"/>
    <x v="0"/>
    <m/>
    <s v="SANTO ANTONIO DO PLANALTO"/>
    <s v="2021/Jan"/>
    <n v="0"/>
  </r>
  <r>
    <x v="2"/>
    <s v="ESTUPRO"/>
    <s v="SANTO ANTONIO DO PLANALTO"/>
    <s v="SANTO ANTONIO DO PLANALTO"/>
    <x v="1"/>
    <m/>
    <m/>
    <s v="2021/Feb"/>
    <n v="0"/>
  </r>
  <r>
    <x v="2"/>
    <s v="ESTUPRO"/>
    <s v="SANTO AUGUSTO"/>
    <s v="SANTO AUGUSTO"/>
    <x v="0"/>
    <m/>
    <s v="SANTO AUGUSTO"/>
    <s v="2021/Jan"/>
    <n v="0"/>
  </r>
  <r>
    <x v="2"/>
    <s v="ESTUPRO"/>
    <s v="SANTO AUGUSTO"/>
    <s v="SANTO AUGUSTO"/>
    <x v="1"/>
    <m/>
    <m/>
    <s v="2021/Feb"/>
    <n v="0"/>
  </r>
  <r>
    <x v="2"/>
    <s v="ESTUPRO"/>
    <s v="SANTO CRISTO"/>
    <s v="SANTO CRISTO"/>
    <x v="0"/>
    <m/>
    <s v="SANTO CRISTO"/>
    <s v="2021/Jan"/>
    <n v="0"/>
  </r>
  <r>
    <x v="2"/>
    <s v="ESTUPRO"/>
    <s v="SANTO CRISTO"/>
    <s v="SANTO CRISTO"/>
    <x v="1"/>
    <m/>
    <m/>
    <s v="2021/Feb"/>
    <n v="0"/>
  </r>
  <r>
    <x v="2"/>
    <s v="ESTUPRO"/>
    <s v="SANTO EXPEDITO DO SUL"/>
    <s v="SANTO EXPEDITO DO SUL"/>
    <x v="0"/>
    <m/>
    <s v="SANTO EXPEDITO DO SUL"/>
    <s v="2021/Jan"/>
    <n v="0"/>
  </r>
  <r>
    <x v="2"/>
    <s v="ESTUPRO"/>
    <s v="SANTO EXPEDITO DO SUL"/>
    <s v="SANTO EXPEDITO DO SUL"/>
    <x v="1"/>
    <m/>
    <m/>
    <s v="2021/Feb"/>
    <n v="0"/>
  </r>
  <r>
    <x v="2"/>
    <s v="ESTUPRO"/>
    <s v="SAO BORJA"/>
    <s v="SAO BORJA"/>
    <x v="0"/>
    <m/>
    <s v="SAO BORJA"/>
    <s v="2021/Jan"/>
    <n v="0"/>
  </r>
  <r>
    <x v="2"/>
    <s v="ESTUPRO"/>
    <s v="SAO BORJA"/>
    <s v="SAO BORJA"/>
    <x v="1"/>
    <m/>
    <m/>
    <s v="2021/Feb"/>
    <n v="0"/>
  </r>
  <r>
    <x v="2"/>
    <s v="ESTUPRO"/>
    <s v="SAO DOMINGOS DO SUL"/>
    <s v="SAO DOMINGOS DO SUL"/>
    <x v="0"/>
    <m/>
    <s v="SAO DOMINGOS DO SUL"/>
    <s v="2021/Jan"/>
    <n v="0"/>
  </r>
  <r>
    <x v="2"/>
    <s v="ESTUPRO"/>
    <s v="SAO DOMINGOS DO SUL"/>
    <s v="SAO DOMINGOS DO SUL"/>
    <x v="1"/>
    <m/>
    <m/>
    <s v="2021/Feb"/>
    <n v="0"/>
  </r>
  <r>
    <x v="2"/>
    <s v="ESTUPRO"/>
    <s v="SAO FRANCISCO DE ASSIS"/>
    <s v="SAO FRANCISCO DE ASSIS"/>
    <x v="0"/>
    <m/>
    <s v="SAO FRANCISCO DE ASSIS"/>
    <s v="2021/Jan"/>
    <n v="0"/>
  </r>
  <r>
    <x v="2"/>
    <s v="ESTUPRO"/>
    <s v="SAO FRANCISCO DE ASSIS"/>
    <s v="SAO FRANCISCO DE ASSIS"/>
    <x v="1"/>
    <m/>
    <m/>
    <s v="2021/Feb"/>
    <n v="0"/>
  </r>
  <r>
    <x v="2"/>
    <s v="ESTUPRO"/>
    <s v="SAO FRANCISCO DE PAULA"/>
    <s v="SAO FRANCISCO DE PAULA"/>
    <x v="0"/>
    <m/>
    <s v="SAO FRANCISCO DE PAULA"/>
    <s v="2021/Jan"/>
    <n v="0"/>
  </r>
  <r>
    <x v="2"/>
    <s v="ESTUPRO"/>
    <s v="SAO FRANCISCO DE PAULA"/>
    <s v="SAO FRANCISCO DE PAULA"/>
    <x v="1"/>
    <m/>
    <m/>
    <s v="2021/Feb"/>
    <n v="0"/>
  </r>
  <r>
    <x v="2"/>
    <s v="ESTUPRO"/>
    <s v="SAO GABRIEL"/>
    <s v="SAO GABRIEL"/>
    <x v="0"/>
    <m/>
    <s v="SAO GABRIEL"/>
    <s v="2021/Jan"/>
    <n v="0"/>
  </r>
  <r>
    <x v="2"/>
    <s v="ESTUPRO"/>
    <s v="SAO GABRIEL"/>
    <s v="SAO GABRIEL"/>
    <x v="1"/>
    <m/>
    <m/>
    <s v="2021/Feb"/>
    <n v="0"/>
  </r>
  <r>
    <x v="2"/>
    <s v="ESTUPRO"/>
    <s v="SAO JERONIMO"/>
    <s v="SAO JERONIMO"/>
    <x v="0"/>
    <m/>
    <s v="SAO JERONIMO"/>
    <s v="2021/Jan"/>
    <n v="0"/>
  </r>
  <r>
    <x v="2"/>
    <s v="ESTUPRO"/>
    <s v="SAO JERONIMO"/>
    <s v="SAO JERONIMO"/>
    <x v="1"/>
    <m/>
    <m/>
    <s v="2021/Feb"/>
    <n v="0"/>
  </r>
  <r>
    <x v="2"/>
    <s v="ESTUPRO"/>
    <s v="SAO JOAO DA URTIGA"/>
    <s v="SAO JOAO DA URTIGA"/>
    <x v="0"/>
    <m/>
    <s v="SAO JOAO DA URTIGA"/>
    <s v="2021/Jan"/>
    <n v="0"/>
  </r>
  <r>
    <x v="2"/>
    <s v="ESTUPRO"/>
    <s v="SAO JOAO DA URTIGA"/>
    <s v="SAO JOAO DA URTIGA"/>
    <x v="1"/>
    <m/>
    <m/>
    <s v="2021/Feb"/>
    <n v="0"/>
  </r>
  <r>
    <x v="2"/>
    <s v="ESTUPRO"/>
    <s v="SAO JOAO DO POLESINE"/>
    <s v="SAO JOAO DO POLESINE"/>
    <x v="0"/>
    <m/>
    <s v="SAO JOAO DO POLESINE"/>
    <s v="2021/Jan"/>
    <n v="0"/>
  </r>
  <r>
    <x v="2"/>
    <s v="ESTUPRO"/>
    <s v="SAO JOAO DO POLESINE"/>
    <s v="SAO JOAO DO POLESINE"/>
    <x v="1"/>
    <m/>
    <m/>
    <s v="2021/Feb"/>
    <n v="0"/>
  </r>
  <r>
    <x v="2"/>
    <s v="ESTUPRO"/>
    <s v="SAO JORGE"/>
    <s v="SAO JORGE"/>
    <x v="0"/>
    <m/>
    <s v="SAO JORGE"/>
    <s v="2021/Jan"/>
    <n v="0"/>
  </r>
  <r>
    <x v="2"/>
    <s v="ESTUPRO"/>
    <s v="SAO JORGE"/>
    <s v="SAO JORGE"/>
    <x v="1"/>
    <m/>
    <m/>
    <s v="2021/Feb"/>
    <n v="0"/>
  </r>
  <r>
    <x v="2"/>
    <s v="ESTUPRO"/>
    <s v="SAO JOSE DAS MISSOES"/>
    <s v="SAO JOSE DAS MISSOES"/>
    <x v="0"/>
    <m/>
    <s v="SAO JOSE DAS MISSOES"/>
    <s v="2021/Jan"/>
    <n v="0"/>
  </r>
  <r>
    <x v="2"/>
    <s v="ESTUPRO"/>
    <s v="SAO JOSE DAS MISSOES"/>
    <s v="SAO JOSE DAS MISSOES"/>
    <x v="1"/>
    <m/>
    <m/>
    <s v="2021/Feb"/>
    <n v="0"/>
  </r>
  <r>
    <x v="2"/>
    <s v="ESTUPRO"/>
    <s v="SAO JOSE DO HERVAL"/>
    <s v="SAO JOSE DO HERVAL"/>
    <x v="0"/>
    <m/>
    <s v="SAO JOSE DO HERVAL"/>
    <s v="2021/Jan"/>
    <n v="0"/>
  </r>
  <r>
    <x v="2"/>
    <s v="ESTUPRO"/>
    <s v="SAO JOSE DO HERVAL"/>
    <s v="SAO JOSE DO HERVAL"/>
    <x v="1"/>
    <m/>
    <m/>
    <s v="2021/Feb"/>
    <n v="0"/>
  </r>
  <r>
    <x v="2"/>
    <s v="ESTUPRO"/>
    <s v="SAO JOSE DO HORTENCIO"/>
    <s v="SAO JOSE DO HORTENCIO"/>
    <x v="0"/>
    <m/>
    <s v="SAO JOSE DO HORTENCIO"/>
    <s v="2021/Jan"/>
    <n v="0"/>
  </r>
  <r>
    <x v="2"/>
    <s v="ESTUPRO"/>
    <s v="SAO JOSE DO HORTENCIO"/>
    <s v="SAO JOSE DO HORTENCIO"/>
    <x v="1"/>
    <m/>
    <m/>
    <s v="2021/Feb"/>
    <n v="0"/>
  </r>
  <r>
    <x v="2"/>
    <s v="ESTUPRO"/>
    <s v="SAO JOSE DO INHACORA"/>
    <s v="SAO JOSE DO INHACORA"/>
    <x v="0"/>
    <m/>
    <s v="SAO JOSE DO INHACORA"/>
    <s v="2021/Jan"/>
    <n v="0"/>
  </r>
  <r>
    <x v="2"/>
    <s v="ESTUPRO"/>
    <s v="SAO JOSE DO INHACORA"/>
    <s v="SAO JOSE DO INHACORA"/>
    <x v="1"/>
    <m/>
    <m/>
    <s v="2021/Feb"/>
    <n v="0"/>
  </r>
  <r>
    <x v="2"/>
    <s v="ESTUPRO"/>
    <s v="SAO JOSE DO NORTE"/>
    <s v="SAO JOSE DO NORTE"/>
    <x v="0"/>
    <m/>
    <s v="SAO JOSE DO NORTE"/>
    <s v="2021/Jan"/>
    <n v="0"/>
  </r>
  <r>
    <x v="2"/>
    <s v="ESTUPRO"/>
    <s v="SAO JOSE DO NORTE"/>
    <s v="SAO JOSE DO NORTE"/>
    <x v="1"/>
    <m/>
    <m/>
    <s v="2021/Feb"/>
    <n v="0"/>
  </r>
  <r>
    <x v="2"/>
    <s v="ESTUPRO"/>
    <s v="SAO JOSE DO OURO"/>
    <s v="SAO JOSE DO OURO"/>
    <x v="0"/>
    <m/>
    <s v="SAO JOSE DO OURO"/>
    <s v="2021/Jan"/>
    <n v="0"/>
  </r>
  <r>
    <x v="2"/>
    <s v="ESTUPRO"/>
    <s v="SAO JOSE DO OURO"/>
    <s v="SAO JOSE DO OURO"/>
    <x v="1"/>
    <m/>
    <m/>
    <s v="2021/Feb"/>
    <n v="0"/>
  </r>
  <r>
    <x v="2"/>
    <s v="ESTUPRO"/>
    <s v="SAO JOSE DO SUL"/>
    <s v="SAO JOSE DO SUL"/>
    <x v="0"/>
    <m/>
    <s v="SAO JOSE DO SUL"/>
    <s v="2021/Jan"/>
    <n v="0"/>
  </r>
  <r>
    <x v="2"/>
    <s v="ESTUPRO"/>
    <s v="SAO JOSE DO SUL"/>
    <s v="SAO JOSE DO SUL"/>
    <x v="1"/>
    <m/>
    <m/>
    <s v="2021/Feb"/>
    <n v="0"/>
  </r>
  <r>
    <x v="2"/>
    <s v="ESTUPRO"/>
    <s v="SAO JOSE DOS AUSENTES"/>
    <s v="SAO JOSE DOS AUSENTES"/>
    <x v="0"/>
    <m/>
    <s v="SAO JOSE DOS AUSENTES"/>
    <s v="2021/Jan"/>
    <n v="0"/>
  </r>
  <r>
    <x v="2"/>
    <s v="ESTUPRO"/>
    <s v="SAO JOSE DOS AUSENTES"/>
    <s v="SAO JOSE DOS AUSENTES"/>
    <x v="1"/>
    <m/>
    <m/>
    <s v="2021/Feb"/>
    <n v="0"/>
  </r>
  <r>
    <x v="2"/>
    <s v="ESTUPRO"/>
    <s v="SAO LEOPOLDO"/>
    <s v="SAO LEOPOLDO"/>
    <x v="0"/>
    <m/>
    <s v="SAO LEOPOLDO"/>
    <s v="2021/Jan"/>
    <n v="1"/>
  </r>
  <r>
    <x v="2"/>
    <s v="ESTUPRO"/>
    <s v="SAO LEOPOLDO"/>
    <s v="SAO LEOPOLDO"/>
    <x v="1"/>
    <m/>
    <m/>
    <s v="2021/Feb"/>
    <n v="0"/>
  </r>
  <r>
    <x v="2"/>
    <s v="ESTUPRO"/>
    <s v="SAO LOURENCO DO SUL"/>
    <s v="SAO LOURENCO DO SUL"/>
    <x v="0"/>
    <m/>
    <s v="SAO LOURENCO DO SUL"/>
    <s v="2021/Jan"/>
    <n v="0"/>
  </r>
  <r>
    <x v="2"/>
    <s v="ESTUPRO"/>
    <s v="SAO LOURENCO DO SUL"/>
    <s v="SAO LOURENCO DO SUL"/>
    <x v="1"/>
    <m/>
    <m/>
    <s v="2021/Feb"/>
    <n v="0"/>
  </r>
  <r>
    <x v="2"/>
    <s v="ESTUPRO"/>
    <s v="SAO LUIZ GONZAGA"/>
    <s v="SAO LUIZ GONZAGA"/>
    <x v="0"/>
    <m/>
    <s v="SAO LUIZ GONZAGA"/>
    <s v="2021/Jan"/>
    <n v="0"/>
  </r>
  <r>
    <x v="2"/>
    <s v="ESTUPRO"/>
    <s v="SAO LUIZ GONZAGA"/>
    <s v="SAO LUIZ GONZAGA"/>
    <x v="1"/>
    <m/>
    <m/>
    <s v="2021/Feb"/>
    <n v="0"/>
  </r>
  <r>
    <x v="2"/>
    <s v="ESTUPRO"/>
    <s v="SAO MARCOS"/>
    <s v="SAO MARCOS"/>
    <x v="0"/>
    <m/>
    <s v="SAO MARCOS"/>
    <s v="2021/Jan"/>
    <n v="0"/>
  </r>
  <r>
    <x v="2"/>
    <s v="ESTUPRO"/>
    <s v="SAO MARCOS"/>
    <s v="SAO MARCOS"/>
    <x v="1"/>
    <m/>
    <m/>
    <s v="2021/Feb"/>
    <n v="0"/>
  </r>
  <r>
    <x v="2"/>
    <s v="ESTUPRO"/>
    <s v="SAO MARTINHO"/>
    <s v="SAO MARTINHO"/>
    <x v="0"/>
    <m/>
    <s v="SAO MARTINHO"/>
    <s v="2021/Jan"/>
    <n v="0"/>
  </r>
  <r>
    <x v="2"/>
    <s v="ESTUPRO"/>
    <s v="SAO MARTINHO"/>
    <s v="SAO MARTINHO"/>
    <x v="1"/>
    <m/>
    <m/>
    <s v="2021/Feb"/>
    <n v="0"/>
  </r>
  <r>
    <x v="2"/>
    <s v="ESTUPRO"/>
    <s v="SAO MARTINHO DA SERRA"/>
    <s v="SAO MARTINHO DA SERRA"/>
    <x v="0"/>
    <m/>
    <s v="SAO MARTINHO DA SERRA"/>
    <s v="2021/Jan"/>
    <n v="0"/>
  </r>
  <r>
    <x v="2"/>
    <s v="ESTUPRO"/>
    <s v="SAO MARTINHO DA SERRA"/>
    <s v="SAO MARTINHO DA SERRA"/>
    <x v="1"/>
    <m/>
    <m/>
    <s v="2021/Feb"/>
    <n v="0"/>
  </r>
  <r>
    <x v="2"/>
    <s v="ESTUPRO"/>
    <s v="SAO MIGUEL DAS MISSOES"/>
    <s v="SAO MIGUEL DAS MISSOES"/>
    <x v="0"/>
    <m/>
    <s v="SAO MIGUEL DAS MISSOES"/>
    <s v="2021/Jan"/>
    <n v="0"/>
  </r>
  <r>
    <x v="2"/>
    <s v="ESTUPRO"/>
    <s v="SAO MIGUEL DAS MISSOES"/>
    <s v="SAO MIGUEL DAS MISSOES"/>
    <x v="1"/>
    <m/>
    <m/>
    <s v="2021/Feb"/>
    <n v="0"/>
  </r>
  <r>
    <x v="2"/>
    <s v="ESTUPRO"/>
    <s v="SAO NICOLAU"/>
    <s v="SAO NICOLAU"/>
    <x v="0"/>
    <m/>
    <s v="SAO NICOLAU"/>
    <s v="2021/Jan"/>
    <n v="0"/>
  </r>
  <r>
    <x v="2"/>
    <s v="ESTUPRO"/>
    <s v="SAO NICOLAU"/>
    <s v="SAO NICOLAU"/>
    <x v="1"/>
    <m/>
    <m/>
    <s v="2021/Feb"/>
    <n v="0"/>
  </r>
  <r>
    <x v="2"/>
    <s v="ESTUPRO"/>
    <s v="SAO PAULO DAS MISSOES"/>
    <s v="SAO PAULO DAS MISSOES"/>
    <x v="0"/>
    <m/>
    <s v="SAO PAULO DAS MISSOES"/>
    <s v="2021/Jan"/>
    <n v="0"/>
  </r>
  <r>
    <x v="2"/>
    <s v="ESTUPRO"/>
    <s v="SAO PAULO DAS MISSOES"/>
    <s v="SAO PAULO DAS MISSOES"/>
    <x v="1"/>
    <m/>
    <m/>
    <s v="2021/Feb"/>
    <n v="0"/>
  </r>
  <r>
    <x v="2"/>
    <s v="ESTUPRO"/>
    <s v="SAO PEDRO DA SERRA"/>
    <s v="SAO PEDRO DA SERRA"/>
    <x v="0"/>
    <m/>
    <s v="SAO PEDRO DA SERRA"/>
    <s v="2021/Jan"/>
    <n v="0"/>
  </r>
  <r>
    <x v="2"/>
    <s v="ESTUPRO"/>
    <s v="SAO PEDRO DA SERRA"/>
    <s v="SAO PEDRO DA SERRA"/>
    <x v="1"/>
    <m/>
    <m/>
    <s v="2021/Feb"/>
    <n v="0"/>
  </r>
  <r>
    <x v="2"/>
    <s v="ESTUPRO"/>
    <s v="SAO PEDRO DAS MISSOES"/>
    <s v="SAO PEDRO DAS MISSOES"/>
    <x v="0"/>
    <m/>
    <s v="SAO PEDRO DAS MISSOES"/>
    <s v="2021/Jan"/>
    <n v="0"/>
  </r>
  <r>
    <x v="2"/>
    <s v="ESTUPRO"/>
    <s v="SAO PEDRO DAS MISSOES"/>
    <s v="SAO PEDRO DAS MISSOES"/>
    <x v="1"/>
    <m/>
    <m/>
    <s v="2021/Feb"/>
    <n v="0"/>
  </r>
  <r>
    <x v="2"/>
    <s v="ESTUPRO"/>
    <s v="SAO PEDRO DO BUTIA"/>
    <s v="SAO PEDRO DO BUTIA"/>
    <x v="0"/>
    <m/>
    <s v="SAO PEDRO DO BUTIA"/>
    <s v="2021/Jan"/>
    <n v="0"/>
  </r>
  <r>
    <x v="2"/>
    <s v="ESTUPRO"/>
    <s v="SAO PEDRO DO BUTIA"/>
    <s v="SAO PEDRO DO BUTIA"/>
    <x v="1"/>
    <m/>
    <m/>
    <s v="2021/Feb"/>
    <n v="0"/>
  </r>
  <r>
    <x v="2"/>
    <s v="ESTUPRO"/>
    <s v="SAO PEDRO DO SUL"/>
    <s v="SAO PEDRO DO SUL"/>
    <x v="0"/>
    <m/>
    <s v="SAO PEDRO DO SUL"/>
    <s v="2021/Jan"/>
    <n v="0"/>
  </r>
  <r>
    <x v="2"/>
    <s v="ESTUPRO"/>
    <s v="SAO PEDRO DO SUL"/>
    <s v="SAO PEDRO DO SUL"/>
    <x v="1"/>
    <m/>
    <m/>
    <s v="2021/Feb"/>
    <n v="0"/>
  </r>
  <r>
    <x v="2"/>
    <s v="ESTUPRO"/>
    <s v="SAO SEBASTIAO DO CAI"/>
    <s v="SAO SEBASTIAO DO CAI"/>
    <x v="0"/>
    <m/>
    <s v="SAO SEBASTIAO DO CAI"/>
    <s v="2021/Jan"/>
    <n v="0"/>
  </r>
  <r>
    <x v="2"/>
    <s v="ESTUPRO"/>
    <s v="SAO SEBASTIAO DO CAI"/>
    <s v="SAO SEBASTIAO DO CAI"/>
    <x v="1"/>
    <m/>
    <m/>
    <s v="2021/Feb"/>
    <n v="0"/>
  </r>
  <r>
    <x v="2"/>
    <s v="ESTUPRO"/>
    <s v="SAO SEPE"/>
    <s v="SAO SEPE"/>
    <x v="0"/>
    <m/>
    <s v="SAO SEPE"/>
    <s v="2021/Jan"/>
    <n v="0"/>
  </r>
  <r>
    <x v="2"/>
    <s v="ESTUPRO"/>
    <s v="SAO SEPE"/>
    <s v="SAO SEPE"/>
    <x v="1"/>
    <m/>
    <m/>
    <s v="2021/Feb"/>
    <n v="0"/>
  </r>
  <r>
    <x v="2"/>
    <s v="ESTUPRO"/>
    <s v="SAO VALENTIM"/>
    <s v="SAO VALENTIM"/>
    <x v="0"/>
    <m/>
    <s v="SAO VALENTIM"/>
    <s v="2021/Jan"/>
    <n v="0"/>
  </r>
  <r>
    <x v="2"/>
    <s v="ESTUPRO"/>
    <s v="SAO VALENTIM"/>
    <s v="SAO VALENTIM"/>
    <x v="1"/>
    <m/>
    <m/>
    <s v="2021/Feb"/>
    <n v="0"/>
  </r>
  <r>
    <x v="2"/>
    <s v="ESTUPRO"/>
    <s v="SAO VALENTIM DO SUL"/>
    <s v="SAO VALENTIM DO SUL"/>
    <x v="0"/>
    <m/>
    <s v="SAO VALENTIM DO SUL"/>
    <s v="2021/Jan"/>
    <n v="0"/>
  </r>
  <r>
    <x v="2"/>
    <s v="ESTUPRO"/>
    <s v="SAO VALENTIM DO SUL"/>
    <s v="SAO VALENTIM DO SUL"/>
    <x v="1"/>
    <m/>
    <m/>
    <s v="2021/Feb"/>
    <n v="0"/>
  </r>
  <r>
    <x v="2"/>
    <s v="ESTUPRO"/>
    <s v="SAO VALERIO DO SUL"/>
    <s v="SAO VALERIO DO SUL"/>
    <x v="0"/>
    <m/>
    <s v="SAO VALERIO DO SUL"/>
    <s v="2021/Jan"/>
    <n v="0"/>
  </r>
  <r>
    <x v="2"/>
    <s v="ESTUPRO"/>
    <s v="SAO VALERIO DO SUL"/>
    <s v="SAO VALERIO DO SUL"/>
    <x v="1"/>
    <m/>
    <m/>
    <s v="2021/Feb"/>
    <n v="0"/>
  </r>
  <r>
    <x v="2"/>
    <s v="ESTUPRO"/>
    <s v="SAO VENDELINO"/>
    <s v="SAO VENDELINO"/>
    <x v="0"/>
    <m/>
    <s v="SAO VENDELINO"/>
    <s v="2021/Jan"/>
    <n v="0"/>
  </r>
  <r>
    <x v="2"/>
    <s v="ESTUPRO"/>
    <s v="SAO VENDELINO"/>
    <s v="SAO VENDELINO"/>
    <x v="1"/>
    <m/>
    <m/>
    <s v="2021/Feb"/>
    <n v="0"/>
  </r>
  <r>
    <x v="2"/>
    <s v="ESTUPRO"/>
    <s v="SAO VICENTE DO SUL"/>
    <s v="SAO VICENTE DO SUL"/>
    <x v="0"/>
    <m/>
    <s v="SAO VICENTE DO SUL"/>
    <s v="2021/Jan"/>
    <n v="0"/>
  </r>
  <r>
    <x v="2"/>
    <s v="ESTUPRO"/>
    <s v="SAO VICENTE DO SUL"/>
    <s v="SAO VICENTE DO SUL"/>
    <x v="1"/>
    <m/>
    <m/>
    <s v="2021/Feb"/>
    <n v="0"/>
  </r>
  <r>
    <x v="2"/>
    <s v="ESTUPRO"/>
    <s v="SAPIRANGA"/>
    <s v="SAPIRANGA"/>
    <x v="0"/>
    <m/>
    <s v="SAPIRANGA"/>
    <s v="2021/Jan"/>
    <n v="0"/>
  </r>
  <r>
    <x v="2"/>
    <s v="ESTUPRO"/>
    <s v="SAPIRANGA"/>
    <s v="SAPIRANGA"/>
    <x v="1"/>
    <m/>
    <m/>
    <s v="2021/Feb"/>
    <n v="0"/>
  </r>
  <r>
    <x v="2"/>
    <s v="ESTUPRO"/>
    <s v="SAPUCAIA DO SUL"/>
    <s v="SAPUCAIA DO SUL"/>
    <x v="0"/>
    <m/>
    <s v="SAPUCAIA DO SUL"/>
    <s v="2021/Jan"/>
    <n v="1"/>
  </r>
  <r>
    <x v="2"/>
    <s v="ESTUPRO"/>
    <s v="SAPUCAIA DO SUL"/>
    <s v="SAPUCAIA DO SUL"/>
    <x v="1"/>
    <m/>
    <m/>
    <s v="2021/Feb"/>
    <n v="0"/>
  </r>
  <r>
    <x v="2"/>
    <s v="ESTUPRO"/>
    <s v="SARANDI"/>
    <s v="SARANDI"/>
    <x v="0"/>
    <m/>
    <s v="SARANDI"/>
    <s v="2021/Jan"/>
    <n v="0"/>
  </r>
  <r>
    <x v="2"/>
    <s v="ESTUPRO"/>
    <s v="SARANDI"/>
    <s v="SARANDI"/>
    <x v="1"/>
    <m/>
    <m/>
    <s v="2021/Feb"/>
    <n v="0"/>
  </r>
  <r>
    <x v="2"/>
    <s v="ESTUPRO"/>
    <s v="SEBERI"/>
    <s v="SEBERI"/>
    <x v="0"/>
    <m/>
    <s v="SEBERI"/>
    <s v="2021/Jan"/>
    <n v="0"/>
  </r>
  <r>
    <x v="2"/>
    <s v="ESTUPRO"/>
    <s v="SEBERI"/>
    <s v="SEBERI"/>
    <x v="1"/>
    <m/>
    <m/>
    <s v="2021/Feb"/>
    <n v="0"/>
  </r>
  <r>
    <x v="2"/>
    <s v="ESTUPRO"/>
    <s v="SEDE NOVA"/>
    <s v="SEDE NOVA"/>
    <x v="0"/>
    <m/>
    <s v="SEDE NOVA"/>
    <s v="2021/Jan"/>
    <n v="0"/>
  </r>
  <r>
    <x v="2"/>
    <s v="ESTUPRO"/>
    <s v="SEDE NOVA"/>
    <s v="SEDE NOVA"/>
    <x v="1"/>
    <m/>
    <m/>
    <s v="2021/Feb"/>
    <n v="0"/>
  </r>
  <r>
    <x v="2"/>
    <s v="ESTUPRO"/>
    <s v="SEGREDO"/>
    <s v="SEGREDO"/>
    <x v="0"/>
    <m/>
    <s v="SEGREDO"/>
    <s v="2021/Jan"/>
    <n v="0"/>
  </r>
  <r>
    <x v="2"/>
    <s v="ESTUPRO"/>
    <s v="SEGREDO"/>
    <s v="SEGREDO"/>
    <x v="1"/>
    <m/>
    <m/>
    <s v="2021/Feb"/>
    <n v="0"/>
  </r>
  <r>
    <x v="2"/>
    <s v="ESTUPRO"/>
    <s v="SELBACH"/>
    <s v="SELBACH"/>
    <x v="0"/>
    <m/>
    <s v="SELBACH"/>
    <s v="2021/Jan"/>
    <n v="0"/>
  </r>
  <r>
    <x v="2"/>
    <s v="ESTUPRO"/>
    <s v="SELBACH"/>
    <s v="SELBACH"/>
    <x v="1"/>
    <m/>
    <m/>
    <s v="2021/Feb"/>
    <n v="0"/>
  </r>
  <r>
    <x v="2"/>
    <s v="ESTUPRO"/>
    <s v="SENADOR SALGADO FILHO"/>
    <s v="SENADOR SALGADO FILHO"/>
    <x v="0"/>
    <m/>
    <s v="SENADOR SALGADO FILHO"/>
    <s v="2021/Jan"/>
    <n v="0"/>
  </r>
  <r>
    <x v="2"/>
    <s v="ESTUPRO"/>
    <s v="SENADOR SALGADO FILHO"/>
    <s v="SENADOR SALGADO FILHO"/>
    <x v="1"/>
    <m/>
    <m/>
    <s v="2021/Feb"/>
    <n v="0"/>
  </r>
  <r>
    <x v="2"/>
    <s v="ESTUPRO"/>
    <s v="SENTINELA DO SUL"/>
    <s v="SENTINELA DO SUL"/>
    <x v="0"/>
    <m/>
    <s v="SENTINELA DO SUL"/>
    <s v="2021/Jan"/>
    <n v="0"/>
  </r>
  <r>
    <x v="2"/>
    <s v="ESTUPRO"/>
    <s v="SENTINELA DO SUL"/>
    <s v="SENTINELA DO SUL"/>
    <x v="1"/>
    <m/>
    <m/>
    <s v="2021/Feb"/>
    <n v="0"/>
  </r>
  <r>
    <x v="2"/>
    <s v="ESTUPRO"/>
    <s v="SERAFINA CORREA"/>
    <s v="SERAFINA CORREA"/>
    <x v="0"/>
    <m/>
    <s v="SERAFINA CORREA"/>
    <s v="2021/Jan"/>
    <n v="0"/>
  </r>
  <r>
    <x v="2"/>
    <s v="ESTUPRO"/>
    <s v="SERAFINA CORREA"/>
    <s v="SERAFINA CORREA"/>
    <x v="1"/>
    <m/>
    <m/>
    <s v="2021/Feb"/>
    <n v="0"/>
  </r>
  <r>
    <x v="2"/>
    <s v="ESTUPRO"/>
    <s v="SERIO"/>
    <s v="SERIO"/>
    <x v="0"/>
    <m/>
    <s v="SERIO"/>
    <s v="2021/Jan"/>
    <n v="0"/>
  </r>
  <r>
    <x v="2"/>
    <s v="ESTUPRO"/>
    <s v="SERIO"/>
    <s v="SERIO"/>
    <x v="1"/>
    <m/>
    <m/>
    <s v="2021/Feb"/>
    <n v="0"/>
  </r>
  <r>
    <x v="2"/>
    <s v="ESTUPRO"/>
    <s v="SERTAO"/>
    <s v="SERTAO"/>
    <x v="0"/>
    <m/>
    <s v="SERTAO"/>
    <s v="2021/Jan"/>
    <n v="0"/>
  </r>
  <r>
    <x v="2"/>
    <s v="ESTUPRO"/>
    <s v="SERTAO"/>
    <s v="SERTAO"/>
    <x v="1"/>
    <m/>
    <m/>
    <s v="2021/Feb"/>
    <n v="0"/>
  </r>
  <r>
    <x v="2"/>
    <s v="ESTUPRO"/>
    <s v="SERTAO SANTANA"/>
    <s v="SERTAO SANTANA"/>
    <x v="0"/>
    <m/>
    <s v="SERTAO SANTANA"/>
    <s v="2021/Jan"/>
    <n v="0"/>
  </r>
  <r>
    <x v="2"/>
    <s v="ESTUPRO"/>
    <s v="SERTAO SANTANA"/>
    <s v="SERTAO SANTANA"/>
    <x v="1"/>
    <m/>
    <m/>
    <s v="2021/Feb"/>
    <n v="0"/>
  </r>
  <r>
    <x v="2"/>
    <s v="ESTUPRO"/>
    <s v="SETE DE SETEMBRO"/>
    <s v="SETE DE SETEMBRO"/>
    <x v="0"/>
    <m/>
    <s v="SETE DE SETEMBRO"/>
    <s v="2021/Jan"/>
    <n v="0"/>
  </r>
  <r>
    <x v="2"/>
    <s v="ESTUPRO"/>
    <s v="SETE DE SETEMBRO"/>
    <s v="SETE DE SETEMBRO"/>
    <x v="1"/>
    <m/>
    <m/>
    <s v="2021/Feb"/>
    <n v="0"/>
  </r>
  <r>
    <x v="2"/>
    <s v="ESTUPRO"/>
    <s v="SEVERIANO DE ALMEIDA"/>
    <s v="SEVERIANO DE ALMEIDA"/>
    <x v="0"/>
    <m/>
    <s v="SEVERIANO DE ALMEIDA"/>
    <s v="2021/Jan"/>
    <n v="0"/>
  </r>
  <r>
    <x v="2"/>
    <s v="ESTUPRO"/>
    <s v="SEVERIANO DE ALMEIDA"/>
    <s v="SEVERIANO DE ALMEIDA"/>
    <x v="1"/>
    <m/>
    <m/>
    <s v="2021/Feb"/>
    <n v="0"/>
  </r>
  <r>
    <x v="2"/>
    <s v="ESTUPRO"/>
    <s v="SILVEIRA MARTINS"/>
    <s v="SILVEIRA MARTINS"/>
    <x v="0"/>
    <m/>
    <s v="SILVEIRA MARTINS"/>
    <s v="2021/Jan"/>
    <n v="0"/>
  </r>
  <r>
    <x v="2"/>
    <s v="ESTUPRO"/>
    <s v="SILVEIRA MARTINS"/>
    <s v="SILVEIRA MARTINS"/>
    <x v="1"/>
    <m/>
    <m/>
    <s v="2021/Feb"/>
    <n v="0"/>
  </r>
  <r>
    <x v="2"/>
    <s v="ESTUPRO"/>
    <s v="SINIMBU"/>
    <s v="SINIMBU"/>
    <x v="0"/>
    <m/>
    <s v="SINIMBU"/>
    <s v="2021/Jan"/>
    <n v="0"/>
  </r>
  <r>
    <x v="2"/>
    <s v="ESTUPRO"/>
    <s v="SINIMBU"/>
    <s v="SINIMBU"/>
    <x v="1"/>
    <m/>
    <m/>
    <s v="2021/Feb"/>
    <n v="0"/>
  </r>
  <r>
    <x v="2"/>
    <s v="ESTUPRO"/>
    <s v="SOBRADINHO"/>
    <s v="SOBRADINHO"/>
    <x v="0"/>
    <m/>
    <s v="SOBRADINHO"/>
    <s v="2021/Jan"/>
    <n v="0"/>
  </r>
  <r>
    <x v="2"/>
    <s v="ESTUPRO"/>
    <s v="SOBRADINHO"/>
    <s v="SOBRADINHO"/>
    <x v="1"/>
    <m/>
    <m/>
    <s v="2021/Feb"/>
    <n v="0"/>
  </r>
  <r>
    <x v="2"/>
    <s v="ESTUPRO"/>
    <s v="SOLEDADE"/>
    <s v="SOLEDADE"/>
    <x v="0"/>
    <m/>
    <s v="SOLEDADE"/>
    <s v="2021/Jan"/>
    <n v="0"/>
  </r>
  <r>
    <x v="2"/>
    <s v="ESTUPRO"/>
    <s v="SOLEDADE"/>
    <s v="SOLEDADE"/>
    <x v="1"/>
    <m/>
    <m/>
    <s v="2021/Feb"/>
    <n v="0"/>
  </r>
  <r>
    <x v="2"/>
    <s v="ESTUPRO"/>
    <s v="TABAI"/>
    <s v="TABAI"/>
    <x v="0"/>
    <m/>
    <s v="TABAI"/>
    <s v="2021/Jan"/>
    <n v="0"/>
  </r>
  <r>
    <x v="2"/>
    <s v="ESTUPRO"/>
    <s v="TABAI"/>
    <s v="TABAI"/>
    <x v="1"/>
    <m/>
    <m/>
    <s v="2021/Feb"/>
    <n v="0"/>
  </r>
  <r>
    <x v="2"/>
    <s v="ESTUPRO"/>
    <s v="TAPEJARA"/>
    <s v="TAPEJARA"/>
    <x v="0"/>
    <m/>
    <s v="TAPEJARA"/>
    <s v="2021/Jan"/>
    <n v="0"/>
  </r>
  <r>
    <x v="2"/>
    <s v="ESTUPRO"/>
    <s v="TAPEJARA"/>
    <s v="TAPEJARA"/>
    <x v="1"/>
    <m/>
    <m/>
    <s v="2021/Feb"/>
    <n v="0"/>
  </r>
  <r>
    <x v="2"/>
    <s v="ESTUPRO"/>
    <s v="TAPERA"/>
    <s v="TAPERA"/>
    <x v="0"/>
    <m/>
    <s v="TAPERA"/>
    <s v="2021/Jan"/>
    <n v="0"/>
  </r>
  <r>
    <x v="2"/>
    <s v="ESTUPRO"/>
    <s v="TAPERA"/>
    <s v="TAPERA"/>
    <x v="1"/>
    <m/>
    <m/>
    <s v="2021/Feb"/>
    <n v="0"/>
  </r>
  <r>
    <x v="2"/>
    <s v="ESTUPRO"/>
    <s v="TAPES"/>
    <s v="TAPES"/>
    <x v="0"/>
    <m/>
    <s v="TAPES"/>
    <s v="2021/Jan"/>
    <n v="0"/>
  </r>
  <r>
    <x v="2"/>
    <s v="ESTUPRO"/>
    <s v="TAPES"/>
    <s v="TAPES"/>
    <x v="1"/>
    <m/>
    <m/>
    <s v="2021/Feb"/>
    <n v="0"/>
  </r>
  <r>
    <x v="2"/>
    <s v="ESTUPRO"/>
    <s v="TAQUARA"/>
    <s v="TAQUARA"/>
    <x v="0"/>
    <m/>
    <s v="TAQUARA"/>
    <s v="2021/Jan"/>
    <n v="0"/>
  </r>
  <r>
    <x v="2"/>
    <s v="ESTUPRO"/>
    <s v="TAQUARA"/>
    <s v="TAQUARA"/>
    <x v="1"/>
    <m/>
    <m/>
    <s v="2021/Feb"/>
    <n v="0"/>
  </r>
  <r>
    <x v="2"/>
    <s v="ESTUPRO"/>
    <s v="TAQUARI"/>
    <s v="TAQUARI"/>
    <x v="0"/>
    <m/>
    <s v="TAQUARI"/>
    <s v="2021/Jan"/>
    <n v="0"/>
  </r>
  <r>
    <x v="2"/>
    <s v="ESTUPRO"/>
    <s v="TAQUARI"/>
    <s v="TAQUARI"/>
    <x v="1"/>
    <m/>
    <m/>
    <s v="2021/Feb"/>
    <n v="0"/>
  </r>
  <r>
    <x v="2"/>
    <s v="ESTUPRO"/>
    <s v="TAQUARUCU DO SUL"/>
    <s v="TAQUARUCU DO SUL"/>
    <x v="0"/>
    <m/>
    <s v="TAQUARUCU DO SUL"/>
    <s v="2021/Jan"/>
    <n v="0"/>
  </r>
  <r>
    <x v="2"/>
    <s v="ESTUPRO"/>
    <s v="TAQUARUCU DO SUL"/>
    <s v="TAQUARUCU DO SUL"/>
    <x v="1"/>
    <m/>
    <m/>
    <s v="2021/Feb"/>
    <n v="0"/>
  </r>
  <r>
    <x v="2"/>
    <s v="ESTUPRO"/>
    <s v="TAVARES"/>
    <s v="TAVARES"/>
    <x v="0"/>
    <m/>
    <s v="TAVARES"/>
    <s v="2021/Jan"/>
    <n v="0"/>
  </r>
  <r>
    <x v="2"/>
    <s v="ESTUPRO"/>
    <s v="TAVARES"/>
    <s v="TAVARES"/>
    <x v="1"/>
    <m/>
    <m/>
    <s v="2021/Feb"/>
    <n v="0"/>
  </r>
  <r>
    <x v="2"/>
    <s v="ESTUPRO"/>
    <s v="TENENTE PORTELA"/>
    <s v="TENENTE PORTELA"/>
    <x v="0"/>
    <m/>
    <s v="TENENTE PORTELA"/>
    <s v="2021/Jan"/>
    <n v="0"/>
  </r>
  <r>
    <x v="2"/>
    <s v="ESTUPRO"/>
    <s v="TENENTE PORTELA"/>
    <s v="TENENTE PORTELA"/>
    <x v="1"/>
    <m/>
    <m/>
    <s v="2021/Feb"/>
    <n v="0"/>
  </r>
  <r>
    <x v="2"/>
    <s v="ESTUPRO"/>
    <s v="TERRA DE AREIA"/>
    <s v="TERRA DE AREIA"/>
    <x v="0"/>
    <m/>
    <s v="TERRA DE AREIA"/>
    <s v="2021/Jan"/>
    <n v="0"/>
  </r>
  <r>
    <x v="2"/>
    <s v="ESTUPRO"/>
    <s v="TERRA DE AREIA"/>
    <s v="TERRA DE AREIA"/>
    <x v="1"/>
    <m/>
    <m/>
    <s v="2021/Feb"/>
    <n v="0"/>
  </r>
  <r>
    <x v="2"/>
    <s v="ESTUPRO"/>
    <s v="TEUTONIA"/>
    <s v="TEUTONIA"/>
    <x v="0"/>
    <m/>
    <s v="TEUTONIA"/>
    <s v="2021/Jan"/>
    <n v="0"/>
  </r>
  <r>
    <x v="2"/>
    <s v="ESTUPRO"/>
    <s v="TEUTONIA"/>
    <s v="TEUTONIA"/>
    <x v="1"/>
    <m/>
    <m/>
    <s v="2021/Feb"/>
    <n v="0"/>
  </r>
  <r>
    <x v="2"/>
    <s v="ESTUPRO"/>
    <s v="TIO HUGO"/>
    <s v="TIO HUGO"/>
    <x v="0"/>
    <m/>
    <s v="TIO HUGO"/>
    <s v="2021/Jan"/>
    <n v="0"/>
  </r>
  <r>
    <x v="2"/>
    <s v="ESTUPRO"/>
    <s v="TIO HUGO"/>
    <s v="TIO HUGO"/>
    <x v="1"/>
    <m/>
    <m/>
    <s v="2021/Feb"/>
    <n v="0"/>
  </r>
  <r>
    <x v="2"/>
    <s v="ESTUPRO"/>
    <s v="TIRADENTES DO SUL"/>
    <s v="TIRADENTES DO SUL"/>
    <x v="0"/>
    <m/>
    <s v="TIRADENTES DO SUL"/>
    <s v="2021/Jan"/>
    <n v="0"/>
  </r>
  <r>
    <x v="2"/>
    <s v="ESTUPRO"/>
    <s v="TIRADENTES DO SUL"/>
    <s v="TIRADENTES DO SUL"/>
    <x v="1"/>
    <m/>
    <m/>
    <s v="2021/Feb"/>
    <n v="0"/>
  </r>
  <r>
    <x v="2"/>
    <s v="ESTUPRO"/>
    <s v="TOROPI"/>
    <s v="TOROPI"/>
    <x v="0"/>
    <m/>
    <s v="TOROPI"/>
    <s v="2021/Jan"/>
    <n v="0"/>
  </r>
  <r>
    <x v="2"/>
    <s v="ESTUPRO"/>
    <s v="TOROPI"/>
    <s v="TOROPI"/>
    <x v="1"/>
    <m/>
    <m/>
    <s v="2021/Feb"/>
    <n v="0"/>
  </r>
  <r>
    <x v="2"/>
    <s v="ESTUPRO"/>
    <s v="TORRES"/>
    <s v="TORRES"/>
    <x v="0"/>
    <m/>
    <s v="TORRES"/>
    <s v="2021/Jan"/>
    <n v="0"/>
  </r>
  <r>
    <x v="2"/>
    <s v="ESTUPRO"/>
    <s v="TORRES"/>
    <s v="TORRES"/>
    <x v="1"/>
    <m/>
    <m/>
    <s v="2021/Feb"/>
    <n v="0"/>
  </r>
  <r>
    <x v="2"/>
    <s v="ESTUPRO"/>
    <s v="TRAMANDAI"/>
    <s v="TRAMANDAI"/>
    <x v="0"/>
    <m/>
    <s v="TRAMANDAI"/>
    <s v="2021/Jan"/>
    <n v="0"/>
  </r>
  <r>
    <x v="2"/>
    <s v="ESTUPRO"/>
    <s v="TRAMANDAI"/>
    <s v="TRAMANDAI"/>
    <x v="1"/>
    <m/>
    <m/>
    <s v="2021/Feb"/>
    <n v="0"/>
  </r>
  <r>
    <x v="2"/>
    <s v="ESTUPRO"/>
    <s v="TRAVESSEIRO"/>
    <s v="TRAVESSEIRO"/>
    <x v="0"/>
    <m/>
    <s v="TRAVESSEIRO"/>
    <s v="2021/Jan"/>
    <n v="0"/>
  </r>
  <r>
    <x v="2"/>
    <s v="ESTUPRO"/>
    <s v="TRAVESSEIRO"/>
    <s v="TRAVESSEIRO"/>
    <x v="1"/>
    <m/>
    <m/>
    <s v="2021/Feb"/>
    <n v="0"/>
  </r>
  <r>
    <x v="2"/>
    <s v="ESTUPRO"/>
    <s v="TRES ARROIOS"/>
    <s v="TRES ARROIOS"/>
    <x v="0"/>
    <m/>
    <s v="TRES ARROIOS"/>
    <s v="2021/Jan"/>
    <n v="0"/>
  </r>
  <r>
    <x v="2"/>
    <s v="ESTUPRO"/>
    <s v="TRES ARROIOS"/>
    <s v="TRES ARROIOS"/>
    <x v="1"/>
    <m/>
    <m/>
    <s v="2021/Feb"/>
    <n v="0"/>
  </r>
  <r>
    <x v="2"/>
    <s v="ESTUPRO"/>
    <s v="TRES CACHOEIRAS"/>
    <s v="TRES CACHOEIRAS"/>
    <x v="0"/>
    <m/>
    <s v="TRES CACHOEIRAS"/>
    <s v="2021/Jan"/>
    <n v="0"/>
  </r>
  <r>
    <x v="2"/>
    <s v="ESTUPRO"/>
    <s v="TRES CACHOEIRAS"/>
    <s v="TRES CACHOEIRAS"/>
    <x v="1"/>
    <m/>
    <m/>
    <s v="2021/Feb"/>
    <n v="0"/>
  </r>
  <r>
    <x v="2"/>
    <s v="ESTUPRO"/>
    <s v="TRES COROAS"/>
    <s v="TRES COROAS"/>
    <x v="0"/>
    <m/>
    <s v="TRES COROAS"/>
    <s v="2021/Jan"/>
    <n v="1"/>
  </r>
  <r>
    <x v="2"/>
    <s v="ESTUPRO"/>
    <s v="TRES COROAS"/>
    <s v="TRES COROAS"/>
    <x v="1"/>
    <m/>
    <m/>
    <s v="2021/Feb"/>
    <n v="0"/>
  </r>
  <r>
    <x v="2"/>
    <s v="ESTUPRO"/>
    <s v="TRES DE MAIO"/>
    <s v="TRES DE MAIO"/>
    <x v="0"/>
    <m/>
    <s v="TRES DE MAIO"/>
    <s v="2021/Jan"/>
    <n v="0"/>
  </r>
  <r>
    <x v="2"/>
    <s v="ESTUPRO"/>
    <s v="TRES DE MAIO"/>
    <s v="TRES DE MAIO"/>
    <x v="1"/>
    <m/>
    <m/>
    <s v="2021/Feb"/>
    <n v="0"/>
  </r>
  <r>
    <x v="2"/>
    <s v="ESTUPRO"/>
    <s v="TRES FORQUILHAS"/>
    <s v="TRES FORQUILHAS"/>
    <x v="0"/>
    <m/>
    <s v="TRES FORQUILHAS"/>
    <s v="2021/Jan"/>
    <n v="0"/>
  </r>
  <r>
    <x v="2"/>
    <s v="ESTUPRO"/>
    <s v="TRES FORQUILHAS"/>
    <s v="TRES FORQUILHAS"/>
    <x v="1"/>
    <m/>
    <m/>
    <s v="2021/Feb"/>
    <n v="0"/>
  </r>
  <r>
    <x v="2"/>
    <s v="ESTUPRO"/>
    <s v="TRES PALMEIRAS"/>
    <s v="TRES PALMEIRAS"/>
    <x v="0"/>
    <m/>
    <s v="TRES PALMEIRAS"/>
    <s v="2021/Jan"/>
    <n v="0"/>
  </r>
  <r>
    <x v="2"/>
    <s v="ESTUPRO"/>
    <s v="TRES PALMEIRAS"/>
    <s v="TRES PALMEIRAS"/>
    <x v="1"/>
    <m/>
    <m/>
    <s v="2021/Feb"/>
    <n v="0"/>
  </r>
  <r>
    <x v="2"/>
    <s v="ESTUPRO"/>
    <s v="TRES PASSOS"/>
    <s v="TRES PASSOS"/>
    <x v="0"/>
    <m/>
    <s v="TRES PASSOS"/>
    <s v="2021/Jan"/>
    <n v="0"/>
  </r>
  <r>
    <x v="2"/>
    <s v="ESTUPRO"/>
    <s v="TRES PASSOS"/>
    <s v="TRES PASSOS"/>
    <x v="1"/>
    <m/>
    <m/>
    <s v="2021/Feb"/>
    <n v="0"/>
  </r>
  <r>
    <x v="2"/>
    <s v="ESTUPRO"/>
    <s v="TRINDADE DO SUL"/>
    <s v="TRINDADE DO SUL"/>
    <x v="0"/>
    <m/>
    <s v="TRINDADE DO SUL"/>
    <s v="2021/Jan"/>
    <n v="0"/>
  </r>
  <r>
    <x v="2"/>
    <s v="ESTUPRO"/>
    <s v="TRINDADE DO SUL"/>
    <s v="TRINDADE DO SUL"/>
    <x v="1"/>
    <m/>
    <m/>
    <s v="2021/Feb"/>
    <n v="0"/>
  </r>
  <r>
    <x v="2"/>
    <s v="ESTUPRO"/>
    <s v="TRIUNFO"/>
    <s v="TRIUNFO"/>
    <x v="0"/>
    <m/>
    <s v="TRIUNFO"/>
    <s v="2021/Jan"/>
    <n v="0"/>
  </r>
  <r>
    <x v="2"/>
    <s v="ESTUPRO"/>
    <s v="TRIUNFO"/>
    <s v="TRIUNFO"/>
    <x v="1"/>
    <m/>
    <m/>
    <s v="2021/Feb"/>
    <n v="0"/>
  </r>
  <r>
    <x v="2"/>
    <s v="ESTUPRO"/>
    <s v="TUCUNDUVA"/>
    <s v="TUCUNDUVA"/>
    <x v="0"/>
    <m/>
    <s v="TUCUNDUVA"/>
    <s v="2021/Jan"/>
    <n v="0"/>
  </r>
  <r>
    <x v="2"/>
    <s v="ESTUPRO"/>
    <s v="TUCUNDUVA"/>
    <s v="TUCUNDUVA"/>
    <x v="1"/>
    <m/>
    <m/>
    <s v="2021/Feb"/>
    <n v="0"/>
  </r>
  <r>
    <x v="2"/>
    <s v="ESTUPRO"/>
    <s v="TUNAS"/>
    <s v="TUNAS"/>
    <x v="0"/>
    <m/>
    <s v="TUNAS"/>
    <s v="2021/Jan"/>
    <n v="1"/>
  </r>
  <r>
    <x v="2"/>
    <s v="ESTUPRO"/>
    <s v="TUNAS"/>
    <s v="TUNAS"/>
    <x v="1"/>
    <m/>
    <m/>
    <s v="2021/Feb"/>
    <n v="0"/>
  </r>
  <r>
    <x v="2"/>
    <s v="ESTUPRO"/>
    <s v="TUPANCI DO SUL"/>
    <s v="TUPANCI DO SUL"/>
    <x v="0"/>
    <m/>
    <s v="TUPANCI DO SUL"/>
    <s v="2021/Jan"/>
    <n v="0"/>
  </r>
  <r>
    <x v="2"/>
    <s v="ESTUPRO"/>
    <s v="TUPANCI DO SUL"/>
    <s v="TUPANCI DO SUL"/>
    <x v="1"/>
    <m/>
    <m/>
    <s v="2021/Feb"/>
    <n v="0"/>
  </r>
  <r>
    <x v="2"/>
    <s v="ESTUPRO"/>
    <s v="TUPANCIRETA"/>
    <s v="TUPANCIRETA"/>
    <x v="0"/>
    <m/>
    <s v="TUPANCIRETA"/>
    <s v="2021/Jan"/>
    <n v="0"/>
  </r>
  <r>
    <x v="2"/>
    <s v="ESTUPRO"/>
    <s v="TUPANCIRETA"/>
    <s v="TUPANCIRETA"/>
    <x v="1"/>
    <m/>
    <m/>
    <s v="2021/Feb"/>
    <n v="0"/>
  </r>
  <r>
    <x v="2"/>
    <s v="ESTUPRO"/>
    <s v="TUPANDI"/>
    <s v="TUPANDI"/>
    <x v="0"/>
    <m/>
    <s v="TUPANDI"/>
    <s v="2021/Jan"/>
    <n v="0"/>
  </r>
  <r>
    <x v="2"/>
    <s v="ESTUPRO"/>
    <s v="TUPANDI"/>
    <s v="TUPANDI"/>
    <x v="1"/>
    <m/>
    <m/>
    <s v="2021/Feb"/>
    <n v="0"/>
  </r>
  <r>
    <x v="2"/>
    <s v="ESTUPRO"/>
    <s v="TUPARENDI"/>
    <s v="TUPARENDI"/>
    <x v="0"/>
    <m/>
    <s v="TUPARENDI"/>
    <s v="2021/Jan"/>
    <n v="0"/>
  </r>
  <r>
    <x v="2"/>
    <s v="ESTUPRO"/>
    <s v="TUPARENDI"/>
    <s v="TUPARENDI"/>
    <x v="1"/>
    <m/>
    <m/>
    <s v="2021/Feb"/>
    <n v="0"/>
  </r>
  <r>
    <x v="2"/>
    <s v="ESTUPRO"/>
    <s v="TURUCU"/>
    <s v="TURUCU"/>
    <x v="0"/>
    <m/>
    <s v="TURUCU"/>
    <s v="2021/Jan"/>
    <n v="0"/>
  </r>
  <r>
    <x v="2"/>
    <s v="ESTUPRO"/>
    <s v="TURUCU"/>
    <s v="TURUCU"/>
    <x v="1"/>
    <m/>
    <m/>
    <s v="2021/Feb"/>
    <n v="0"/>
  </r>
  <r>
    <x v="2"/>
    <s v="ESTUPRO"/>
    <s v="UBIRETAMA"/>
    <s v="UBIRETAMA"/>
    <x v="0"/>
    <m/>
    <s v="UBIRETAMA"/>
    <s v="2021/Jan"/>
    <n v="0"/>
  </r>
  <r>
    <x v="2"/>
    <s v="ESTUPRO"/>
    <s v="UBIRETAMA"/>
    <s v="UBIRETAMA"/>
    <x v="1"/>
    <m/>
    <m/>
    <s v="2021/Feb"/>
    <n v="0"/>
  </r>
  <r>
    <x v="2"/>
    <s v="ESTUPRO"/>
    <s v="UNIAO DA SERRA"/>
    <s v="UNIAO DA SERRA"/>
    <x v="0"/>
    <m/>
    <s v="UNIAO DA SERRA"/>
    <s v="2021/Jan"/>
    <n v="0"/>
  </r>
  <r>
    <x v="2"/>
    <s v="ESTUPRO"/>
    <s v="UNIAO DA SERRA"/>
    <s v="UNIAO DA SERRA"/>
    <x v="1"/>
    <m/>
    <m/>
    <s v="2021/Feb"/>
    <n v="0"/>
  </r>
  <r>
    <x v="2"/>
    <s v="ESTUPRO"/>
    <s v="UNISTALDA"/>
    <s v="UNISTALDA"/>
    <x v="0"/>
    <m/>
    <s v="UNISTALDA"/>
    <s v="2021/Jan"/>
    <n v="0"/>
  </r>
  <r>
    <x v="2"/>
    <s v="ESTUPRO"/>
    <s v="UNISTALDA"/>
    <s v="UNISTALDA"/>
    <x v="1"/>
    <m/>
    <m/>
    <s v="2021/Feb"/>
    <n v="0"/>
  </r>
  <r>
    <x v="2"/>
    <s v="ESTUPRO"/>
    <s v="URUGUAIANA"/>
    <s v="URUGUAIANA"/>
    <x v="0"/>
    <m/>
    <s v="URUGUAIANA"/>
    <s v="2021/Jan"/>
    <n v="1"/>
  </r>
  <r>
    <x v="2"/>
    <s v="ESTUPRO"/>
    <s v="URUGUAIANA"/>
    <s v="URUGUAIANA"/>
    <x v="1"/>
    <m/>
    <m/>
    <s v="2021/Feb"/>
    <n v="0"/>
  </r>
  <r>
    <x v="2"/>
    <s v="ESTUPRO"/>
    <s v="VACARIA"/>
    <s v="VACARIA"/>
    <x v="0"/>
    <m/>
    <s v="VACARIA"/>
    <s v="2021/Jan"/>
    <n v="0"/>
  </r>
  <r>
    <x v="2"/>
    <s v="ESTUPRO"/>
    <s v="VACARIA"/>
    <s v="VACARIA"/>
    <x v="1"/>
    <m/>
    <m/>
    <s v="2021/Feb"/>
    <n v="0"/>
  </r>
  <r>
    <x v="2"/>
    <s v="ESTUPRO"/>
    <s v="VALE DO SOL"/>
    <s v="VALE DO SOL"/>
    <x v="0"/>
    <m/>
    <s v="VALE DO SOL"/>
    <s v="2021/Jan"/>
    <n v="0"/>
  </r>
  <r>
    <x v="2"/>
    <s v="ESTUPRO"/>
    <s v="VALE DO SOL"/>
    <s v="VALE DO SOL"/>
    <x v="1"/>
    <m/>
    <m/>
    <s v="2021/Feb"/>
    <n v="0"/>
  </r>
  <r>
    <x v="2"/>
    <s v="ESTUPRO"/>
    <s v="VALE REAL"/>
    <s v="VALE REAL"/>
    <x v="0"/>
    <m/>
    <s v="VALE REAL"/>
    <s v="2021/Jan"/>
    <n v="0"/>
  </r>
  <r>
    <x v="2"/>
    <s v="ESTUPRO"/>
    <s v="VALE REAL"/>
    <s v="VALE REAL"/>
    <x v="1"/>
    <m/>
    <m/>
    <s v="2021/Feb"/>
    <n v="0"/>
  </r>
  <r>
    <x v="2"/>
    <s v="ESTUPRO"/>
    <s v="VALE VERDE"/>
    <s v="VALE VERDE"/>
    <x v="0"/>
    <m/>
    <s v="VALE VERDE"/>
    <s v="2021/Jan"/>
    <n v="0"/>
  </r>
  <r>
    <x v="2"/>
    <s v="ESTUPRO"/>
    <s v="VALE VERDE"/>
    <s v="VALE VERDE"/>
    <x v="1"/>
    <m/>
    <m/>
    <s v="2021/Feb"/>
    <n v="0"/>
  </r>
  <r>
    <x v="2"/>
    <s v="ESTUPRO"/>
    <s v="VANINI"/>
    <s v="VANINI"/>
    <x v="0"/>
    <m/>
    <s v="VANINI"/>
    <s v="2021/Jan"/>
    <n v="0"/>
  </r>
  <r>
    <x v="2"/>
    <s v="ESTUPRO"/>
    <s v="VANINI"/>
    <s v="VANINI"/>
    <x v="1"/>
    <m/>
    <m/>
    <s v="2021/Feb"/>
    <n v="0"/>
  </r>
  <r>
    <x v="2"/>
    <s v="ESTUPRO"/>
    <s v="VENANCIO AIRES"/>
    <s v="VENANCIO AIRES"/>
    <x v="0"/>
    <m/>
    <s v="VENANCIO AIRES"/>
    <s v="2021/Jan"/>
    <n v="0"/>
  </r>
  <r>
    <x v="2"/>
    <s v="ESTUPRO"/>
    <s v="VENANCIO AIRES"/>
    <s v="VENANCIO AIRES"/>
    <x v="1"/>
    <m/>
    <m/>
    <s v="2021/Feb"/>
    <n v="0"/>
  </r>
  <r>
    <x v="2"/>
    <s v="ESTUPRO"/>
    <s v="VERA CRUZ"/>
    <s v="VERA CRUZ"/>
    <x v="0"/>
    <m/>
    <s v="VERA CRUZ"/>
    <s v="2021/Jan"/>
    <n v="0"/>
  </r>
  <r>
    <x v="2"/>
    <s v="ESTUPRO"/>
    <s v="VERA CRUZ"/>
    <s v="VERA CRUZ"/>
    <x v="1"/>
    <m/>
    <m/>
    <s v="2021/Feb"/>
    <n v="0"/>
  </r>
  <r>
    <x v="2"/>
    <s v="ESTUPRO"/>
    <s v="VERANOPOLIS"/>
    <s v="VERANOPOLIS"/>
    <x v="0"/>
    <m/>
    <s v="VERANOPOLIS"/>
    <s v="2021/Jan"/>
    <n v="0"/>
  </r>
  <r>
    <x v="2"/>
    <s v="ESTUPRO"/>
    <s v="VERANOPOLIS"/>
    <s v="VERANOPOLIS"/>
    <x v="1"/>
    <m/>
    <m/>
    <s v="2021/Feb"/>
    <n v="0"/>
  </r>
  <r>
    <x v="2"/>
    <s v="ESTUPRO"/>
    <s v="VESPASIANO CORREA"/>
    <s v="VESPASIANO CORREA"/>
    <x v="0"/>
    <m/>
    <s v="VESPASIANO CORREA"/>
    <s v="2021/Jan"/>
    <n v="0"/>
  </r>
  <r>
    <x v="2"/>
    <s v="ESTUPRO"/>
    <s v="VESPASIANO CORREA"/>
    <s v="VESPASIANO CORREA"/>
    <x v="1"/>
    <m/>
    <m/>
    <s v="2021/Feb"/>
    <n v="0"/>
  </r>
  <r>
    <x v="2"/>
    <s v="ESTUPRO"/>
    <s v="VIADUTOS"/>
    <s v="VIADUTOS"/>
    <x v="0"/>
    <m/>
    <s v="VIADUTOS"/>
    <s v="2021/Jan"/>
    <n v="0"/>
  </r>
  <r>
    <x v="2"/>
    <s v="ESTUPRO"/>
    <s v="VIADUTOS"/>
    <s v="VIADUTOS"/>
    <x v="1"/>
    <m/>
    <m/>
    <s v="2021/Feb"/>
    <n v="0"/>
  </r>
  <r>
    <x v="2"/>
    <s v="ESTUPRO"/>
    <s v="VIAMAO"/>
    <s v="VIAMAO"/>
    <x v="0"/>
    <m/>
    <s v="VIAMAO"/>
    <s v="2021/Jan"/>
    <n v="1"/>
  </r>
  <r>
    <x v="2"/>
    <s v="ESTUPRO"/>
    <s v="VIAMAO"/>
    <s v="VIAMAO"/>
    <x v="1"/>
    <m/>
    <m/>
    <s v="2021/Feb"/>
    <n v="0"/>
  </r>
  <r>
    <x v="2"/>
    <s v="ESTUPRO"/>
    <s v="VICENTE DUTRA"/>
    <s v="VICENTE DUTRA"/>
    <x v="0"/>
    <m/>
    <s v="VICENTE DUTRA"/>
    <s v="2021/Jan"/>
    <n v="0"/>
  </r>
  <r>
    <x v="2"/>
    <s v="ESTUPRO"/>
    <s v="VICENTE DUTRA"/>
    <s v="VICENTE DUTRA"/>
    <x v="1"/>
    <m/>
    <m/>
    <s v="2021/Feb"/>
    <n v="0"/>
  </r>
  <r>
    <x v="2"/>
    <s v="ESTUPRO"/>
    <s v="VICTOR GRAEFF"/>
    <s v="VICTOR GRAEFF"/>
    <x v="0"/>
    <m/>
    <s v="VICTOR GRAEFF"/>
    <s v="2021/Jan"/>
    <n v="0"/>
  </r>
  <r>
    <x v="2"/>
    <s v="ESTUPRO"/>
    <s v="VICTOR GRAEFF"/>
    <s v="VICTOR GRAEFF"/>
    <x v="1"/>
    <m/>
    <m/>
    <s v="2021/Feb"/>
    <n v="0"/>
  </r>
  <r>
    <x v="2"/>
    <s v="ESTUPRO"/>
    <s v="VILA FLORES"/>
    <s v="VILA FLORES"/>
    <x v="0"/>
    <m/>
    <s v="VILA FLORES"/>
    <s v="2021/Jan"/>
    <n v="0"/>
  </r>
  <r>
    <x v="2"/>
    <s v="ESTUPRO"/>
    <s v="VILA FLORES"/>
    <s v="VILA FLORES"/>
    <x v="1"/>
    <m/>
    <m/>
    <s v="2021/Feb"/>
    <n v="0"/>
  </r>
  <r>
    <x v="2"/>
    <s v="ESTUPRO"/>
    <s v="VILA LANGARO"/>
    <s v="VILA LANGARO"/>
    <x v="0"/>
    <m/>
    <s v="VILA LANGARO"/>
    <s v="2021/Jan"/>
    <n v="0"/>
  </r>
  <r>
    <x v="2"/>
    <s v="ESTUPRO"/>
    <s v="VILA LANGARO"/>
    <s v="VILA LANGARO"/>
    <x v="1"/>
    <m/>
    <m/>
    <s v="2021/Feb"/>
    <n v="0"/>
  </r>
  <r>
    <x v="2"/>
    <s v="ESTUPRO"/>
    <s v="VILA MARIA"/>
    <s v="VILA MARIA"/>
    <x v="0"/>
    <m/>
    <s v="VILA MARIA"/>
    <s v="2021/Jan"/>
    <n v="0"/>
  </r>
  <r>
    <x v="2"/>
    <s v="ESTUPRO"/>
    <s v="VILA MARIA"/>
    <s v="VILA MARIA"/>
    <x v="1"/>
    <m/>
    <m/>
    <s v="2021/Feb"/>
    <n v="0"/>
  </r>
  <r>
    <x v="2"/>
    <s v="ESTUPRO"/>
    <s v="VILA NOVA DO SUL"/>
    <s v="VILA NOVA DO SUL"/>
    <x v="0"/>
    <m/>
    <s v="VILA NOVA DO SUL"/>
    <s v="2021/Jan"/>
    <n v="0"/>
  </r>
  <r>
    <x v="2"/>
    <s v="ESTUPRO"/>
    <s v="VILA NOVA DO SUL"/>
    <s v="VILA NOVA DO SUL"/>
    <x v="1"/>
    <m/>
    <m/>
    <s v="2021/Feb"/>
    <n v="0"/>
  </r>
  <r>
    <x v="2"/>
    <s v="ESTUPRO"/>
    <s v="VISTA ALEGRE"/>
    <s v="VISTA ALEGRE"/>
    <x v="0"/>
    <m/>
    <s v="VISTA ALEGRE"/>
    <s v="2021/Jan"/>
    <n v="0"/>
  </r>
  <r>
    <x v="2"/>
    <s v="ESTUPRO"/>
    <s v="VISTA ALEGRE"/>
    <s v="VISTA ALEGRE"/>
    <x v="1"/>
    <m/>
    <m/>
    <s v="2021/Feb"/>
    <n v="0"/>
  </r>
  <r>
    <x v="2"/>
    <s v="ESTUPRO"/>
    <s v="VISTA ALEGRE DO PRATA"/>
    <s v="VISTA ALEGRE DO PRATA"/>
    <x v="0"/>
    <m/>
    <s v="VISTA ALEGRE DO PRATA"/>
    <s v="2021/Jan"/>
    <n v="0"/>
  </r>
  <r>
    <x v="2"/>
    <s v="ESTUPRO"/>
    <s v="VISTA ALEGRE DO PRATA"/>
    <s v="VISTA ALEGRE DO PRATA"/>
    <x v="1"/>
    <m/>
    <m/>
    <s v="2021/Feb"/>
    <n v="0"/>
  </r>
  <r>
    <x v="2"/>
    <s v="ESTUPRO"/>
    <s v="VISTA GAUCHA"/>
    <s v="VISTA GAUCHA"/>
    <x v="0"/>
    <m/>
    <s v="VISTA GAUCHA"/>
    <s v="2021/Jan"/>
    <n v="0"/>
  </r>
  <r>
    <x v="2"/>
    <s v="ESTUPRO"/>
    <s v="VISTA GAUCHA"/>
    <s v="VISTA GAUCHA"/>
    <x v="1"/>
    <m/>
    <m/>
    <s v="2021/Feb"/>
    <n v="0"/>
  </r>
  <r>
    <x v="2"/>
    <s v="ESTUPRO"/>
    <s v="VITORIA DAS MISSOES"/>
    <s v="VITORIA DAS MISSOES"/>
    <x v="0"/>
    <m/>
    <s v="VITORIA DAS MISSOES"/>
    <s v="2021/Jan"/>
    <n v="0"/>
  </r>
  <r>
    <x v="2"/>
    <s v="ESTUPRO"/>
    <s v="VITORIA DAS MISSOES"/>
    <s v="VITORIA DAS MISSOES"/>
    <x v="1"/>
    <m/>
    <m/>
    <s v="2021/Feb"/>
    <n v="0"/>
  </r>
  <r>
    <x v="2"/>
    <s v="ESTUPRO"/>
    <s v="WESTFALIA"/>
    <s v="WESTFALIA"/>
    <x v="0"/>
    <m/>
    <s v="WESTFALIA"/>
    <s v="2021/Jan"/>
    <n v="0"/>
  </r>
  <r>
    <x v="2"/>
    <s v="ESTUPRO"/>
    <s v="WESTFALIA"/>
    <s v="WESTFALIA"/>
    <x v="1"/>
    <m/>
    <m/>
    <s v="2021/Feb"/>
    <n v="0"/>
  </r>
  <r>
    <x v="2"/>
    <s v="ESTUPRO"/>
    <s v="XANGRI-LA"/>
    <s v="XANGRI-LA"/>
    <x v="0"/>
    <m/>
    <s v="XANGRI-LA"/>
    <s v="2021/Jan"/>
    <n v="0"/>
  </r>
  <r>
    <x v="2"/>
    <s v="ESTUPRO"/>
    <s v="XANGRI-LA"/>
    <s v="XANGRI-LA"/>
    <x v="1"/>
    <m/>
    <m/>
    <s v="2021/Feb"/>
    <n v="0"/>
  </r>
  <r>
    <x v="2"/>
    <s v="ESTUPRO DE VULNERAVEL"/>
    <s v="NÃO INFORMADO"/>
    <s v="-"/>
    <x v="0"/>
    <s v="ESTUPRO DE VULNERAVEL"/>
    <s v="-"/>
    <s v="2021/Jan"/>
    <n v="0"/>
  </r>
  <r>
    <x v="2"/>
    <s v="ESTUPRO DE VULNERAVEL"/>
    <s v="NÃO INFORMADO"/>
    <s v="-"/>
    <x v="1"/>
    <m/>
    <m/>
    <s v="2021/Feb"/>
    <n v="0"/>
  </r>
  <r>
    <x v="2"/>
    <s v="ESTUPRO DE VULNERAVEL"/>
    <s v="ACEGUA"/>
    <s v="ACEGUA"/>
    <x v="0"/>
    <m/>
    <s v="ACEGUA"/>
    <s v="2021/Jan"/>
    <n v="1"/>
  </r>
  <r>
    <x v="2"/>
    <s v="ESTUPRO DE VULNERAVEL"/>
    <s v="ACEGUA"/>
    <s v="ACEGUA"/>
    <x v="1"/>
    <m/>
    <m/>
    <s v="2021/Feb"/>
    <n v="0"/>
  </r>
  <r>
    <x v="2"/>
    <s v="ESTUPRO DE VULNERAVEL"/>
    <s v="AGUA SANTA"/>
    <s v="AGUA SANTA"/>
    <x v="0"/>
    <m/>
    <s v="AGUA SANTA"/>
    <s v="2021/Jan"/>
    <n v="0"/>
  </r>
  <r>
    <x v="2"/>
    <s v="ESTUPRO DE VULNERAVEL"/>
    <s v="AGUA SANTA"/>
    <s v="AGUA SANTA"/>
    <x v="1"/>
    <m/>
    <m/>
    <s v="2021/Feb"/>
    <n v="0"/>
  </r>
  <r>
    <x v="2"/>
    <s v="ESTUPRO DE VULNERAVEL"/>
    <s v="AGUDO"/>
    <s v="AGUDO"/>
    <x v="0"/>
    <m/>
    <s v="AGUDO"/>
    <s v="2021/Jan"/>
    <n v="0"/>
  </r>
  <r>
    <x v="2"/>
    <s v="ESTUPRO DE VULNERAVEL"/>
    <s v="AGUDO"/>
    <s v="AGUDO"/>
    <x v="1"/>
    <m/>
    <m/>
    <s v="2021/Feb"/>
    <n v="0"/>
  </r>
  <r>
    <x v="2"/>
    <s v="ESTUPRO DE VULNERAVEL"/>
    <s v="AJURICABA"/>
    <s v="AJURICABA"/>
    <x v="0"/>
    <m/>
    <s v="AJURICABA"/>
    <s v="2021/Jan"/>
    <n v="0"/>
  </r>
  <r>
    <x v="2"/>
    <s v="ESTUPRO DE VULNERAVEL"/>
    <s v="AJURICABA"/>
    <s v="AJURICABA"/>
    <x v="1"/>
    <m/>
    <m/>
    <s v="2021/Feb"/>
    <n v="0"/>
  </r>
  <r>
    <x v="2"/>
    <s v="ESTUPRO DE VULNERAVEL"/>
    <s v="ALECRIM"/>
    <s v="ALECRIM"/>
    <x v="0"/>
    <m/>
    <s v="ALECRIM"/>
    <s v="2021/Jan"/>
    <n v="0"/>
  </r>
  <r>
    <x v="2"/>
    <s v="ESTUPRO DE VULNERAVEL"/>
    <s v="ALECRIM"/>
    <s v="ALECRIM"/>
    <x v="1"/>
    <m/>
    <m/>
    <s v="2021/Feb"/>
    <n v="0"/>
  </r>
  <r>
    <x v="2"/>
    <s v="ESTUPRO DE VULNERAVEL"/>
    <s v="ALEGRETE"/>
    <s v="ALEGRETE"/>
    <x v="0"/>
    <m/>
    <s v="ALEGRETE"/>
    <s v="2021/Jan"/>
    <n v="0"/>
  </r>
  <r>
    <x v="2"/>
    <s v="ESTUPRO DE VULNERAVEL"/>
    <s v="ALEGRETE"/>
    <s v="ALEGRETE"/>
    <x v="1"/>
    <m/>
    <m/>
    <s v="2021/Feb"/>
    <n v="0"/>
  </r>
  <r>
    <x v="2"/>
    <s v="ESTUPRO DE VULNERAVEL"/>
    <s v="ALEGRIA"/>
    <s v="ALEGRIA"/>
    <x v="0"/>
    <m/>
    <s v="ALEGRIA"/>
    <s v="2021/Jan"/>
    <n v="0"/>
  </r>
  <r>
    <x v="2"/>
    <s v="ESTUPRO DE VULNERAVEL"/>
    <s v="ALEGRIA"/>
    <s v="ALEGRIA"/>
    <x v="1"/>
    <m/>
    <m/>
    <s v="2021/Feb"/>
    <n v="0"/>
  </r>
  <r>
    <x v="2"/>
    <s v="ESTUPRO DE VULNERAVEL"/>
    <s v="ALMIRANTE TAMANDARE DO SUL"/>
    <s v="ALMIRANTE TAMANDARE DO SUL"/>
    <x v="0"/>
    <m/>
    <s v="ALMIRANTE TAMANDARE DO SUL"/>
    <s v="2021/Jan"/>
    <n v="0"/>
  </r>
  <r>
    <x v="2"/>
    <s v="ESTUPRO DE VULNERAVEL"/>
    <s v="ALMIRANTE TAMANDARE DO SUL"/>
    <s v="ALMIRANTE TAMANDARE DO SUL"/>
    <x v="1"/>
    <m/>
    <m/>
    <s v="2021/Feb"/>
    <n v="0"/>
  </r>
  <r>
    <x v="2"/>
    <s v="ESTUPRO DE VULNERAVEL"/>
    <s v="ALPESTRE"/>
    <s v="ALPESTRE"/>
    <x v="0"/>
    <m/>
    <s v="ALPESTRE"/>
    <s v="2021/Jan"/>
    <n v="0"/>
  </r>
  <r>
    <x v="2"/>
    <s v="ESTUPRO DE VULNERAVEL"/>
    <s v="ALPESTRE"/>
    <s v="ALPESTRE"/>
    <x v="1"/>
    <m/>
    <m/>
    <s v="2021/Feb"/>
    <n v="0"/>
  </r>
  <r>
    <x v="2"/>
    <s v="ESTUPRO DE VULNERAVEL"/>
    <s v="ALTO ALEGRE"/>
    <s v="ALTO ALEGRE"/>
    <x v="0"/>
    <m/>
    <s v="ALTO ALEGRE"/>
    <s v="2021/Jan"/>
    <n v="0"/>
  </r>
  <r>
    <x v="2"/>
    <s v="ESTUPRO DE VULNERAVEL"/>
    <s v="ALTO ALEGRE"/>
    <s v="ALTO ALEGRE"/>
    <x v="1"/>
    <m/>
    <m/>
    <s v="2021/Feb"/>
    <n v="0"/>
  </r>
  <r>
    <x v="2"/>
    <s v="ESTUPRO DE VULNERAVEL"/>
    <s v="ALTO FELIZ"/>
    <s v="ALTO FELIZ"/>
    <x v="0"/>
    <m/>
    <s v="ALTO FELIZ"/>
    <s v="2021/Jan"/>
    <n v="0"/>
  </r>
  <r>
    <x v="2"/>
    <s v="ESTUPRO DE VULNERAVEL"/>
    <s v="ALTO FELIZ"/>
    <s v="ALTO FELIZ"/>
    <x v="1"/>
    <m/>
    <m/>
    <s v="2021/Feb"/>
    <n v="0"/>
  </r>
  <r>
    <x v="2"/>
    <s v="ESTUPRO DE VULNERAVEL"/>
    <s v="ALVORADA"/>
    <s v="ALVORADA"/>
    <x v="0"/>
    <m/>
    <s v="ALVORADA"/>
    <s v="2021/Jan"/>
    <n v="0"/>
  </r>
  <r>
    <x v="2"/>
    <s v="ESTUPRO DE VULNERAVEL"/>
    <s v="ALVORADA"/>
    <s v="ALVORADA"/>
    <x v="1"/>
    <m/>
    <m/>
    <s v="2021/Feb"/>
    <n v="0"/>
  </r>
  <r>
    <x v="2"/>
    <s v="ESTUPRO DE VULNERAVEL"/>
    <s v="AMARAL FERRADOR"/>
    <s v="AMARAL FERRADOR"/>
    <x v="0"/>
    <m/>
    <s v="AMARAL FERRADOR"/>
    <s v="2021/Jan"/>
    <n v="0"/>
  </r>
  <r>
    <x v="2"/>
    <s v="ESTUPRO DE VULNERAVEL"/>
    <s v="AMARAL FERRADOR"/>
    <s v="AMARAL FERRADOR"/>
    <x v="1"/>
    <m/>
    <m/>
    <s v="2021/Feb"/>
    <n v="0"/>
  </r>
  <r>
    <x v="2"/>
    <s v="ESTUPRO DE VULNERAVEL"/>
    <s v="AMETISTA DO SUL"/>
    <s v="AMETISTA DO SUL"/>
    <x v="0"/>
    <m/>
    <s v="AMETISTA DO SUL"/>
    <s v="2021/Jan"/>
    <n v="0"/>
  </r>
  <r>
    <x v="2"/>
    <s v="ESTUPRO DE VULNERAVEL"/>
    <s v="AMETISTA DO SUL"/>
    <s v="AMETISTA DO SUL"/>
    <x v="1"/>
    <m/>
    <m/>
    <s v="2021/Feb"/>
    <n v="0"/>
  </r>
  <r>
    <x v="2"/>
    <s v="ESTUPRO DE VULNERAVEL"/>
    <s v="ANDRE DA ROCHA"/>
    <s v="ANDRE DA ROCHA"/>
    <x v="0"/>
    <m/>
    <s v="ANDRE DA ROCHA"/>
    <s v="2021/Jan"/>
    <n v="0"/>
  </r>
  <r>
    <x v="2"/>
    <s v="ESTUPRO DE VULNERAVEL"/>
    <s v="ANDRE DA ROCHA"/>
    <s v="ANDRE DA ROCHA"/>
    <x v="1"/>
    <m/>
    <m/>
    <s v="2021/Feb"/>
    <n v="0"/>
  </r>
  <r>
    <x v="2"/>
    <s v="ESTUPRO DE VULNERAVEL"/>
    <s v="ANTA GORDA"/>
    <s v="ANTA GORDA"/>
    <x v="0"/>
    <m/>
    <s v="ANTA GORDA"/>
    <s v="2021/Jan"/>
    <n v="0"/>
  </r>
  <r>
    <x v="2"/>
    <s v="ESTUPRO DE VULNERAVEL"/>
    <s v="ANTA GORDA"/>
    <s v="ANTA GORDA"/>
    <x v="1"/>
    <m/>
    <m/>
    <s v="2021/Feb"/>
    <n v="0"/>
  </r>
  <r>
    <x v="2"/>
    <s v="ESTUPRO DE VULNERAVEL"/>
    <s v="ANTONIO PRADO"/>
    <s v="ANTONIO PRADO"/>
    <x v="0"/>
    <m/>
    <s v="ANTONIO PRADO"/>
    <s v="2021/Jan"/>
    <n v="1"/>
  </r>
  <r>
    <x v="2"/>
    <s v="ESTUPRO DE VULNERAVEL"/>
    <s v="ANTONIO PRADO"/>
    <s v="ANTONIO PRADO"/>
    <x v="1"/>
    <m/>
    <m/>
    <s v="2021/Feb"/>
    <n v="0"/>
  </r>
  <r>
    <x v="2"/>
    <s v="ESTUPRO DE VULNERAVEL"/>
    <s v="ARAMBARE"/>
    <s v="ARAMBARE"/>
    <x v="0"/>
    <m/>
    <s v="ARAMBARE"/>
    <s v="2021/Jan"/>
    <n v="0"/>
  </r>
  <r>
    <x v="2"/>
    <s v="ESTUPRO DE VULNERAVEL"/>
    <s v="ARAMBARE"/>
    <s v="ARAMBARE"/>
    <x v="1"/>
    <m/>
    <m/>
    <s v="2021/Feb"/>
    <n v="0"/>
  </r>
  <r>
    <x v="2"/>
    <s v="ESTUPRO DE VULNERAVEL"/>
    <s v="ARARICA"/>
    <s v="ARARICA"/>
    <x v="0"/>
    <m/>
    <s v="ARARICA"/>
    <s v="2021/Jan"/>
    <n v="0"/>
  </r>
  <r>
    <x v="2"/>
    <s v="ESTUPRO DE VULNERAVEL"/>
    <s v="ARARICA"/>
    <s v="ARARICA"/>
    <x v="1"/>
    <m/>
    <m/>
    <s v="2021/Feb"/>
    <n v="0"/>
  </r>
  <r>
    <x v="2"/>
    <s v="ESTUPRO DE VULNERAVEL"/>
    <s v="ARATIBA"/>
    <s v="ARATIBA"/>
    <x v="0"/>
    <m/>
    <s v="ARATIBA"/>
    <s v="2021/Jan"/>
    <n v="0"/>
  </r>
  <r>
    <x v="2"/>
    <s v="ESTUPRO DE VULNERAVEL"/>
    <s v="ARATIBA"/>
    <s v="ARATIBA"/>
    <x v="1"/>
    <m/>
    <m/>
    <s v="2021/Feb"/>
    <n v="0"/>
  </r>
  <r>
    <x v="2"/>
    <s v="ESTUPRO DE VULNERAVEL"/>
    <s v="ARROIO DO MEIO"/>
    <s v="ARROIO DO MEIO"/>
    <x v="0"/>
    <m/>
    <s v="ARROIO DO MEIO"/>
    <s v="2021/Jan"/>
    <n v="0"/>
  </r>
  <r>
    <x v="2"/>
    <s v="ESTUPRO DE VULNERAVEL"/>
    <s v="ARROIO DO MEIO"/>
    <s v="ARROIO DO MEIO"/>
    <x v="1"/>
    <m/>
    <m/>
    <s v="2021/Feb"/>
    <n v="0"/>
  </r>
  <r>
    <x v="2"/>
    <s v="ESTUPRO DE VULNERAVEL"/>
    <s v="ARROIO DO PADRE"/>
    <s v="ARROIO DO PADRE"/>
    <x v="0"/>
    <m/>
    <s v="ARROIO DO PADRE"/>
    <s v="2021/Jan"/>
    <n v="0"/>
  </r>
  <r>
    <x v="2"/>
    <s v="ESTUPRO DE VULNERAVEL"/>
    <s v="ARROIO DO PADRE"/>
    <s v="ARROIO DO PADRE"/>
    <x v="1"/>
    <m/>
    <m/>
    <s v="2021/Feb"/>
    <n v="0"/>
  </r>
  <r>
    <x v="2"/>
    <s v="ESTUPRO DE VULNERAVEL"/>
    <s v="ARROIO DO SAL"/>
    <s v="ARROIO DO SAL"/>
    <x v="0"/>
    <m/>
    <s v="ARROIO DO SAL"/>
    <s v="2021/Jan"/>
    <n v="0"/>
  </r>
  <r>
    <x v="2"/>
    <s v="ESTUPRO DE VULNERAVEL"/>
    <s v="ARROIO DO SAL"/>
    <s v="ARROIO DO SAL"/>
    <x v="1"/>
    <m/>
    <m/>
    <s v="2021/Feb"/>
    <n v="0"/>
  </r>
  <r>
    <x v="2"/>
    <s v="ESTUPRO DE VULNERAVEL"/>
    <s v="ARROIO DO TIGRE"/>
    <s v="ARROIO DO TIGRE"/>
    <x v="0"/>
    <m/>
    <s v="ARROIO DO TIGRE"/>
    <s v="2021/Jan"/>
    <n v="0"/>
  </r>
  <r>
    <x v="2"/>
    <s v="ESTUPRO DE VULNERAVEL"/>
    <s v="ARROIO DO TIGRE"/>
    <s v="ARROIO DO TIGRE"/>
    <x v="1"/>
    <m/>
    <m/>
    <s v="2021/Feb"/>
    <n v="0"/>
  </r>
  <r>
    <x v="2"/>
    <s v="ESTUPRO DE VULNERAVEL"/>
    <s v="ARROIO DOS RATOS"/>
    <s v="ARROIO DOS RATOS"/>
    <x v="0"/>
    <m/>
    <s v="ARROIO DOS RATOS"/>
    <s v="2021/Jan"/>
    <n v="0"/>
  </r>
  <r>
    <x v="2"/>
    <s v="ESTUPRO DE VULNERAVEL"/>
    <s v="ARROIO DOS RATOS"/>
    <s v="ARROIO DOS RATOS"/>
    <x v="1"/>
    <m/>
    <m/>
    <s v="2021/Feb"/>
    <n v="0"/>
  </r>
  <r>
    <x v="2"/>
    <s v="ESTUPRO DE VULNERAVEL"/>
    <s v="ARROIO GRANDE"/>
    <s v="ARROIO GRANDE"/>
    <x v="0"/>
    <m/>
    <s v="ARROIO GRANDE"/>
    <s v="2021/Jan"/>
    <n v="0"/>
  </r>
  <r>
    <x v="2"/>
    <s v="ESTUPRO DE VULNERAVEL"/>
    <s v="ARROIO GRANDE"/>
    <s v="ARROIO GRANDE"/>
    <x v="1"/>
    <m/>
    <m/>
    <s v="2021/Feb"/>
    <n v="0"/>
  </r>
  <r>
    <x v="2"/>
    <s v="ESTUPRO DE VULNERAVEL"/>
    <s v="ARVOREZINHA"/>
    <s v="ARVOREZINHA"/>
    <x v="0"/>
    <m/>
    <s v="ARVOREZINHA"/>
    <s v="2021/Jan"/>
    <n v="0"/>
  </r>
  <r>
    <x v="2"/>
    <s v="ESTUPRO DE VULNERAVEL"/>
    <s v="ARVOREZINHA"/>
    <s v="ARVOREZINHA"/>
    <x v="1"/>
    <m/>
    <m/>
    <s v="2021/Feb"/>
    <n v="0"/>
  </r>
  <r>
    <x v="2"/>
    <s v="ESTUPRO DE VULNERAVEL"/>
    <s v="AUGUSTO PESTANA"/>
    <s v="AUGUSTO PESTANA"/>
    <x v="0"/>
    <m/>
    <s v="AUGUSTO PESTANA"/>
    <s v="2021/Jan"/>
    <n v="0"/>
  </r>
  <r>
    <x v="2"/>
    <s v="ESTUPRO DE VULNERAVEL"/>
    <s v="AUGUSTO PESTANA"/>
    <s v="AUGUSTO PESTANA"/>
    <x v="1"/>
    <m/>
    <m/>
    <s v="2021/Feb"/>
    <n v="0"/>
  </r>
  <r>
    <x v="2"/>
    <s v="ESTUPRO DE VULNERAVEL"/>
    <s v="AUREA"/>
    <s v="AUREA"/>
    <x v="0"/>
    <m/>
    <s v="AUREA"/>
    <s v="2021/Jan"/>
    <n v="0"/>
  </r>
  <r>
    <x v="2"/>
    <s v="ESTUPRO DE VULNERAVEL"/>
    <s v="AUREA"/>
    <s v="AUREA"/>
    <x v="1"/>
    <m/>
    <m/>
    <s v="2021/Feb"/>
    <n v="0"/>
  </r>
  <r>
    <x v="2"/>
    <s v="ESTUPRO DE VULNERAVEL"/>
    <s v="BAGE"/>
    <s v="BAGE"/>
    <x v="0"/>
    <m/>
    <s v="BAGE"/>
    <s v="2021/Jan"/>
    <n v="2"/>
  </r>
  <r>
    <x v="2"/>
    <s v="ESTUPRO DE VULNERAVEL"/>
    <s v="BAGE"/>
    <s v="BAGE"/>
    <x v="1"/>
    <m/>
    <m/>
    <s v="2021/Feb"/>
    <n v="0"/>
  </r>
  <r>
    <x v="2"/>
    <s v="ESTUPRO DE VULNERAVEL"/>
    <s v="BALNEARIO PINHAL"/>
    <s v="BALNEARIO PINHAL"/>
    <x v="0"/>
    <m/>
    <s v="BALNEARIO PINHAL"/>
    <s v="2021/Jan"/>
    <n v="0"/>
  </r>
  <r>
    <x v="2"/>
    <s v="ESTUPRO DE VULNERAVEL"/>
    <s v="BALNEARIO PINHAL"/>
    <s v="BALNEARIO PINHAL"/>
    <x v="1"/>
    <m/>
    <m/>
    <s v="2021/Feb"/>
    <n v="0"/>
  </r>
  <r>
    <x v="2"/>
    <s v="ESTUPRO DE VULNERAVEL"/>
    <s v="BARAO"/>
    <s v="BARAO"/>
    <x v="0"/>
    <m/>
    <s v="BARAO"/>
    <s v="2021/Jan"/>
    <n v="0"/>
  </r>
  <r>
    <x v="2"/>
    <s v="ESTUPRO DE VULNERAVEL"/>
    <s v="BARAO"/>
    <s v="BARAO"/>
    <x v="1"/>
    <m/>
    <m/>
    <s v="2021/Feb"/>
    <n v="0"/>
  </r>
  <r>
    <x v="2"/>
    <s v="ESTUPRO DE VULNERAVEL"/>
    <s v="BARAO DE COTEGIPE"/>
    <s v="BARAO DE COTEGIPE"/>
    <x v="0"/>
    <m/>
    <s v="BARAO DE COTEGIPE"/>
    <s v="2021/Jan"/>
    <n v="0"/>
  </r>
  <r>
    <x v="2"/>
    <s v="ESTUPRO DE VULNERAVEL"/>
    <s v="BARAO DE COTEGIPE"/>
    <s v="BARAO DE COTEGIPE"/>
    <x v="1"/>
    <m/>
    <m/>
    <s v="2021/Feb"/>
    <n v="0"/>
  </r>
  <r>
    <x v="2"/>
    <s v="ESTUPRO DE VULNERAVEL"/>
    <s v="BARAO DO TRIUNFO"/>
    <s v="BARAO DO TRIUNFO"/>
    <x v="0"/>
    <m/>
    <s v="BARAO DO TRIUNFO"/>
    <s v="2021/Jan"/>
    <n v="0"/>
  </r>
  <r>
    <x v="2"/>
    <s v="ESTUPRO DE VULNERAVEL"/>
    <s v="BARAO DO TRIUNFO"/>
    <s v="BARAO DO TRIUNFO"/>
    <x v="1"/>
    <m/>
    <m/>
    <s v="2021/Feb"/>
    <n v="0"/>
  </r>
  <r>
    <x v="2"/>
    <s v="ESTUPRO DE VULNERAVEL"/>
    <s v="BARRA DO GUARITA"/>
    <s v="BARRA DO GUARITA"/>
    <x v="0"/>
    <m/>
    <s v="BARRA DO GUARITA"/>
    <s v="2021/Jan"/>
    <n v="0"/>
  </r>
  <r>
    <x v="2"/>
    <s v="ESTUPRO DE VULNERAVEL"/>
    <s v="BARRA DO GUARITA"/>
    <s v="BARRA DO GUARITA"/>
    <x v="1"/>
    <m/>
    <m/>
    <s v="2021/Feb"/>
    <n v="0"/>
  </r>
  <r>
    <x v="2"/>
    <s v="ESTUPRO DE VULNERAVEL"/>
    <s v="BARRA DO QUARAI"/>
    <s v="BARRA DO QUARAI"/>
    <x v="0"/>
    <m/>
    <s v="BARRA DO QUARAI"/>
    <s v="2021/Jan"/>
    <n v="0"/>
  </r>
  <r>
    <x v="2"/>
    <s v="ESTUPRO DE VULNERAVEL"/>
    <s v="BARRA DO QUARAI"/>
    <s v="BARRA DO QUARAI"/>
    <x v="1"/>
    <m/>
    <m/>
    <s v="2021/Feb"/>
    <n v="0"/>
  </r>
  <r>
    <x v="2"/>
    <s v="ESTUPRO DE VULNERAVEL"/>
    <s v="BARRA DO RIBEIRO"/>
    <s v="BARRA DO RIBEIRO"/>
    <x v="0"/>
    <m/>
    <s v="BARRA DO RIBEIRO"/>
    <s v="2021/Jan"/>
    <n v="1"/>
  </r>
  <r>
    <x v="2"/>
    <s v="ESTUPRO DE VULNERAVEL"/>
    <s v="BARRA DO RIBEIRO"/>
    <s v="BARRA DO RIBEIRO"/>
    <x v="1"/>
    <m/>
    <m/>
    <s v="2021/Feb"/>
    <n v="0"/>
  </r>
  <r>
    <x v="2"/>
    <s v="ESTUPRO DE VULNERAVEL"/>
    <s v="BARRA DO RIO AZUL"/>
    <s v="BARRA DO RIO AZUL"/>
    <x v="0"/>
    <m/>
    <s v="BARRA DO RIO AZUL"/>
    <s v="2021/Jan"/>
    <n v="0"/>
  </r>
  <r>
    <x v="2"/>
    <s v="ESTUPRO DE VULNERAVEL"/>
    <s v="BARRA DO RIO AZUL"/>
    <s v="BARRA DO RIO AZUL"/>
    <x v="1"/>
    <m/>
    <m/>
    <s v="2021/Feb"/>
    <n v="0"/>
  </r>
  <r>
    <x v="2"/>
    <s v="ESTUPRO DE VULNERAVEL"/>
    <s v="BARRA FUNDA"/>
    <s v="BARRA FUNDA"/>
    <x v="0"/>
    <m/>
    <s v="BARRA FUNDA"/>
    <s v="2021/Jan"/>
    <n v="0"/>
  </r>
  <r>
    <x v="2"/>
    <s v="ESTUPRO DE VULNERAVEL"/>
    <s v="BARRA FUNDA"/>
    <s v="BARRA FUNDA"/>
    <x v="1"/>
    <m/>
    <m/>
    <s v="2021/Feb"/>
    <n v="0"/>
  </r>
  <r>
    <x v="2"/>
    <s v="ESTUPRO DE VULNERAVEL"/>
    <s v="BARRACAO"/>
    <s v="BARRACAO"/>
    <x v="0"/>
    <m/>
    <s v="BARRACAO"/>
    <s v="2021/Jan"/>
    <n v="0"/>
  </r>
  <r>
    <x v="2"/>
    <s v="ESTUPRO DE VULNERAVEL"/>
    <s v="BARRACAO"/>
    <s v="BARRACAO"/>
    <x v="1"/>
    <m/>
    <m/>
    <s v="2021/Feb"/>
    <n v="0"/>
  </r>
  <r>
    <x v="2"/>
    <s v="ESTUPRO DE VULNERAVEL"/>
    <s v="BARROS CASSAL"/>
    <s v="BARROS CASSAL"/>
    <x v="0"/>
    <m/>
    <s v="BARROS CASSAL"/>
    <s v="2021/Jan"/>
    <n v="0"/>
  </r>
  <r>
    <x v="2"/>
    <s v="ESTUPRO DE VULNERAVEL"/>
    <s v="BARROS CASSAL"/>
    <s v="BARROS CASSAL"/>
    <x v="1"/>
    <m/>
    <m/>
    <s v="2021/Feb"/>
    <n v="0"/>
  </r>
  <r>
    <x v="2"/>
    <s v="ESTUPRO DE VULNERAVEL"/>
    <s v="BENJAMIN CONSTANT DO SUL"/>
    <s v="BENJAMIN CONSTANT DO SUL"/>
    <x v="0"/>
    <m/>
    <s v="BENJAMIN CONSTANT DO SUL"/>
    <s v="2021/Jan"/>
    <n v="0"/>
  </r>
  <r>
    <x v="2"/>
    <s v="ESTUPRO DE VULNERAVEL"/>
    <s v="BENJAMIN CONSTANT DO SUL"/>
    <s v="BENJAMIN CONSTANT DO SUL"/>
    <x v="1"/>
    <m/>
    <m/>
    <s v="2021/Feb"/>
    <n v="0"/>
  </r>
  <r>
    <x v="2"/>
    <s v="ESTUPRO DE VULNERAVEL"/>
    <s v="BENTO GONCALVES"/>
    <s v="BENTO GONCALVES"/>
    <x v="0"/>
    <m/>
    <s v="BENTO GONCALVES"/>
    <s v="2021/Jan"/>
    <n v="0"/>
  </r>
  <r>
    <x v="2"/>
    <s v="ESTUPRO DE VULNERAVEL"/>
    <s v="BENTO GONCALVES"/>
    <s v="BENTO GONCALVES"/>
    <x v="1"/>
    <m/>
    <m/>
    <s v="2021/Feb"/>
    <n v="0"/>
  </r>
  <r>
    <x v="2"/>
    <s v="ESTUPRO DE VULNERAVEL"/>
    <s v="BOA VISTA DAS MISSOES"/>
    <s v="BOA VISTA DAS MISSOES"/>
    <x v="0"/>
    <m/>
    <s v="BOA VISTA DAS MISSOES"/>
    <s v="2021/Jan"/>
    <n v="0"/>
  </r>
  <r>
    <x v="2"/>
    <s v="ESTUPRO DE VULNERAVEL"/>
    <s v="BOA VISTA DAS MISSOES"/>
    <s v="BOA VISTA DAS MISSOES"/>
    <x v="1"/>
    <m/>
    <m/>
    <s v="2021/Feb"/>
    <n v="0"/>
  </r>
  <r>
    <x v="2"/>
    <s v="ESTUPRO DE VULNERAVEL"/>
    <s v="BOA VISTA DO BURICA"/>
    <s v="BOA VISTA DO BURICA"/>
    <x v="0"/>
    <m/>
    <s v="BOA VISTA DO BURICA"/>
    <s v="2021/Jan"/>
    <n v="0"/>
  </r>
  <r>
    <x v="2"/>
    <s v="ESTUPRO DE VULNERAVEL"/>
    <s v="BOA VISTA DO BURICA"/>
    <s v="BOA VISTA DO BURICA"/>
    <x v="1"/>
    <m/>
    <m/>
    <s v="2021/Feb"/>
    <n v="0"/>
  </r>
  <r>
    <x v="2"/>
    <s v="ESTUPRO DE VULNERAVEL"/>
    <s v="BOA VISTA DO CADEADO"/>
    <s v="BOA VISTA DO CADEADO"/>
    <x v="0"/>
    <m/>
    <s v="BOA VISTA DO CADEADO"/>
    <s v="2021/Jan"/>
    <n v="0"/>
  </r>
  <r>
    <x v="2"/>
    <s v="ESTUPRO DE VULNERAVEL"/>
    <s v="BOA VISTA DO CADEADO"/>
    <s v="BOA VISTA DO CADEADO"/>
    <x v="1"/>
    <m/>
    <m/>
    <s v="2021/Feb"/>
    <n v="0"/>
  </r>
  <r>
    <x v="2"/>
    <s v="ESTUPRO DE VULNERAVEL"/>
    <s v="BOA VISTA DO INCRA"/>
    <s v="BOA VISTA DO INCRA"/>
    <x v="0"/>
    <m/>
    <s v="BOA VISTA DO INCRA"/>
    <s v="2021/Jan"/>
    <n v="0"/>
  </r>
  <r>
    <x v="2"/>
    <s v="ESTUPRO DE VULNERAVEL"/>
    <s v="BOA VISTA DO INCRA"/>
    <s v="BOA VISTA DO INCRA"/>
    <x v="1"/>
    <m/>
    <m/>
    <s v="2021/Feb"/>
    <n v="0"/>
  </r>
  <r>
    <x v="2"/>
    <s v="ESTUPRO DE VULNERAVEL"/>
    <s v="BOA VISTA DO SUL"/>
    <s v="BOA VISTA DO SUL"/>
    <x v="0"/>
    <m/>
    <s v="BOA VISTA DO SUL"/>
    <s v="2021/Jan"/>
    <n v="0"/>
  </r>
  <r>
    <x v="2"/>
    <s v="ESTUPRO DE VULNERAVEL"/>
    <s v="BOA VISTA DO SUL"/>
    <s v="BOA VISTA DO SUL"/>
    <x v="1"/>
    <m/>
    <m/>
    <s v="2021/Feb"/>
    <n v="0"/>
  </r>
  <r>
    <x v="2"/>
    <s v="ESTUPRO DE VULNERAVEL"/>
    <s v="BOM JESUS"/>
    <s v="BOM JESUS"/>
    <x v="0"/>
    <m/>
    <s v="BOM JESUS"/>
    <s v="2021/Jan"/>
    <n v="0"/>
  </r>
  <r>
    <x v="2"/>
    <s v="ESTUPRO DE VULNERAVEL"/>
    <s v="BOM JESUS"/>
    <s v="BOM JESUS"/>
    <x v="1"/>
    <m/>
    <m/>
    <s v="2021/Feb"/>
    <n v="0"/>
  </r>
  <r>
    <x v="2"/>
    <s v="ESTUPRO DE VULNERAVEL"/>
    <s v="BOM PRINCIPIO"/>
    <s v="BOM PRINCIPIO"/>
    <x v="0"/>
    <m/>
    <s v="BOM PRINCIPIO"/>
    <s v="2021/Jan"/>
    <n v="0"/>
  </r>
  <r>
    <x v="2"/>
    <s v="ESTUPRO DE VULNERAVEL"/>
    <s v="BOM PRINCIPIO"/>
    <s v="BOM PRINCIPIO"/>
    <x v="1"/>
    <m/>
    <m/>
    <s v="2021/Feb"/>
    <n v="0"/>
  </r>
  <r>
    <x v="2"/>
    <s v="ESTUPRO DE VULNERAVEL"/>
    <s v="BOM PROGRESSO"/>
    <s v="BOM PROGRESSO"/>
    <x v="0"/>
    <m/>
    <s v="BOM PROGRESSO"/>
    <s v="2021/Jan"/>
    <n v="0"/>
  </r>
  <r>
    <x v="2"/>
    <s v="ESTUPRO DE VULNERAVEL"/>
    <s v="BOM PROGRESSO"/>
    <s v="BOM PROGRESSO"/>
    <x v="1"/>
    <m/>
    <m/>
    <s v="2021/Feb"/>
    <n v="0"/>
  </r>
  <r>
    <x v="2"/>
    <s v="ESTUPRO DE VULNERAVEL"/>
    <s v="BOM RETIRO DO SUL"/>
    <s v="BOM RETIRO DO SUL"/>
    <x v="0"/>
    <m/>
    <s v="BOM RETIRO DO SUL"/>
    <s v="2021/Jan"/>
    <n v="0"/>
  </r>
  <r>
    <x v="2"/>
    <s v="ESTUPRO DE VULNERAVEL"/>
    <s v="BOM RETIRO DO SUL"/>
    <s v="BOM RETIRO DO SUL"/>
    <x v="1"/>
    <m/>
    <m/>
    <s v="2021/Feb"/>
    <n v="0"/>
  </r>
  <r>
    <x v="2"/>
    <s v="ESTUPRO DE VULNERAVEL"/>
    <s v="BOQUEIRAO DO LEAO"/>
    <s v="BOQUEIRAO DO LEAO"/>
    <x v="0"/>
    <m/>
    <s v="BOQUEIRAO DO LEAO"/>
    <s v="2021/Jan"/>
    <n v="0"/>
  </r>
  <r>
    <x v="2"/>
    <s v="ESTUPRO DE VULNERAVEL"/>
    <s v="BOQUEIRAO DO LEAO"/>
    <s v="BOQUEIRAO DO LEAO"/>
    <x v="1"/>
    <m/>
    <m/>
    <s v="2021/Feb"/>
    <n v="0"/>
  </r>
  <r>
    <x v="2"/>
    <s v="ESTUPRO DE VULNERAVEL"/>
    <s v="BOSSOROCA"/>
    <s v="BOSSOROCA"/>
    <x v="0"/>
    <m/>
    <s v="BOSSOROCA"/>
    <s v="2021/Jan"/>
    <n v="0"/>
  </r>
  <r>
    <x v="2"/>
    <s v="ESTUPRO DE VULNERAVEL"/>
    <s v="BOSSOROCA"/>
    <s v="BOSSOROCA"/>
    <x v="1"/>
    <m/>
    <m/>
    <s v="2021/Feb"/>
    <n v="0"/>
  </r>
  <r>
    <x v="2"/>
    <s v="ESTUPRO DE VULNERAVEL"/>
    <s v="BOZANO"/>
    <s v="BOZANO"/>
    <x v="0"/>
    <m/>
    <s v="BOZANO"/>
    <s v="2021/Jan"/>
    <n v="0"/>
  </r>
  <r>
    <x v="2"/>
    <s v="ESTUPRO DE VULNERAVEL"/>
    <s v="BOZANO"/>
    <s v="BOZANO"/>
    <x v="1"/>
    <m/>
    <m/>
    <s v="2021/Feb"/>
    <n v="0"/>
  </r>
  <r>
    <x v="2"/>
    <s v="ESTUPRO DE VULNERAVEL"/>
    <s v="BRAGA"/>
    <s v="BRAGA"/>
    <x v="0"/>
    <m/>
    <s v="BRAGA"/>
    <s v="2021/Jan"/>
    <n v="0"/>
  </r>
  <r>
    <x v="2"/>
    <s v="ESTUPRO DE VULNERAVEL"/>
    <s v="BRAGA"/>
    <s v="BRAGA"/>
    <x v="1"/>
    <m/>
    <m/>
    <s v="2021/Feb"/>
    <n v="0"/>
  </r>
  <r>
    <x v="2"/>
    <s v="ESTUPRO DE VULNERAVEL"/>
    <s v="BROCHIER"/>
    <s v="BROCHIER"/>
    <x v="0"/>
    <m/>
    <s v="BROCHIER"/>
    <s v="2021/Jan"/>
    <n v="0"/>
  </r>
  <r>
    <x v="2"/>
    <s v="ESTUPRO DE VULNERAVEL"/>
    <s v="BROCHIER"/>
    <s v="BROCHIER"/>
    <x v="1"/>
    <m/>
    <m/>
    <s v="2021/Feb"/>
    <n v="0"/>
  </r>
  <r>
    <x v="2"/>
    <s v="ESTUPRO DE VULNERAVEL"/>
    <s v="BUTIA"/>
    <s v="BUTIA"/>
    <x v="0"/>
    <m/>
    <s v="BUTIA"/>
    <s v="2021/Jan"/>
    <n v="0"/>
  </r>
  <r>
    <x v="2"/>
    <s v="ESTUPRO DE VULNERAVEL"/>
    <s v="BUTIA"/>
    <s v="BUTIA"/>
    <x v="1"/>
    <m/>
    <m/>
    <s v="2021/Feb"/>
    <n v="0"/>
  </r>
  <r>
    <x v="2"/>
    <s v="ESTUPRO DE VULNERAVEL"/>
    <s v="CACAPAVA DO SUL"/>
    <s v="CACAPAVA DO SUL"/>
    <x v="0"/>
    <m/>
    <s v="CACAPAVA DO SUL"/>
    <s v="2021/Jan"/>
    <n v="0"/>
  </r>
  <r>
    <x v="2"/>
    <s v="ESTUPRO DE VULNERAVEL"/>
    <s v="CACAPAVA DO SUL"/>
    <s v="CACAPAVA DO SUL"/>
    <x v="1"/>
    <m/>
    <m/>
    <s v="2021/Feb"/>
    <n v="0"/>
  </r>
  <r>
    <x v="2"/>
    <s v="ESTUPRO DE VULNERAVEL"/>
    <s v="CACEQUI"/>
    <s v="CACEQUI"/>
    <x v="0"/>
    <m/>
    <s v="CACEQUI"/>
    <s v="2021/Jan"/>
    <n v="0"/>
  </r>
  <r>
    <x v="2"/>
    <s v="ESTUPRO DE VULNERAVEL"/>
    <s v="CACEQUI"/>
    <s v="CACEQUI"/>
    <x v="1"/>
    <m/>
    <m/>
    <s v="2021/Feb"/>
    <n v="0"/>
  </r>
  <r>
    <x v="2"/>
    <s v="ESTUPRO DE VULNERAVEL"/>
    <s v="CACHOEIRA DO SUL"/>
    <s v="CACHOEIRA DO SUL"/>
    <x v="0"/>
    <m/>
    <s v="CACHOEIRA DO SUL"/>
    <s v="2021/Jan"/>
    <n v="0"/>
  </r>
  <r>
    <x v="2"/>
    <s v="ESTUPRO DE VULNERAVEL"/>
    <s v="CACHOEIRA DO SUL"/>
    <s v="CACHOEIRA DO SUL"/>
    <x v="1"/>
    <m/>
    <m/>
    <s v="2021/Feb"/>
    <n v="0"/>
  </r>
  <r>
    <x v="2"/>
    <s v="ESTUPRO DE VULNERAVEL"/>
    <s v="CACHOEIRINHA"/>
    <s v="CACHOEIRINHA"/>
    <x v="0"/>
    <m/>
    <s v="CACHOEIRINHA"/>
    <s v="2021/Jan"/>
    <n v="0"/>
  </r>
  <r>
    <x v="2"/>
    <s v="ESTUPRO DE VULNERAVEL"/>
    <s v="CACHOEIRINHA"/>
    <s v="CACHOEIRINHA"/>
    <x v="1"/>
    <m/>
    <m/>
    <s v="2021/Feb"/>
    <n v="1"/>
  </r>
  <r>
    <x v="2"/>
    <s v="ESTUPRO DE VULNERAVEL"/>
    <s v="CACIQUE DOBLE"/>
    <s v="CACIQUE DOBLE"/>
    <x v="0"/>
    <m/>
    <s v="CACIQUE DOBLE"/>
    <s v="2021/Jan"/>
    <n v="0"/>
  </r>
  <r>
    <x v="2"/>
    <s v="ESTUPRO DE VULNERAVEL"/>
    <s v="CACIQUE DOBLE"/>
    <s v="CACIQUE DOBLE"/>
    <x v="1"/>
    <m/>
    <m/>
    <s v="2021/Feb"/>
    <n v="0"/>
  </r>
  <r>
    <x v="2"/>
    <s v="ESTUPRO DE VULNERAVEL"/>
    <s v="CAIBATE"/>
    <s v="CAIBATE"/>
    <x v="0"/>
    <m/>
    <s v="CAIBATE"/>
    <s v="2021/Jan"/>
    <n v="0"/>
  </r>
  <r>
    <x v="2"/>
    <s v="ESTUPRO DE VULNERAVEL"/>
    <s v="CAIBATE"/>
    <s v="CAIBATE"/>
    <x v="1"/>
    <m/>
    <m/>
    <s v="2021/Feb"/>
    <n v="0"/>
  </r>
  <r>
    <x v="2"/>
    <s v="ESTUPRO DE VULNERAVEL"/>
    <s v="CAICARA"/>
    <s v="CAICARA"/>
    <x v="0"/>
    <m/>
    <s v="CAICARA"/>
    <s v="2021/Jan"/>
    <n v="0"/>
  </r>
  <r>
    <x v="2"/>
    <s v="ESTUPRO DE VULNERAVEL"/>
    <s v="CAICARA"/>
    <s v="CAICARA"/>
    <x v="1"/>
    <m/>
    <m/>
    <s v="2021/Feb"/>
    <n v="0"/>
  </r>
  <r>
    <x v="2"/>
    <s v="ESTUPRO DE VULNERAVEL"/>
    <s v="CAMAQUA"/>
    <s v="CAMAQUA"/>
    <x v="0"/>
    <m/>
    <s v="CAMAQUA"/>
    <s v="2021/Jan"/>
    <n v="0"/>
  </r>
  <r>
    <x v="2"/>
    <s v="ESTUPRO DE VULNERAVEL"/>
    <s v="CAMAQUA"/>
    <s v="CAMAQUA"/>
    <x v="1"/>
    <m/>
    <m/>
    <s v="2021/Feb"/>
    <n v="1"/>
  </r>
  <r>
    <x v="2"/>
    <s v="ESTUPRO DE VULNERAVEL"/>
    <s v="CAMARGO"/>
    <s v="CAMARGO"/>
    <x v="0"/>
    <m/>
    <s v="CAMARGO"/>
    <s v="2021/Jan"/>
    <n v="0"/>
  </r>
  <r>
    <x v="2"/>
    <s v="ESTUPRO DE VULNERAVEL"/>
    <s v="CAMARGO"/>
    <s v="CAMARGO"/>
    <x v="1"/>
    <m/>
    <m/>
    <s v="2021/Feb"/>
    <n v="0"/>
  </r>
  <r>
    <x v="2"/>
    <s v="ESTUPRO DE VULNERAVEL"/>
    <s v="CAMBARA DO SUL"/>
    <s v="CAMBARA DO SUL"/>
    <x v="0"/>
    <m/>
    <s v="CAMBARA DO SUL"/>
    <s v="2021/Jan"/>
    <n v="0"/>
  </r>
  <r>
    <x v="2"/>
    <s v="ESTUPRO DE VULNERAVEL"/>
    <s v="CAMBARA DO SUL"/>
    <s v="CAMBARA DO SUL"/>
    <x v="1"/>
    <m/>
    <m/>
    <s v="2021/Feb"/>
    <n v="0"/>
  </r>
  <r>
    <x v="2"/>
    <s v="ESTUPRO DE VULNERAVEL"/>
    <s v="CAMPESTRE DA SERRA"/>
    <s v="CAMPESTRE DA SERRA"/>
    <x v="0"/>
    <m/>
    <s v="CAMPESTRE DA SERRA"/>
    <s v="2021/Jan"/>
    <n v="0"/>
  </r>
  <r>
    <x v="2"/>
    <s v="ESTUPRO DE VULNERAVEL"/>
    <s v="CAMPESTRE DA SERRA"/>
    <s v="CAMPESTRE DA SERRA"/>
    <x v="1"/>
    <m/>
    <m/>
    <s v="2021/Feb"/>
    <n v="0"/>
  </r>
  <r>
    <x v="2"/>
    <s v="ESTUPRO DE VULNERAVEL"/>
    <s v="CAMPINA DAS MISSOES"/>
    <s v="CAMPINA DAS MISSOES"/>
    <x v="0"/>
    <m/>
    <s v="CAMPINA DAS MISSOES"/>
    <s v="2021/Jan"/>
    <n v="0"/>
  </r>
  <r>
    <x v="2"/>
    <s v="ESTUPRO DE VULNERAVEL"/>
    <s v="CAMPINA DAS MISSOES"/>
    <s v="CAMPINA DAS MISSOES"/>
    <x v="1"/>
    <m/>
    <m/>
    <s v="2021/Feb"/>
    <n v="0"/>
  </r>
  <r>
    <x v="2"/>
    <s v="ESTUPRO DE VULNERAVEL"/>
    <s v="CAMPINAS DO SUL"/>
    <s v="CAMPINAS DO SUL"/>
    <x v="0"/>
    <m/>
    <s v="CAMPINAS DO SUL"/>
    <s v="2021/Jan"/>
    <n v="0"/>
  </r>
  <r>
    <x v="2"/>
    <s v="ESTUPRO DE VULNERAVEL"/>
    <s v="CAMPINAS DO SUL"/>
    <s v="CAMPINAS DO SUL"/>
    <x v="1"/>
    <m/>
    <m/>
    <s v="2021/Feb"/>
    <n v="0"/>
  </r>
  <r>
    <x v="2"/>
    <s v="ESTUPRO DE VULNERAVEL"/>
    <s v="CAMPO BOM"/>
    <s v="CAMPO BOM"/>
    <x v="0"/>
    <m/>
    <s v="CAMPO BOM"/>
    <s v="2021/Jan"/>
    <n v="2"/>
  </r>
  <r>
    <x v="2"/>
    <s v="ESTUPRO DE VULNERAVEL"/>
    <s v="CAMPO BOM"/>
    <s v="CAMPO BOM"/>
    <x v="1"/>
    <m/>
    <m/>
    <s v="2021/Feb"/>
    <n v="0"/>
  </r>
  <r>
    <x v="2"/>
    <s v="ESTUPRO DE VULNERAVEL"/>
    <s v="CAMPO NOVO"/>
    <s v="CAMPO NOVO"/>
    <x v="0"/>
    <m/>
    <s v="CAMPO NOVO"/>
    <s v="2021/Jan"/>
    <n v="0"/>
  </r>
  <r>
    <x v="2"/>
    <s v="ESTUPRO DE VULNERAVEL"/>
    <s v="CAMPO NOVO"/>
    <s v="CAMPO NOVO"/>
    <x v="1"/>
    <m/>
    <m/>
    <s v="2021/Feb"/>
    <n v="0"/>
  </r>
  <r>
    <x v="2"/>
    <s v="ESTUPRO DE VULNERAVEL"/>
    <s v="CAMPOS BORGES"/>
    <s v="CAMPOS BORGES"/>
    <x v="0"/>
    <m/>
    <s v="CAMPOS BORGES"/>
    <s v="2021/Jan"/>
    <n v="0"/>
  </r>
  <r>
    <x v="2"/>
    <s v="ESTUPRO DE VULNERAVEL"/>
    <s v="CAMPOS BORGES"/>
    <s v="CAMPOS BORGES"/>
    <x v="1"/>
    <m/>
    <m/>
    <s v="2021/Feb"/>
    <n v="0"/>
  </r>
  <r>
    <x v="2"/>
    <s v="ESTUPRO DE VULNERAVEL"/>
    <s v="CANDELARIA"/>
    <s v="CANDELARIA"/>
    <x v="0"/>
    <m/>
    <s v="CANDELARIA"/>
    <s v="2021/Jan"/>
    <n v="0"/>
  </r>
  <r>
    <x v="2"/>
    <s v="ESTUPRO DE VULNERAVEL"/>
    <s v="CANDELARIA"/>
    <s v="CANDELARIA"/>
    <x v="1"/>
    <m/>
    <m/>
    <s v="2021/Feb"/>
    <n v="0"/>
  </r>
  <r>
    <x v="2"/>
    <s v="ESTUPRO DE VULNERAVEL"/>
    <s v="CANDIDO GODOI"/>
    <s v="CANDIDO GODOI"/>
    <x v="0"/>
    <m/>
    <s v="CANDIDO GODOI"/>
    <s v="2021/Jan"/>
    <n v="0"/>
  </r>
  <r>
    <x v="2"/>
    <s v="ESTUPRO DE VULNERAVEL"/>
    <s v="CANDIDO GODOI"/>
    <s v="CANDIDO GODOI"/>
    <x v="1"/>
    <m/>
    <m/>
    <s v="2021/Feb"/>
    <n v="0"/>
  </r>
  <r>
    <x v="2"/>
    <s v="ESTUPRO DE VULNERAVEL"/>
    <s v="CANDIOTA"/>
    <s v="CANDIOTA"/>
    <x v="0"/>
    <m/>
    <s v="CANDIOTA"/>
    <s v="2021/Jan"/>
    <n v="2"/>
  </r>
  <r>
    <x v="2"/>
    <s v="ESTUPRO DE VULNERAVEL"/>
    <s v="CANDIOTA"/>
    <s v="CANDIOTA"/>
    <x v="1"/>
    <m/>
    <m/>
    <s v="2021/Feb"/>
    <n v="0"/>
  </r>
  <r>
    <x v="2"/>
    <s v="ESTUPRO DE VULNERAVEL"/>
    <s v="CANELA"/>
    <s v="CANELA"/>
    <x v="0"/>
    <m/>
    <s v="CANELA"/>
    <s v="2021/Jan"/>
    <n v="0"/>
  </r>
  <r>
    <x v="2"/>
    <s v="ESTUPRO DE VULNERAVEL"/>
    <s v="CANELA"/>
    <s v="CANELA"/>
    <x v="1"/>
    <m/>
    <m/>
    <s v="2021/Feb"/>
    <n v="0"/>
  </r>
  <r>
    <x v="2"/>
    <s v="ESTUPRO DE VULNERAVEL"/>
    <s v="CANGUCU"/>
    <s v="CANGUCU"/>
    <x v="0"/>
    <m/>
    <s v="CANGUCU"/>
    <s v="2021/Jan"/>
    <n v="1"/>
  </r>
  <r>
    <x v="2"/>
    <s v="ESTUPRO DE VULNERAVEL"/>
    <s v="CANGUCU"/>
    <s v="CANGUCU"/>
    <x v="1"/>
    <m/>
    <m/>
    <s v="2021/Feb"/>
    <n v="1"/>
  </r>
  <r>
    <x v="2"/>
    <s v="ESTUPRO DE VULNERAVEL"/>
    <s v="CANOAS"/>
    <s v="CANOAS"/>
    <x v="0"/>
    <m/>
    <s v="CANOAS"/>
    <s v="2021/Jan"/>
    <n v="11"/>
  </r>
  <r>
    <x v="2"/>
    <s v="ESTUPRO DE VULNERAVEL"/>
    <s v="CANOAS"/>
    <s v="CANOAS"/>
    <x v="1"/>
    <m/>
    <m/>
    <s v="2021/Feb"/>
    <n v="0"/>
  </r>
  <r>
    <x v="2"/>
    <s v="ESTUPRO DE VULNERAVEL"/>
    <s v="CANUDOS DO VALE"/>
    <s v="CANUDOS DO VALE"/>
    <x v="0"/>
    <m/>
    <s v="CANUDOS DO VALE"/>
    <s v="2021/Jan"/>
    <n v="0"/>
  </r>
  <r>
    <x v="2"/>
    <s v="ESTUPRO DE VULNERAVEL"/>
    <s v="CANUDOS DO VALE"/>
    <s v="CANUDOS DO VALE"/>
    <x v="1"/>
    <m/>
    <m/>
    <s v="2021/Feb"/>
    <n v="0"/>
  </r>
  <r>
    <x v="2"/>
    <s v="ESTUPRO DE VULNERAVEL"/>
    <s v="CAPAO BONITO DO SUL"/>
    <s v="CAPAO BONITO DO SUL"/>
    <x v="0"/>
    <m/>
    <s v="CAPAO BONITO DO SUL"/>
    <s v="2021/Jan"/>
    <n v="0"/>
  </r>
  <r>
    <x v="2"/>
    <s v="ESTUPRO DE VULNERAVEL"/>
    <s v="CAPAO BONITO DO SUL"/>
    <s v="CAPAO BONITO DO SUL"/>
    <x v="1"/>
    <m/>
    <m/>
    <s v="2021/Feb"/>
    <n v="0"/>
  </r>
  <r>
    <x v="2"/>
    <s v="ESTUPRO DE VULNERAVEL"/>
    <s v="CAPAO DA CANOA"/>
    <s v="CAPAO DA CANOA"/>
    <x v="0"/>
    <m/>
    <s v="CAPAO DA CANOA"/>
    <s v="2021/Jan"/>
    <n v="2"/>
  </r>
  <r>
    <x v="2"/>
    <s v="ESTUPRO DE VULNERAVEL"/>
    <s v="CAPAO DA CANOA"/>
    <s v="CAPAO DA CANOA"/>
    <x v="1"/>
    <m/>
    <m/>
    <s v="2021/Feb"/>
    <n v="0"/>
  </r>
  <r>
    <x v="2"/>
    <s v="ESTUPRO DE VULNERAVEL"/>
    <s v="CAPAO DO CIPO"/>
    <s v="CAPAO DO CIPO"/>
    <x v="0"/>
    <m/>
    <s v="CAPAO DO CIPO"/>
    <s v="2021/Jan"/>
    <n v="0"/>
  </r>
  <r>
    <x v="2"/>
    <s v="ESTUPRO DE VULNERAVEL"/>
    <s v="CAPAO DO CIPO"/>
    <s v="CAPAO DO CIPO"/>
    <x v="1"/>
    <m/>
    <m/>
    <s v="2021/Feb"/>
    <n v="0"/>
  </r>
  <r>
    <x v="2"/>
    <s v="ESTUPRO DE VULNERAVEL"/>
    <s v="CAPAO DO LEAO"/>
    <s v="CAPAO DO LEAO"/>
    <x v="0"/>
    <m/>
    <s v="CAPAO DO LEAO"/>
    <s v="2021/Jan"/>
    <n v="1"/>
  </r>
  <r>
    <x v="2"/>
    <s v="ESTUPRO DE VULNERAVEL"/>
    <s v="CAPAO DO LEAO"/>
    <s v="CAPAO DO LEAO"/>
    <x v="1"/>
    <m/>
    <m/>
    <s v="2021/Feb"/>
    <n v="0"/>
  </r>
  <r>
    <x v="2"/>
    <s v="ESTUPRO DE VULNERAVEL"/>
    <s v="CAPELA DE SANTANA"/>
    <s v="CAPELA DE SANTANA"/>
    <x v="0"/>
    <m/>
    <s v="CAPELA DE SANTANA"/>
    <s v="2021/Jan"/>
    <n v="0"/>
  </r>
  <r>
    <x v="2"/>
    <s v="ESTUPRO DE VULNERAVEL"/>
    <s v="CAPELA DE SANTANA"/>
    <s v="CAPELA DE SANTANA"/>
    <x v="1"/>
    <m/>
    <m/>
    <s v="2021/Feb"/>
    <n v="0"/>
  </r>
  <r>
    <x v="2"/>
    <s v="ESTUPRO DE VULNERAVEL"/>
    <s v="CAPITAO"/>
    <s v="CAPITAO"/>
    <x v="0"/>
    <m/>
    <s v="CAPITAO"/>
    <s v="2021/Jan"/>
    <n v="0"/>
  </r>
  <r>
    <x v="2"/>
    <s v="ESTUPRO DE VULNERAVEL"/>
    <s v="CAPITAO"/>
    <s v="CAPITAO"/>
    <x v="1"/>
    <m/>
    <m/>
    <s v="2021/Feb"/>
    <n v="0"/>
  </r>
  <r>
    <x v="2"/>
    <s v="ESTUPRO DE VULNERAVEL"/>
    <s v="CAPIVARI DO SUL"/>
    <s v="CAPIVARI DO SUL"/>
    <x v="0"/>
    <m/>
    <s v="CAPIVARI DO SUL"/>
    <s v="2021/Jan"/>
    <n v="0"/>
  </r>
  <r>
    <x v="2"/>
    <s v="ESTUPRO DE VULNERAVEL"/>
    <s v="CAPIVARI DO SUL"/>
    <s v="CAPIVARI DO SUL"/>
    <x v="1"/>
    <m/>
    <m/>
    <s v="2021/Feb"/>
    <n v="0"/>
  </r>
  <r>
    <x v="2"/>
    <s v="ESTUPRO DE VULNERAVEL"/>
    <s v="CARAA"/>
    <s v="CARAA"/>
    <x v="0"/>
    <m/>
    <s v="CARAA"/>
    <s v="2021/Jan"/>
    <n v="0"/>
  </r>
  <r>
    <x v="2"/>
    <s v="ESTUPRO DE VULNERAVEL"/>
    <s v="CARAA"/>
    <s v="CARAA"/>
    <x v="1"/>
    <m/>
    <m/>
    <s v="2021/Feb"/>
    <n v="0"/>
  </r>
  <r>
    <x v="2"/>
    <s v="ESTUPRO DE VULNERAVEL"/>
    <s v="CARAZINHO"/>
    <s v="CARAZINHO"/>
    <x v="0"/>
    <m/>
    <s v="CARAZINHO"/>
    <s v="2021/Jan"/>
    <n v="0"/>
  </r>
  <r>
    <x v="2"/>
    <s v="ESTUPRO DE VULNERAVEL"/>
    <s v="CARAZINHO"/>
    <s v="CARAZINHO"/>
    <x v="1"/>
    <m/>
    <m/>
    <s v="2021/Feb"/>
    <n v="0"/>
  </r>
  <r>
    <x v="2"/>
    <s v="ESTUPRO DE VULNERAVEL"/>
    <s v="CARLOS BARBOSA"/>
    <s v="CARLOS BARBOSA"/>
    <x v="0"/>
    <m/>
    <s v="CARLOS BARBOSA"/>
    <s v="2021/Jan"/>
    <n v="0"/>
  </r>
  <r>
    <x v="2"/>
    <s v="ESTUPRO DE VULNERAVEL"/>
    <s v="CARLOS BARBOSA"/>
    <s v="CARLOS BARBOSA"/>
    <x v="1"/>
    <m/>
    <m/>
    <s v="2021/Feb"/>
    <n v="0"/>
  </r>
  <r>
    <x v="2"/>
    <s v="ESTUPRO DE VULNERAVEL"/>
    <s v="CARLOS GOMES"/>
    <s v="CARLOS GOMES"/>
    <x v="0"/>
    <m/>
    <s v="CARLOS GOMES"/>
    <s v="2021/Jan"/>
    <n v="0"/>
  </r>
  <r>
    <x v="2"/>
    <s v="ESTUPRO DE VULNERAVEL"/>
    <s v="CARLOS GOMES"/>
    <s v="CARLOS GOMES"/>
    <x v="1"/>
    <m/>
    <m/>
    <s v="2021/Feb"/>
    <n v="0"/>
  </r>
  <r>
    <x v="2"/>
    <s v="ESTUPRO DE VULNERAVEL"/>
    <s v="CASCA"/>
    <s v="CASCA"/>
    <x v="0"/>
    <m/>
    <s v="CASCA"/>
    <s v="2021/Jan"/>
    <n v="0"/>
  </r>
  <r>
    <x v="2"/>
    <s v="ESTUPRO DE VULNERAVEL"/>
    <s v="CASCA"/>
    <s v="CASCA"/>
    <x v="1"/>
    <m/>
    <m/>
    <s v="2021/Feb"/>
    <n v="0"/>
  </r>
  <r>
    <x v="2"/>
    <s v="ESTUPRO DE VULNERAVEL"/>
    <s v="CASEIROS"/>
    <s v="CASEIROS"/>
    <x v="0"/>
    <m/>
    <s v="CASEIROS"/>
    <s v="2021/Jan"/>
    <n v="0"/>
  </r>
  <r>
    <x v="2"/>
    <s v="ESTUPRO DE VULNERAVEL"/>
    <s v="CASEIROS"/>
    <s v="CASEIROS"/>
    <x v="1"/>
    <m/>
    <m/>
    <s v="2021/Feb"/>
    <n v="0"/>
  </r>
  <r>
    <x v="2"/>
    <s v="ESTUPRO DE VULNERAVEL"/>
    <s v="CATUIPE"/>
    <s v="CATUIPE"/>
    <x v="0"/>
    <m/>
    <s v="CATUIPE"/>
    <s v="2021/Jan"/>
    <n v="0"/>
  </r>
  <r>
    <x v="2"/>
    <s v="ESTUPRO DE VULNERAVEL"/>
    <s v="CATUIPE"/>
    <s v="CATUIPE"/>
    <x v="1"/>
    <m/>
    <m/>
    <s v="2021/Feb"/>
    <n v="0"/>
  </r>
  <r>
    <x v="2"/>
    <s v="ESTUPRO DE VULNERAVEL"/>
    <s v="CAXIAS DO SUL"/>
    <s v="CAXIAS DO SUL"/>
    <x v="0"/>
    <m/>
    <s v="CAXIAS DO SUL"/>
    <s v="2021/Jan"/>
    <n v="4"/>
  </r>
  <r>
    <x v="2"/>
    <s v="ESTUPRO DE VULNERAVEL"/>
    <s v="CAXIAS DO SUL"/>
    <s v="CAXIAS DO SUL"/>
    <x v="1"/>
    <m/>
    <m/>
    <s v="2021/Feb"/>
    <n v="0"/>
  </r>
  <r>
    <x v="2"/>
    <s v="ESTUPRO DE VULNERAVEL"/>
    <s v="CENTENARIO"/>
    <s v="CENTENARIO"/>
    <x v="0"/>
    <m/>
    <s v="CENTENARIO"/>
    <s v="2021/Jan"/>
    <n v="0"/>
  </r>
  <r>
    <x v="2"/>
    <s v="ESTUPRO DE VULNERAVEL"/>
    <s v="CENTENARIO"/>
    <s v="CENTENARIO"/>
    <x v="1"/>
    <m/>
    <m/>
    <s v="2021/Feb"/>
    <n v="0"/>
  </r>
  <r>
    <x v="2"/>
    <s v="ESTUPRO DE VULNERAVEL"/>
    <s v="CERRITO"/>
    <s v="CERRITO"/>
    <x v="0"/>
    <m/>
    <s v="CERRITO"/>
    <s v="2021/Jan"/>
    <n v="0"/>
  </r>
  <r>
    <x v="2"/>
    <s v="ESTUPRO DE VULNERAVEL"/>
    <s v="CERRITO"/>
    <s v="CERRITO"/>
    <x v="1"/>
    <m/>
    <m/>
    <s v="2021/Feb"/>
    <n v="0"/>
  </r>
  <r>
    <x v="2"/>
    <s v="ESTUPRO DE VULNERAVEL"/>
    <s v="CERRO BRANCO"/>
    <s v="CERRO BRANCO"/>
    <x v="0"/>
    <m/>
    <s v="CERRO BRANCO"/>
    <s v="2021/Jan"/>
    <n v="0"/>
  </r>
  <r>
    <x v="2"/>
    <s v="ESTUPRO DE VULNERAVEL"/>
    <s v="CERRO BRANCO"/>
    <s v="CERRO BRANCO"/>
    <x v="1"/>
    <m/>
    <m/>
    <s v="2021/Feb"/>
    <n v="0"/>
  </r>
  <r>
    <x v="2"/>
    <s v="ESTUPRO DE VULNERAVEL"/>
    <s v="CERRO GRANDE"/>
    <s v="CERRO GRANDE"/>
    <x v="0"/>
    <m/>
    <s v="CERRO GRANDE"/>
    <s v="2021/Jan"/>
    <n v="0"/>
  </r>
  <r>
    <x v="2"/>
    <s v="ESTUPRO DE VULNERAVEL"/>
    <s v="CERRO GRANDE"/>
    <s v="CERRO GRANDE"/>
    <x v="1"/>
    <m/>
    <m/>
    <s v="2021/Feb"/>
    <n v="0"/>
  </r>
  <r>
    <x v="2"/>
    <s v="ESTUPRO DE VULNERAVEL"/>
    <s v="CERRO GRANDE DO SUL"/>
    <s v="CERRO GRANDE DO SUL"/>
    <x v="0"/>
    <m/>
    <s v="CERRO GRANDE DO SUL"/>
    <s v="2021/Jan"/>
    <n v="1"/>
  </r>
  <r>
    <x v="2"/>
    <s v="ESTUPRO DE VULNERAVEL"/>
    <s v="CERRO GRANDE DO SUL"/>
    <s v="CERRO GRANDE DO SUL"/>
    <x v="1"/>
    <m/>
    <m/>
    <s v="2021/Feb"/>
    <n v="0"/>
  </r>
  <r>
    <x v="2"/>
    <s v="ESTUPRO DE VULNERAVEL"/>
    <s v="CERRO LARGO"/>
    <s v="CERRO LARGO"/>
    <x v="0"/>
    <m/>
    <s v="CERRO LARGO"/>
    <s v="2021/Jan"/>
    <n v="0"/>
  </r>
  <r>
    <x v="2"/>
    <s v="ESTUPRO DE VULNERAVEL"/>
    <s v="CERRO LARGO"/>
    <s v="CERRO LARGO"/>
    <x v="1"/>
    <m/>
    <m/>
    <s v="2021/Feb"/>
    <n v="0"/>
  </r>
  <r>
    <x v="2"/>
    <s v="ESTUPRO DE VULNERAVEL"/>
    <s v="CHAPADA"/>
    <s v="CHAPADA"/>
    <x v="0"/>
    <m/>
    <s v="CHAPADA"/>
    <s v="2021/Jan"/>
    <n v="0"/>
  </r>
  <r>
    <x v="2"/>
    <s v="ESTUPRO DE VULNERAVEL"/>
    <s v="CHAPADA"/>
    <s v="CHAPADA"/>
    <x v="1"/>
    <m/>
    <m/>
    <s v="2021/Feb"/>
    <n v="0"/>
  </r>
  <r>
    <x v="2"/>
    <s v="ESTUPRO DE VULNERAVEL"/>
    <s v="CHARQUEADAS"/>
    <s v="CHARQUEADAS"/>
    <x v="0"/>
    <m/>
    <s v="CHARQUEADAS"/>
    <s v="2021/Jan"/>
    <n v="1"/>
  </r>
  <r>
    <x v="2"/>
    <s v="ESTUPRO DE VULNERAVEL"/>
    <s v="CHARQUEADAS"/>
    <s v="CHARQUEADAS"/>
    <x v="1"/>
    <m/>
    <m/>
    <s v="2021/Feb"/>
    <n v="0"/>
  </r>
  <r>
    <x v="2"/>
    <s v="ESTUPRO DE VULNERAVEL"/>
    <s v="CHARRUA"/>
    <s v="CHARRUA"/>
    <x v="0"/>
    <m/>
    <s v="CHARRUA"/>
    <s v="2021/Jan"/>
    <n v="0"/>
  </r>
  <r>
    <x v="2"/>
    <s v="ESTUPRO DE VULNERAVEL"/>
    <s v="CHARRUA"/>
    <s v="CHARRUA"/>
    <x v="1"/>
    <m/>
    <m/>
    <s v="2021/Feb"/>
    <n v="0"/>
  </r>
  <r>
    <x v="2"/>
    <s v="ESTUPRO DE VULNERAVEL"/>
    <s v="CHIAPETTA"/>
    <s v="CHIAPETTA"/>
    <x v="0"/>
    <m/>
    <s v="CHIAPETTA"/>
    <s v="2021/Jan"/>
    <n v="0"/>
  </r>
  <r>
    <x v="2"/>
    <s v="ESTUPRO DE VULNERAVEL"/>
    <s v="CHIAPETTA"/>
    <s v="CHIAPETTA"/>
    <x v="1"/>
    <m/>
    <m/>
    <s v="2021/Feb"/>
    <n v="0"/>
  </r>
  <r>
    <x v="2"/>
    <s v="ESTUPRO DE VULNERAVEL"/>
    <s v="CHUI"/>
    <s v="CHUI"/>
    <x v="0"/>
    <m/>
    <s v="CHUI"/>
    <s v="2021/Jan"/>
    <n v="1"/>
  </r>
  <r>
    <x v="2"/>
    <s v="ESTUPRO DE VULNERAVEL"/>
    <s v="CHUI"/>
    <s v="CHUI"/>
    <x v="1"/>
    <m/>
    <m/>
    <s v="2021/Feb"/>
    <n v="0"/>
  </r>
  <r>
    <x v="2"/>
    <s v="ESTUPRO DE VULNERAVEL"/>
    <s v="CHUVISCA"/>
    <s v="CHUVISCA"/>
    <x v="0"/>
    <m/>
    <s v="CHUVISCA"/>
    <s v="2021/Jan"/>
    <n v="0"/>
  </r>
  <r>
    <x v="2"/>
    <s v="ESTUPRO DE VULNERAVEL"/>
    <s v="CHUVISCA"/>
    <s v="CHUVISCA"/>
    <x v="1"/>
    <m/>
    <m/>
    <s v="2021/Feb"/>
    <n v="0"/>
  </r>
  <r>
    <x v="2"/>
    <s v="ESTUPRO DE VULNERAVEL"/>
    <s v="CIDREIRA"/>
    <s v="CIDREIRA"/>
    <x v="0"/>
    <m/>
    <s v="CIDREIRA"/>
    <s v="2021/Jan"/>
    <n v="2"/>
  </r>
  <r>
    <x v="2"/>
    <s v="ESTUPRO DE VULNERAVEL"/>
    <s v="CIDREIRA"/>
    <s v="CIDREIRA"/>
    <x v="1"/>
    <m/>
    <m/>
    <s v="2021/Feb"/>
    <n v="0"/>
  </r>
  <r>
    <x v="2"/>
    <s v="ESTUPRO DE VULNERAVEL"/>
    <s v="CIRIACO"/>
    <s v="CIRIACO"/>
    <x v="0"/>
    <m/>
    <s v="CIRIACO"/>
    <s v="2021/Jan"/>
    <n v="0"/>
  </r>
  <r>
    <x v="2"/>
    <s v="ESTUPRO DE VULNERAVEL"/>
    <s v="CIRIACO"/>
    <s v="CIRIACO"/>
    <x v="1"/>
    <m/>
    <m/>
    <s v="2021/Feb"/>
    <n v="0"/>
  </r>
  <r>
    <x v="2"/>
    <s v="ESTUPRO DE VULNERAVEL"/>
    <s v="COLINAS"/>
    <s v="COLINAS"/>
    <x v="0"/>
    <m/>
    <s v="COLINAS"/>
    <s v="2021/Jan"/>
    <n v="0"/>
  </r>
  <r>
    <x v="2"/>
    <s v="ESTUPRO DE VULNERAVEL"/>
    <s v="COLINAS"/>
    <s v="COLINAS"/>
    <x v="1"/>
    <m/>
    <m/>
    <s v="2021/Feb"/>
    <n v="0"/>
  </r>
  <r>
    <x v="2"/>
    <s v="ESTUPRO DE VULNERAVEL"/>
    <s v="COLORADO"/>
    <s v="COLORADO"/>
    <x v="0"/>
    <m/>
    <s v="COLORADO"/>
    <s v="2021/Jan"/>
    <n v="0"/>
  </r>
  <r>
    <x v="2"/>
    <s v="ESTUPRO DE VULNERAVEL"/>
    <s v="COLORADO"/>
    <s v="COLORADO"/>
    <x v="1"/>
    <m/>
    <m/>
    <s v="2021/Feb"/>
    <n v="0"/>
  </r>
  <r>
    <x v="2"/>
    <s v="ESTUPRO DE VULNERAVEL"/>
    <s v="CONDOR"/>
    <s v="CONDOR"/>
    <x v="0"/>
    <m/>
    <s v="CONDOR"/>
    <s v="2021/Jan"/>
    <n v="0"/>
  </r>
  <r>
    <x v="2"/>
    <s v="ESTUPRO DE VULNERAVEL"/>
    <s v="CONDOR"/>
    <s v="CONDOR"/>
    <x v="1"/>
    <m/>
    <m/>
    <s v="2021/Feb"/>
    <n v="0"/>
  </r>
  <r>
    <x v="2"/>
    <s v="ESTUPRO DE VULNERAVEL"/>
    <s v="CONSTANTINA"/>
    <s v="CONSTANTINA"/>
    <x v="0"/>
    <m/>
    <s v="CONSTANTINA"/>
    <s v="2021/Jan"/>
    <n v="0"/>
  </r>
  <r>
    <x v="2"/>
    <s v="ESTUPRO DE VULNERAVEL"/>
    <s v="CONSTANTINA"/>
    <s v="CONSTANTINA"/>
    <x v="1"/>
    <m/>
    <m/>
    <s v="2021/Feb"/>
    <n v="0"/>
  </r>
  <r>
    <x v="2"/>
    <s v="ESTUPRO DE VULNERAVEL"/>
    <s v="COQUEIRO BAIXO"/>
    <s v="COQUEIRO BAIXO"/>
    <x v="0"/>
    <m/>
    <s v="COQUEIRO BAIXO"/>
    <s v="2021/Jan"/>
    <n v="0"/>
  </r>
  <r>
    <x v="2"/>
    <s v="ESTUPRO DE VULNERAVEL"/>
    <s v="COQUEIRO BAIXO"/>
    <s v="COQUEIRO BAIXO"/>
    <x v="1"/>
    <m/>
    <m/>
    <s v="2021/Feb"/>
    <n v="0"/>
  </r>
  <r>
    <x v="2"/>
    <s v="ESTUPRO DE VULNERAVEL"/>
    <s v="COQUEIROS DO SUL"/>
    <s v="COQUEIROS DO SUL"/>
    <x v="0"/>
    <m/>
    <s v="COQUEIROS DO SUL"/>
    <s v="2021/Jan"/>
    <n v="0"/>
  </r>
  <r>
    <x v="2"/>
    <s v="ESTUPRO DE VULNERAVEL"/>
    <s v="COQUEIROS DO SUL"/>
    <s v="COQUEIROS DO SUL"/>
    <x v="1"/>
    <m/>
    <m/>
    <s v="2021/Feb"/>
    <n v="0"/>
  </r>
  <r>
    <x v="2"/>
    <s v="ESTUPRO DE VULNERAVEL"/>
    <s v="CORONEL BARROS"/>
    <s v="CORONEL BARROS"/>
    <x v="0"/>
    <m/>
    <s v="CORONEL BARROS"/>
    <s v="2021/Jan"/>
    <n v="0"/>
  </r>
  <r>
    <x v="2"/>
    <s v="ESTUPRO DE VULNERAVEL"/>
    <s v="CORONEL BARROS"/>
    <s v="CORONEL BARROS"/>
    <x v="1"/>
    <m/>
    <m/>
    <s v="2021/Feb"/>
    <n v="0"/>
  </r>
  <r>
    <x v="2"/>
    <s v="ESTUPRO DE VULNERAVEL"/>
    <s v="CORONEL BICACO"/>
    <s v="CORONEL BICACO"/>
    <x v="0"/>
    <m/>
    <s v="CORONEL BICACO"/>
    <s v="2021/Jan"/>
    <n v="0"/>
  </r>
  <r>
    <x v="2"/>
    <s v="ESTUPRO DE VULNERAVEL"/>
    <s v="CORONEL BICACO"/>
    <s v="CORONEL BICACO"/>
    <x v="1"/>
    <m/>
    <m/>
    <s v="2021/Feb"/>
    <n v="0"/>
  </r>
  <r>
    <x v="2"/>
    <s v="ESTUPRO DE VULNERAVEL"/>
    <s v="CORONEL PILAR"/>
    <s v="CORONEL PILAR"/>
    <x v="0"/>
    <m/>
    <s v="CORONEL PILAR"/>
    <s v="2021/Jan"/>
    <n v="0"/>
  </r>
  <r>
    <x v="2"/>
    <s v="ESTUPRO DE VULNERAVEL"/>
    <s v="CORONEL PILAR"/>
    <s v="CORONEL PILAR"/>
    <x v="1"/>
    <m/>
    <m/>
    <s v="2021/Feb"/>
    <n v="0"/>
  </r>
  <r>
    <x v="2"/>
    <s v="ESTUPRO DE VULNERAVEL"/>
    <s v="COTIPORA"/>
    <s v="COTIPORA"/>
    <x v="0"/>
    <m/>
    <s v="COTIPORA"/>
    <s v="2021/Jan"/>
    <n v="0"/>
  </r>
  <r>
    <x v="2"/>
    <s v="ESTUPRO DE VULNERAVEL"/>
    <s v="COTIPORA"/>
    <s v="COTIPORA"/>
    <x v="1"/>
    <m/>
    <m/>
    <s v="2021/Feb"/>
    <n v="0"/>
  </r>
  <r>
    <x v="2"/>
    <s v="ESTUPRO DE VULNERAVEL"/>
    <s v="COXILHA"/>
    <s v="COXILHA"/>
    <x v="0"/>
    <m/>
    <s v="COXILHA"/>
    <s v="2021/Jan"/>
    <n v="0"/>
  </r>
  <r>
    <x v="2"/>
    <s v="ESTUPRO DE VULNERAVEL"/>
    <s v="COXILHA"/>
    <s v="COXILHA"/>
    <x v="1"/>
    <m/>
    <m/>
    <s v="2021/Feb"/>
    <n v="0"/>
  </r>
  <r>
    <x v="2"/>
    <s v="ESTUPRO DE VULNERAVEL"/>
    <s v="CRISSIUMAL"/>
    <s v="CRISSIUMAL"/>
    <x v="0"/>
    <m/>
    <s v="CRISSIUMAL"/>
    <s v="2021/Jan"/>
    <n v="0"/>
  </r>
  <r>
    <x v="2"/>
    <s v="ESTUPRO DE VULNERAVEL"/>
    <s v="CRISSIUMAL"/>
    <s v="CRISSIUMAL"/>
    <x v="1"/>
    <m/>
    <m/>
    <s v="2021/Feb"/>
    <n v="0"/>
  </r>
  <r>
    <x v="2"/>
    <s v="ESTUPRO DE VULNERAVEL"/>
    <s v="CRISTAL"/>
    <s v="CRISTAL"/>
    <x v="0"/>
    <m/>
    <s v="CRISTAL"/>
    <s v="2021/Jan"/>
    <n v="0"/>
  </r>
  <r>
    <x v="2"/>
    <s v="ESTUPRO DE VULNERAVEL"/>
    <s v="CRISTAL"/>
    <s v="CRISTAL"/>
    <x v="1"/>
    <m/>
    <m/>
    <s v="2021/Feb"/>
    <n v="0"/>
  </r>
  <r>
    <x v="2"/>
    <s v="ESTUPRO DE VULNERAVEL"/>
    <s v="CRISTAL DO SUL"/>
    <s v="CRISTAL DO SUL"/>
    <x v="0"/>
    <m/>
    <s v="CRISTAL DO SUL"/>
    <s v="2021/Jan"/>
    <n v="0"/>
  </r>
  <r>
    <x v="2"/>
    <s v="ESTUPRO DE VULNERAVEL"/>
    <s v="CRISTAL DO SUL"/>
    <s v="CRISTAL DO SUL"/>
    <x v="1"/>
    <m/>
    <m/>
    <s v="2021/Feb"/>
    <n v="0"/>
  </r>
  <r>
    <x v="2"/>
    <s v="ESTUPRO DE VULNERAVEL"/>
    <s v="CRUZ ALTA"/>
    <s v="CRUZ ALTA"/>
    <x v="0"/>
    <m/>
    <s v="CRUZ ALTA"/>
    <s v="2021/Jan"/>
    <n v="0"/>
  </r>
  <r>
    <x v="2"/>
    <s v="ESTUPRO DE VULNERAVEL"/>
    <s v="CRUZ ALTA"/>
    <s v="CRUZ ALTA"/>
    <x v="1"/>
    <m/>
    <m/>
    <s v="2021/Feb"/>
    <n v="0"/>
  </r>
  <r>
    <x v="2"/>
    <s v="ESTUPRO DE VULNERAVEL"/>
    <s v="CRUZALTENSE"/>
    <s v="CRUZALTENSE"/>
    <x v="0"/>
    <m/>
    <s v="CRUZALTENSE"/>
    <s v="2021/Jan"/>
    <n v="0"/>
  </r>
  <r>
    <x v="2"/>
    <s v="ESTUPRO DE VULNERAVEL"/>
    <s v="CRUZALTENSE"/>
    <s v="CRUZALTENSE"/>
    <x v="1"/>
    <m/>
    <m/>
    <s v="2021/Feb"/>
    <n v="0"/>
  </r>
  <r>
    <x v="2"/>
    <s v="ESTUPRO DE VULNERAVEL"/>
    <s v="CRUZEIRO DO SUL"/>
    <s v="CRUZEIRO DO SUL"/>
    <x v="0"/>
    <m/>
    <s v="CRUZEIRO DO SUL"/>
    <s v="2021/Jan"/>
    <n v="0"/>
  </r>
  <r>
    <x v="2"/>
    <s v="ESTUPRO DE VULNERAVEL"/>
    <s v="CRUZEIRO DO SUL"/>
    <s v="CRUZEIRO DO SUL"/>
    <x v="1"/>
    <m/>
    <m/>
    <s v="2021/Feb"/>
    <n v="0"/>
  </r>
  <r>
    <x v="2"/>
    <s v="ESTUPRO DE VULNERAVEL"/>
    <s v="DAVID CANABARRO"/>
    <s v="DAVID CANABARRO"/>
    <x v="0"/>
    <m/>
    <s v="DAVID CANABARRO"/>
    <s v="2021/Jan"/>
    <n v="0"/>
  </r>
  <r>
    <x v="2"/>
    <s v="ESTUPRO DE VULNERAVEL"/>
    <s v="DAVID CANABARRO"/>
    <s v="DAVID CANABARRO"/>
    <x v="1"/>
    <m/>
    <m/>
    <s v="2021/Feb"/>
    <n v="0"/>
  </r>
  <r>
    <x v="2"/>
    <s v="ESTUPRO DE VULNERAVEL"/>
    <s v="DERRUBADAS"/>
    <s v="DERRUBADAS"/>
    <x v="0"/>
    <m/>
    <s v="DERRUBADAS"/>
    <s v="2021/Jan"/>
    <n v="0"/>
  </r>
  <r>
    <x v="2"/>
    <s v="ESTUPRO DE VULNERAVEL"/>
    <s v="DERRUBADAS"/>
    <s v="DERRUBADAS"/>
    <x v="1"/>
    <m/>
    <m/>
    <s v="2021/Feb"/>
    <n v="0"/>
  </r>
  <r>
    <x v="2"/>
    <s v="ESTUPRO DE VULNERAVEL"/>
    <s v="DEZESSEIS DE NOVEMBRO"/>
    <s v="DEZESSEIS DE NOVEMBRO"/>
    <x v="0"/>
    <m/>
    <s v="DEZESSEIS DE NOVEMBRO"/>
    <s v="2021/Jan"/>
    <n v="0"/>
  </r>
  <r>
    <x v="2"/>
    <s v="ESTUPRO DE VULNERAVEL"/>
    <s v="DEZESSEIS DE NOVEMBRO"/>
    <s v="DEZESSEIS DE NOVEMBRO"/>
    <x v="1"/>
    <m/>
    <m/>
    <s v="2021/Feb"/>
    <n v="0"/>
  </r>
  <r>
    <x v="2"/>
    <s v="ESTUPRO DE VULNERAVEL"/>
    <s v="DILERMANDO DE AGUIAR"/>
    <s v="DILERMANDO DE AGUIAR"/>
    <x v="0"/>
    <m/>
    <s v="DILERMANDO DE AGUIAR"/>
    <s v="2021/Jan"/>
    <n v="0"/>
  </r>
  <r>
    <x v="2"/>
    <s v="ESTUPRO DE VULNERAVEL"/>
    <s v="DILERMANDO DE AGUIAR"/>
    <s v="DILERMANDO DE AGUIAR"/>
    <x v="1"/>
    <m/>
    <m/>
    <s v="2021/Feb"/>
    <n v="0"/>
  </r>
  <r>
    <x v="2"/>
    <s v="ESTUPRO DE VULNERAVEL"/>
    <s v="DOIS IRMAOS"/>
    <s v="DOIS IRMAOS"/>
    <x v="0"/>
    <m/>
    <s v="DOIS IRMAOS"/>
    <s v="2021/Jan"/>
    <n v="0"/>
  </r>
  <r>
    <x v="2"/>
    <s v="ESTUPRO DE VULNERAVEL"/>
    <s v="DOIS IRMAOS"/>
    <s v="DOIS IRMAOS"/>
    <x v="1"/>
    <m/>
    <m/>
    <s v="2021/Feb"/>
    <n v="0"/>
  </r>
  <r>
    <x v="2"/>
    <s v="ESTUPRO DE VULNERAVEL"/>
    <s v="DOIS IRMAOS DAS MISSOES"/>
    <s v="DOIS IRMAOS DAS MISSOES"/>
    <x v="0"/>
    <m/>
    <s v="DOIS IRMAOS DAS MISSOES"/>
    <s v="2021/Jan"/>
    <n v="0"/>
  </r>
  <r>
    <x v="2"/>
    <s v="ESTUPRO DE VULNERAVEL"/>
    <s v="DOIS IRMAOS DAS MISSOES"/>
    <s v="DOIS IRMAOS DAS MISSOES"/>
    <x v="1"/>
    <m/>
    <m/>
    <s v="2021/Feb"/>
    <n v="0"/>
  </r>
  <r>
    <x v="2"/>
    <s v="ESTUPRO DE VULNERAVEL"/>
    <s v="DOIS LAJEADOS"/>
    <s v="DOIS LAJEADOS"/>
    <x v="0"/>
    <m/>
    <s v="DOIS LAJEADOS"/>
    <s v="2021/Jan"/>
    <n v="0"/>
  </r>
  <r>
    <x v="2"/>
    <s v="ESTUPRO DE VULNERAVEL"/>
    <s v="DOIS LAJEADOS"/>
    <s v="DOIS LAJEADOS"/>
    <x v="1"/>
    <m/>
    <m/>
    <s v="2021/Feb"/>
    <n v="0"/>
  </r>
  <r>
    <x v="2"/>
    <s v="ESTUPRO DE VULNERAVEL"/>
    <s v="DOM FELICIANO"/>
    <s v="DOM FELICIANO"/>
    <x v="0"/>
    <m/>
    <s v="DOM FELICIANO"/>
    <s v="2021/Jan"/>
    <n v="0"/>
  </r>
  <r>
    <x v="2"/>
    <s v="ESTUPRO DE VULNERAVEL"/>
    <s v="DOM FELICIANO"/>
    <s v="DOM FELICIANO"/>
    <x v="1"/>
    <m/>
    <m/>
    <s v="2021/Feb"/>
    <n v="0"/>
  </r>
  <r>
    <x v="2"/>
    <s v="ESTUPRO DE VULNERAVEL"/>
    <s v="DOM PEDRITO"/>
    <s v="DOM PEDRITO"/>
    <x v="0"/>
    <m/>
    <s v="DOM PEDRITO"/>
    <s v="2021/Jan"/>
    <n v="0"/>
  </r>
  <r>
    <x v="2"/>
    <s v="ESTUPRO DE VULNERAVEL"/>
    <s v="DOM PEDRITO"/>
    <s v="DOM PEDRITO"/>
    <x v="1"/>
    <m/>
    <m/>
    <s v="2021/Feb"/>
    <n v="0"/>
  </r>
  <r>
    <x v="2"/>
    <s v="ESTUPRO DE VULNERAVEL"/>
    <s v="DOM PEDRO DE ALCANTARA"/>
    <s v="DOM PEDRO DE ALCANTARA"/>
    <x v="0"/>
    <m/>
    <s v="DOM PEDRO DE ALCANTARA"/>
    <s v="2021/Jan"/>
    <n v="0"/>
  </r>
  <r>
    <x v="2"/>
    <s v="ESTUPRO DE VULNERAVEL"/>
    <s v="DOM PEDRO DE ALCANTARA"/>
    <s v="DOM PEDRO DE ALCANTARA"/>
    <x v="1"/>
    <m/>
    <m/>
    <s v="2021/Feb"/>
    <n v="0"/>
  </r>
  <r>
    <x v="2"/>
    <s v="ESTUPRO DE VULNERAVEL"/>
    <s v="DONA FRANCISCA"/>
    <s v="DONA FRANCISCA"/>
    <x v="0"/>
    <m/>
    <s v="DONA FRANCISCA"/>
    <s v="2021/Jan"/>
    <n v="0"/>
  </r>
  <r>
    <x v="2"/>
    <s v="ESTUPRO DE VULNERAVEL"/>
    <s v="DONA FRANCISCA"/>
    <s v="DONA FRANCISCA"/>
    <x v="1"/>
    <m/>
    <m/>
    <s v="2021/Feb"/>
    <n v="0"/>
  </r>
  <r>
    <x v="2"/>
    <s v="ESTUPRO DE VULNERAVEL"/>
    <s v="DOUTOR RICARDO"/>
    <s v="DOUTOR RICARDO"/>
    <x v="0"/>
    <m/>
    <s v="DOUTOR RICARDO"/>
    <s v="2021/Jan"/>
    <n v="0"/>
  </r>
  <r>
    <x v="2"/>
    <s v="ESTUPRO DE VULNERAVEL"/>
    <s v="DOUTOR RICARDO"/>
    <s v="DOUTOR RICARDO"/>
    <x v="1"/>
    <m/>
    <m/>
    <s v="2021/Feb"/>
    <n v="0"/>
  </r>
  <r>
    <x v="2"/>
    <s v="ESTUPRO DE VULNERAVEL"/>
    <s v="DR MAURICIO CARDOSO"/>
    <s v="DR MAURICIO CARDOSO"/>
    <x v="0"/>
    <m/>
    <s v="DR MAURICIO CARDOSO"/>
    <s v="2021/Jan"/>
    <n v="0"/>
  </r>
  <r>
    <x v="2"/>
    <s v="ESTUPRO DE VULNERAVEL"/>
    <s v="DR MAURICIO CARDOSO"/>
    <s v="DR MAURICIO CARDOSO"/>
    <x v="1"/>
    <m/>
    <m/>
    <s v="2021/Feb"/>
    <n v="0"/>
  </r>
  <r>
    <x v="2"/>
    <s v="ESTUPRO DE VULNERAVEL"/>
    <s v="ELDORADO DO SUL"/>
    <s v="ELDORADO DO SUL"/>
    <x v="0"/>
    <m/>
    <s v="ELDORADO DO SUL"/>
    <s v="2021/Jan"/>
    <n v="1"/>
  </r>
  <r>
    <x v="2"/>
    <s v="ESTUPRO DE VULNERAVEL"/>
    <s v="ELDORADO DO SUL"/>
    <s v="ELDORADO DO SUL"/>
    <x v="1"/>
    <m/>
    <m/>
    <s v="2021/Feb"/>
    <n v="0"/>
  </r>
  <r>
    <x v="2"/>
    <s v="ESTUPRO DE VULNERAVEL"/>
    <s v="ENCANTADO"/>
    <s v="ENCANTADO"/>
    <x v="0"/>
    <m/>
    <s v="ENCANTADO"/>
    <s v="2021/Jan"/>
    <n v="0"/>
  </r>
  <r>
    <x v="2"/>
    <s v="ESTUPRO DE VULNERAVEL"/>
    <s v="ENCANTADO"/>
    <s v="ENCANTADO"/>
    <x v="1"/>
    <m/>
    <m/>
    <s v="2021/Feb"/>
    <n v="0"/>
  </r>
  <r>
    <x v="2"/>
    <s v="ESTUPRO DE VULNERAVEL"/>
    <s v="ENCRUZILHADA DO SUL"/>
    <s v="ENCRUZILHADA DO SUL"/>
    <x v="0"/>
    <m/>
    <s v="ENCRUZILHADA DO SUL"/>
    <s v="2021/Jan"/>
    <n v="0"/>
  </r>
  <r>
    <x v="2"/>
    <s v="ESTUPRO DE VULNERAVEL"/>
    <s v="ENCRUZILHADA DO SUL"/>
    <s v="ENCRUZILHADA DO SUL"/>
    <x v="1"/>
    <m/>
    <m/>
    <s v="2021/Feb"/>
    <n v="0"/>
  </r>
  <r>
    <x v="2"/>
    <s v="ESTUPRO DE VULNERAVEL"/>
    <s v="ENGENHO VELHO"/>
    <s v="ENGENHO VELHO"/>
    <x v="0"/>
    <m/>
    <s v="ENGENHO VELHO"/>
    <s v="2021/Jan"/>
    <n v="0"/>
  </r>
  <r>
    <x v="2"/>
    <s v="ESTUPRO DE VULNERAVEL"/>
    <s v="ENGENHO VELHO"/>
    <s v="ENGENHO VELHO"/>
    <x v="1"/>
    <m/>
    <m/>
    <s v="2021/Feb"/>
    <n v="0"/>
  </r>
  <r>
    <x v="2"/>
    <s v="ESTUPRO DE VULNERAVEL"/>
    <s v="ENTRE IJUIS"/>
    <s v="ENTRE IJUIS"/>
    <x v="0"/>
    <m/>
    <s v="ENTRE IJUIS"/>
    <s v="2021/Jan"/>
    <n v="0"/>
  </r>
  <r>
    <x v="2"/>
    <s v="ESTUPRO DE VULNERAVEL"/>
    <s v="ENTRE IJUIS"/>
    <s v="ENTRE IJUIS"/>
    <x v="1"/>
    <m/>
    <m/>
    <s v="2021/Feb"/>
    <n v="0"/>
  </r>
  <r>
    <x v="2"/>
    <s v="ESTUPRO DE VULNERAVEL"/>
    <s v="ENTRE RIOS DO SUL"/>
    <s v="ENTRE RIOS DO SUL"/>
    <x v="0"/>
    <m/>
    <s v="ENTRE RIOS DO SUL"/>
    <s v="2021/Jan"/>
    <n v="0"/>
  </r>
  <r>
    <x v="2"/>
    <s v="ESTUPRO DE VULNERAVEL"/>
    <s v="ENTRE RIOS DO SUL"/>
    <s v="ENTRE RIOS DO SUL"/>
    <x v="1"/>
    <m/>
    <m/>
    <s v="2021/Feb"/>
    <n v="0"/>
  </r>
  <r>
    <x v="2"/>
    <s v="ESTUPRO DE VULNERAVEL"/>
    <s v="EREBANGO"/>
    <s v="EREBANGO"/>
    <x v="0"/>
    <m/>
    <s v="EREBANGO"/>
    <s v="2021/Jan"/>
    <n v="0"/>
  </r>
  <r>
    <x v="2"/>
    <s v="ESTUPRO DE VULNERAVEL"/>
    <s v="EREBANGO"/>
    <s v="EREBANGO"/>
    <x v="1"/>
    <m/>
    <m/>
    <s v="2021/Feb"/>
    <n v="0"/>
  </r>
  <r>
    <x v="2"/>
    <s v="ESTUPRO DE VULNERAVEL"/>
    <s v="ERECHIM"/>
    <s v="ERECHIM"/>
    <x v="0"/>
    <m/>
    <s v="ERECHIM"/>
    <s v="2021/Jan"/>
    <n v="0"/>
  </r>
  <r>
    <x v="2"/>
    <s v="ESTUPRO DE VULNERAVEL"/>
    <s v="ERECHIM"/>
    <s v="ERECHIM"/>
    <x v="1"/>
    <m/>
    <m/>
    <s v="2021/Feb"/>
    <n v="0"/>
  </r>
  <r>
    <x v="2"/>
    <s v="ESTUPRO DE VULNERAVEL"/>
    <s v="ERNESTINA"/>
    <s v="ERNESTINA"/>
    <x v="0"/>
    <m/>
    <s v="ERNESTINA"/>
    <s v="2021/Jan"/>
    <n v="0"/>
  </r>
  <r>
    <x v="2"/>
    <s v="ESTUPRO DE VULNERAVEL"/>
    <s v="ERNESTINA"/>
    <s v="ERNESTINA"/>
    <x v="1"/>
    <m/>
    <m/>
    <s v="2021/Feb"/>
    <n v="0"/>
  </r>
  <r>
    <x v="2"/>
    <s v="ESTUPRO DE VULNERAVEL"/>
    <s v="ERVAL GRANDE"/>
    <s v="ERVAL GRANDE"/>
    <x v="0"/>
    <m/>
    <s v="ERVAL GRANDE"/>
    <s v="2021/Jan"/>
    <n v="0"/>
  </r>
  <r>
    <x v="2"/>
    <s v="ESTUPRO DE VULNERAVEL"/>
    <s v="ERVAL GRANDE"/>
    <s v="ERVAL GRANDE"/>
    <x v="1"/>
    <m/>
    <m/>
    <s v="2021/Feb"/>
    <n v="0"/>
  </r>
  <r>
    <x v="2"/>
    <s v="ESTUPRO DE VULNERAVEL"/>
    <s v="ERVAL SECO"/>
    <s v="ERVAL SECO"/>
    <x v="0"/>
    <m/>
    <s v="ERVAL SECO"/>
    <s v="2021/Jan"/>
    <n v="0"/>
  </r>
  <r>
    <x v="2"/>
    <s v="ESTUPRO DE VULNERAVEL"/>
    <s v="ERVAL SECO"/>
    <s v="ERVAL SECO"/>
    <x v="1"/>
    <m/>
    <m/>
    <s v="2021/Feb"/>
    <n v="0"/>
  </r>
  <r>
    <x v="2"/>
    <s v="ESTUPRO DE VULNERAVEL"/>
    <s v="ESMERALDA"/>
    <s v="ESMERALDA"/>
    <x v="0"/>
    <m/>
    <s v="ESMERALDA"/>
    <s v="2021/Jan"/>
    <n v="0"/>
  </r>
  <r>
    <x v="2"/>
    <s v="ESTUPRO DE VULNERAVEL"/>
    <s v="ESMERALDA"/>
    <s v="ESMERALDA"/>
    <x v="1"/>
    <m/>
    <m/>
    <s v="2021/Feb"/>
    <n v="0"/>
  </r>
  <r>
    <x v="2"/>
    <s v="ESTUPRO DE VULNERAVEL"/>
    <s v="ESPERANCA DO SUL"/>
    <s v="ESPERANCA DO SUL"/>
    <x v="0"/>
    <m/>
    <s v="ESPERANCA DO SUL"/>
    <s v="2021/Jan"/>
    <n v="0"/>
  </r>
  <r>
    <x v="2"/>
    <s v="ESTUPRO DE VULNERAVEL"/>
    <s v="ESPERANCA DO SUL"/>
    <s v="ESPERANCA DO SUL"/>
    <x v="1"/>
    <m/>
    <m/>
    <s v="2021/Feb"/>
    <n v="0"/>
  </r>
  <r>
    <x v="2"/>
    <s v="ESTUPRO DE VULNERAVEL"/>
    <s v="ESPUMOSO"/>
    <s v="ESPUMOSO"/>
    <x v="0"/>
    <m/>
    <s v="ESPUMOSO"/>
    <s v="2021/Jan"/>
    <n v="0"/>
  </r>
  <r>
    <x v="2"/>
    <s v="ESTUPRO DE VULNERAVEL"/>
    <s v="ESPUMOSO"/>
    <s v="ESPUMOSO"/>
    <x v="1"/>
    <m/>
    <m/>
    <s v="2021/Feb"/>
    <n v="0"/>
  </r>
  <r>
    <x v="2"/>
    <s v="ESTUPRO DE VULNERAVEL"/>
    <s v="ESTACAO"/>
    <s v="ESTACAO"/>
    <x v="0"/>
    <m/>
    <s v="ESTACAO"/>
    <s v="2021/Jan"/>
    <n v="0"/>
  </r>
  <r>
    <x v="2"/>
    <s v="ESTUPRO DE VULNERAVEL"/>
    <s v="ESTACAO"/>
    <s v="ESTACAO"/>
    <x v="1"/>
    <m/>
    <m/>
    <s v="2021/Feb"/>
    <n v="0"/>
  </r>
  <r>
    <x v="2"/>
    <s v="ESTUPRO DE VULNERAVEL"/>
    <s v="ESTANCIA VELHA"/>
    <s v="ESTANCIA VELHA"/>
    <x v="0"/>
    <m/>
    <s v="ESTANCIA VELHA"/>
    <s v="2021/Jan"/>
    <n v="1"/>
  </r>
  <r>
    <x v="2"/>
    <s v="ESTUPRO DE VULNERAVEL"/>
    <s v="ESTANCIA VELHA"/>
    <s v="ESTANCIA VELHA"/>
    <x v="1"/>
    <m/>
    <m/>
    <s v="2021/Feb"/>
    <n v="0"/>
  </r>
  <r>
    <x v="2"/>
    <s v="ESTUPRO DE VULNERAVEL"/>
    <s v="ESTEIO"/>
    <s v="ESTEIO"/>
    <x v="0"/>
    <m/>
    <s v="ESTEIO"/>
    <s v="2021/Jan"/>
    <n v="0"/>
  </r>
  <r>
    <x v="2"/>
    <s v="ESTUPRO DE VULNERAVEL"/>
    <s v="ESTEIO"/>
    <s v="ESTEIO"/>
    <x v="1"/>
    <m/>
    <m/>
    <s v="2021/Feb"/>
    <n v="0"/>
  </r>
  <r>
    <x v="2"/>
    <s v="ESTUPRO DE VULNERAVEL"/>
    <s v="ESTRELA"/>
    <s v="ESTRELA"/>
    <x v="0"/>
    <m/>
    <s v="ESTRELA"/>
    <s v="2021/Jan"/>
    <n v="1"/>
  </r>
  <r>
    <x v="2"/>
    <s v="ESTUPRO DE VULNERAVEL"/>
    <s v="ESTRELA"/>
    <s v="ESTRELA"/>
    <x v="1"/>
    <m/>
    <m/>
    <s v="2021/Feb"/>
    <n v="0"/>
  </r>
  <r>
    <x v="2"/>
    <s v="ESTUPRO DE VULNERAVEL"/>
    <s v="ESTRELA VELHA"/>
    <s v="ESTRELA VELHA"/>
    <x v="0"/>
    <m/>
    <s v="ESTRELA VELHA"/>
    <s v="2021/Jan"/>
    <n v="0"/>
  </r>
  <r>
    <x v="2"/>
    <s v="ESTUPRO DE VULNERAVEL"/>
    <s v="ESTRELA VELHA"/>
    <s v="ESTRELA VELHA"/>
    <x v="1"/>
    <m/>
    <m/>
    <s v="2021/Feb"/>
    <n v="0"/>
  </r>
  <r>
    <x v="2"/>
    <s v="ESTUPRO DE VULNERAVEL"/>
    <s v="EUGENIO DE CASTRO"/>
    <s v="EUGENIO DE CASTRO"/>
    <x v="0"/>
    <m/>
    <s v="EUGENIO DE CASTRO"/>
    <s v="2021/Jan"/>
    <n v="0"/>
  </r>
  <r>
    <x v="2"/>
    <s v="ESTUPRO DE VULNERAVEL"/>
    <s v="EUGENIO DE CASTRO"/>
    <s v="EUGENIO DE CASTRO"/>
    <x v="1"/>
    <m/>
    <m/>
    <s v="2021/Feb"/>
    <n v="0"/>
  </r>
  <r>
    <x v="2"/>
    <s v="ESTUPRO DE VULNERAVEL"/>
    <s v="FAGUNDES VARELA"/>
    <s v="FAGUNDES VARELA"/>
    <x v="0"/>
    <m/>
    <s v="FAGUNDES VARELA"/>
    <s v="2021/Jan"/>
    <n v="0"/>
  </r>
  <r>
    <x v="2"/>
    <s v="ESTUPRO DE VULNERAVEL"/>
    <s v="FAGUNDES VARELA"/>
    <s v="FAGUNDES VARELA"/>
    <x v="1"/>
    <m/>
    <m/>
    <s v="2021/Feb"/>
    <n v="0"/>
  </r>
  <r>
    <x v="2"/>
    <s v="ESTUPRO DE VULNERAVEL"/>
    <s v="FARROUPILHA"/>
    <s v="FARROUPILHA"/>
    <x v="0"/>
    <m/>
    <s v="FARROUPILHA"/>
    <s v="2021/Jan"/>
    <n v="0"/>
  </r>
  <r>
    <x v="2"/>
    <s v="ESTUPRO DE VULNERAVEL"/>
    <s v="FARROUPILHA"/>
    <s v="FARROUPILHA"/>
    <x v="1"/>
    <m/>
    <m/>
    <s v="2021/Feb"/>
    <n v="0"/>
  </r>
  <r>
    <x v="2"/>
    <s v="ESTUPRO DE VULNERAVEL"/>
    <s v="FAXINAL DO SOTURNO"/>
    <s v="FAXINAL DO SOTURNO"/>
    <x v="0"/>
    <m/>
    <s v="FAXINAL DO SOTURNO"/>
    <s v="2021/Jan"/>
    <n v="0"/>
  </r>
  <r>
    <x v="2"/>
    <s v="ESTUPRO DE VULNERAVEL"/>
    <s v="FAXINAL DO SOTURNO"/>
    <s v="FAXINAL DO SOTURNO"/>
    <x v="1"/>
    <m/>
    <m/>
    <s v="2021/Feb"/>
    <n v="0"/>
  </r>
  <r>
    <x v="2"/>
    <s v="ESTUPRO DE VULNERAVEL"/>
    <s v="FAXINALZINHO"/>
    <s v="FAXINALZINHO"/>
    <x v="0"/>
    <m/>
    <s v="FAXINALZINHO"/>
    <s v="2021/Jan"/>
    <n v="0"/>
  </r>
  <r>
    <x v="2"/>
    <s v="ESTUPRO DE VULNERAVEL"/>
    <s v="FAXINALZINHO"/>
    <s v="FAXINALZINHO"/>
    <x v="1"/>
    <m/>
    <m/>
    <s v="2021/Feb"/>
    <n v="0"/>
  </r>
  <r>
    <x v="2"/>
    <s v="ESTUPRO DE VULNERAVEL"/>
    <s v="FAZENDA VILA NOVA"/>
    <s v="FAZENDA VILA NOVA"/>
    <x v="0"/>
    <m/>
    <s v="FAZENDA VILA NOVA"/>
    <s v="2021/Jan"/>
    <n v="0"/>
  </r>
  <r>
    <x v="2"/>
    <s v="ESTUPRO DE VULNERAVEL"/>
    <s v="FAZENDA VILA NOVA"/>
    <s v="FAZENDA VILA NOVA"/>
    <x v="1"/>
    <m/>
    <m/>
    <s v="2021/Feb"/>
    <n v="0"/>
  </r>
  <r>
    <x v="2"/>
    <s v="ESTUPRO DE VULNERAVEL"/>
    <s v="FELIZ"/>
    <s v="FELIZ"/>
    <x v="0"/>
    <m/>
    <s v="FELIZ"/>
    <s v="2021/Jan"/>
    <n v="0"/>
  </r>
  <r>
    <x v="2"/>
    <s v="ESTUPRO DE VULNERAVEL"/>
    <s v="FELIZ"/>
    <s v="FELIZ"/>
    <x v="1"/>
    <m/>
    <m/>
    <s v="2021/Feb"/>
    <n v="0"/>
  </r>
  <r>
    <x v="2"/>
    <s v="ESTUPRO DE VULNERAVEL"/>
    <s v="FLORES DA CUNHA"/>
    <s v="FLORES DA CUNHA"/>
    <x v="0"/>
    <m/>
    <s v="FLORES DA CUNHA"/>
    <s v="2021/Jan"/>
    <n v="1"/>
  </r>
  <r>
    <x v="2"/>
    <s v="ESTUPRO DE VULNERAVEL"/>
    <s v="FLORES DA CUNHA"/>
    <s v="FLORES DA CUNHA"/>
    <x v="1"/>
    <m/>
    <m/>
    <s v="2021/Feb"/>
    <n v="0"/>
  </r>
  <r>
    <x v="2"/>
    <s v="ESTUPRO DE VULNERAVEL"/>
    <s v="FLORIANO PEIXOTO"/>
    <s v="FLORIANO PEIXOTO"/>
    <x v="0"/>
    <m/>
    <s v="FLORIANO PEIXOTO"/>
    <s v="2021/Jan"/>
    <n v="0"/>
  </r>
  <r>
    <x v="2"/>
    <s v="ESTUPRO DE VULNERAVEL"/>
    <s v="FLORIANO PEIXOTO"/>
    <s v="FLORIANO PEIXOTO"/>
    <x v="1"/>
    <m/>
    <m/>
    <s v="2021/Feb"/>
    <n v="0"/>
  </r>
  <r>
    <x v="2"/>
    <s v="ESTUPRO DE VULNERAVEL"/>
    <s v="FONTOURA XAVIER"/>
    <s v="FONTOURA XAVIER"/>
    <x v="0"/>
    <m/>
    <s v="FONTOURA XAVIER"/>
    <s v="2021/Jan"/>
    <n v="0"/>
  </r>
  <r>
    <x v="2"/>
    <s v="ESTUPRO DE VULNERAVEL"/>
    <s v="FONTOURA XAVIER"/>
    <s v="FONTOURA XAVIER"/>
    <x v="1"/>
    <m/>
    <m/>
    <s v="2021/Feb"/>
    <n v="0"/>
  </r>
  <r>
    <x v="2"/>
    <s v="ESTUPRO DE VULNERAVEL"/>
    <s v="FORMIGUEIRO"/>
    <s v="FORMIGUEIRO"/>
    <x v="0"/>
    <m/>
    <s v="FORMIGUEIRO"/>
    <s v="2021/Jan"/>
    <n v="1"/>
  </r>
  <r>
    <x v="2"/>
    <s v="ESTUPRO DE VULNERAVEL"/>
    <s v="FORMIGUEIRO"/>
    <s v="FORMIGUEIRO"/>
    <x v="1"/>
    <m/>
    <m/>
    <s v="2021/Feb"/>
    <n v="0"/>
  </r>
  <r>
    <x v="2"/>
    <s v="ESTUPRO DE VULNERAVEL"/>
    <s v="FORQUETINHA"/>
    <s v="FORQUETINHA"/>
    <x v="0"/>
    <m/>
    <s v="FORQUETINHA"/>
    <s v="2021/Jan"/>
    <n v="0"/>
  </r>
  <r>
    <x v="2"/>
    <s v="ESTUPRO DE VULNERAVEL"/>
    <s v="FORQUETINHA"/>
    <s v="FORQUETINHA"/>
    <x v="1"/>
    <m/>
    <m/>
    <s v="2021/Feb"/>
    <n v="0"/>
  </r>
  <r>
    <x v="2"/>
    <s v="ESTUPRO DE VULNERAVEL"/>
    <s v="FORTALEZA DOS VALOS"/>
    <s v="FORTALEZA DOS VALOS"/>
    <x v="0"/>
    <m/>
    <s v="FORTALEZA DOS VALOS"/>
    <s v="2021/Jan"/>
    <n v="0"/>
  </r>
  <r>
    <x v="2"/>
    <s v="ESTUPRO DE VULNERAVEL"/>
    <s v="FORTALEZA DOS VALOS"/>
    <s v="FORTALEZA DOS VALOS"/>
    <x v="1"/>
    <m/>
    <m/>
    <s v="2021/Feb"/>
    <n v="0"/>
  </r>
  <r>
    <x v="2"/>
    <s v="ESTUPRO DE VULNERAVEL"/>
    <s v="FREDERICO WESTPHALEN"/>
    <s v="FREDERICO WESTPHALEN"/>
    <x v="0"/>
    <m/>
    <s v="FREDERICO WESTPHALEN"/>
    <s v="2021/Jan"/>
    <n v="0"/>
  </r>
  <r>
    <x v="2"/>
    <s v="ESTUPRO DE VULNERAVEL"/>
    <s v="FREDERICO WESTPHALEN"/>
    <s v="FREDERICO WESTPHALEN"/>
    <x v="1"/>
    <m/>
    <m/>
    <s v="2021/Feb"/>
    <n v="0"/>
  </r>
  <r>
    <x v="2"/>
    <s v="ESTUPRO DE VULNERAVEL"/>
    <s v="GARIBALDI"/>
    <s v="GARIBALDI"/>
    <x v="0"/>
    <m/>
    <s v="GARIBALDI"/>
    <s v="2021/Jan"/>
    <n v="0"/>
  </r>
  <r>
    <x v="2"/>
    <s v="ESTUPRO DE VULNERAVEL"/>
    <s v="GARIBALDI"/>
    <s v="GARIBALDI"/>
    <x v="1"/>
    <m/>
    <m/>
    <s v="2021/Feb"/>
    <n v="0"/>
  </r>
  <r>
    <x v="2"/>
    <s v="ESTUPRO DE VULNERAVEL"/>
    <s v="GARRUCHOS"/>
    <s v="GARRUCHOS"/>
    <x v="0"/>
    <m/>
    <s v="GARRUCHOS"/>
    <s v="2021/Jan"/>
    <n v="0"/>
  </r>
  <r>
    <x v="2"/>
    <s v="ESTUPRO DE VULNERAVEL"/>
    <s v="GARRUCHOS"/>
    <s v="GARRUCHOS"/>
    <x v="1"/>
    <m/>
    <m/>
    <s v="2021/Feb"/>
    <n v="0"/>
  </r>
  <r>
    <x v="2"/>
    <s v="ESTUPRO DE VULNERAVEL"/>
    <s v="GAURAMA"/>
    <s v="GAURAMA"/>
    <x v="0"/>
    <m/>
    <s v="GAURAMA"/>
    <s v="2021/Jan"/>
    <n v="0"/>
  </r>
  <r>
    <x v="2"/>
    <s v="ESTUPRO DE VULNERAVEL"/>
    <s v="GAURAMA"/>
    <s v="GAURAMA"/>
    <x v="1"/>
    <m/>
    <m/>
    <s v="2021/Feb"/>
    <n v="0"/>
  </r>
  <r>
    <x v="2"/>
    <s v="ESTUPRO DE VULNERAVEL"/>
    <s v="GENERAL CAMARA"/>
    <s v="GENERAL CAMARA"/>
    <x v="0"/>
    <m/>
    <s v="GENERAL CAMARA"/>
    <s v="2021/Jan"/>
    <n v="0"/>
  </r>
  <r>
    <x v="2"/>
    <s v="ESTUPRO DE VULNERAVEL"/>
    <s v="GENERAL CAMARA"/>
    <s v="GENERAL CAMARA"/>
    <x v="1"/>
    <m/>
    <m/>
    <s v="2021/Feb"/>
    <n v="0"/>
  </r>
  <r>
    <x v="2"/>
    <s v="ESTUPRO DE VULNERAVEL"/>
    <s v="GENTIL"/>
    <s v="GENTIL"/>
    <x v="0"/>
    <m/>
    <s v="GENTIL"/>
    <s v="2021/Jan"/>
    <n v="0"/>
  </r>
  <r>
    <x v="2"/>
    <s v="ESTUPRO DE VULNERAVEL"/>
    <s v="GENTIL"/>
    <s v="GENTIL"/>
    <x v="1"/>
    <m/>
    <m/>
    <s v="2021/Feb"/>
    <n v="0"/>
  </r>
  <r>
    <x v="2"/>
    <s v="ESTUPRO DE VULNERAVEL"/>
    <s v="GETULIO VARGAS"/>
    <s v="GETULIO VARGAS"/>
    <x v="0"/>
    <m/>
    <s v="GETULIO VARGAS"/>
    <s v="2021/Jan"/>
    <n v="0"/>
  </r>
  <r>
    <x v="2"/>
    <s v="ESTUPRO DE VULNERAVEL"/>
    <s v="GETULIO VARGAS"/>
    <s v="GETULIO VARGAS"/>
    <x v="1"/>
    <m/>
    <m/>
    <s v="2021/Feb"/>
    <n v="0"/>
  </r>
  <r>
    <x v="2"/>
    <s v="ESTUPRO DE VULNERAVEL"/>
    <s v="GIRUA"/>
    <s v="GIRUA"/>
    <x v="0"/>
    <m/>
    <s v="GIRUA"/>
    <s v="2021/Jan"/>
    <n v="0"/>
  </r>
  <r>
    <x v="2"/>
    <s v="ESTUPRO DE VULNERAVEL"/>
    <s v="GIRUA"/>
    <s v="GIRUA"/>
    <x v="1"/>
    <m/>
    <m/>
    <s v="2021/Feb"/>
    <n v="0"/>
  </r>
  <r>
    <x v="2"/>
    <s v="ESTUPRO DE VULNERAVEL"/>
    <s v="GLORINHA"/>
    <s v="GLORINHA"/>
    <x v="0"/>
    <m/>
    <s v="GLORINHA"/>
    <s v="2021/Jan"/>
    <n v="0"/>
  </r>
  <r>
    <x v="2"/>
    <s v="ESTUPRO DE VULNERAVEL"/>
    <s v="GLORINHA"/>
    <s v="GLORINHA"/>
    <x v="1"/>
    <m/>
    <m/>
    <s v="2021/Feb"/>
    <n v="0"/>
  </r>
  <r>
    <x v="2"/>
    <s v="ESTUPRO DE VULNERAVEL"/>
    <s v="GRAMADO"/>
    <s v="GRAMADO"/>
    <x v="0"/>
    <m/>
    <s v="GRAMADO"/>
    <s v="2021/Jan"/>
    <n v="1"/>
  </r>
  <r>
    <x v="2"/>
    <s v="ESTUPRO DE VULNERAVEL"/>
    <s v="GRAMADO"/>
    <s v="GRAMADO"/>
    <x v="1"/>
    <m/>
    <m/>
    <s v="2021/Feb"/>
    <n v="0"/>
  </r>
  <r>
    <x v="2"/>
    <s v="ESTUPRO DE VULNERAVEL"/>
    <s v="GRAMADO DOS LOUREIROS"/>
    <s v="GRAMADO DOS LOUREIROS"/>
    <x v="0"/>
    <m/>
    <s v="GRAMADO DOS LOUREIROS"/>
    <s v="2021/Jan"/>
    <n v="0"/>
  </r>
  <r>
    <x v="2"/>
    <s v="ESTUPRO DE VULNERAVEL"/>
    <s v="GRAMADO DOS LOUREIROS"/>
    <s v="GRAMADO DOS LOUREIROS"/>
    <x v="1"/>
    <m/>
    <m/>
    <s v="2021/Feb"/>
    <n v="0"/>
  </r>
  <r>
    <x v="2"/>
    <s v="ESTUPRO DE VULNERAVEL"/>
    <s v="GRAMADO XAVIER"/>
    <s v="GRAMADO XAVIER"/>
    <x v="0"/>
    <m/>
    <s v="GRAMADO XAVIER"/>
    <s v="2021/Jan"/>
    <n v="0"/>
  </r>
  <r>
    <x v="2"/>
    <s v="ESTUPRO DE VULNERAVEL"/>
    <s v="GRAMADO XAVIER"/>
    <s v="GRAMADO XAVIER"/>
    <x v="1"/>
    <m/>
    <m/>
    <s v="2021/Feb"/>
    <n v="0"/>
  </r>
  <r>
    <x v="2"/>
    <s v="ESTUPRO DE VULNERAVEL"/>
    <s v="GRAVATAI"/>
    <s v="GRAVATAI"/>
    <x v="0"/>
    <m/>
    <s v="GRAVATAI"/>
    <s v="2021/Jan"/>
    <n v="8"/>
  </r>
  <r>
    <x v="2"/>
    <s v="ESTUPRO DE VULNERAVEL"/>
    <s v="GRAVATAI"/>
    <s v="GRAVATAI"/>
    <x v="1"/>
    <m/>
    <m/>
    <s v="2021/Feb"/>
    <n v="0"/>
  </r>
  <r>
    <x v="2"/>
    <s v="ESTUPRO DE VULNERAVEL"/>
    <s v="GUABIJU"/>
    <s v="GUABIJU"/>
    <x v="0"/>
    <m/>
    <s v="GUABIJU"/>
    <s v="2021/Jan"/>
    <n v="0"/>
  </r>
  <r>
    <x v="2"/>
    <s v="ESTUPRO DE VULNERAVEL"/>
    <s v="GUABIJU"/>
    <s v="GUABIJU"/>
    <x v="1"/>
    <m/>
    <m/>
    <s v="2021/Feb"/>
    <n v="0"/>
  </r>
  <r>
    <x v="2"/>
    <s v="ESTUPRO DE VULNERAVEL"/>
    <s v="GUAIBA"/>
    <s v="GUAIBA"/>
    <x v="0"/>
    <m/>
    <s v="GUAIBA"/>
    <s v="2021/Jan"/>
    <n v="6"/>
  </r>
  <r>
    <x v="2"/>
    <s v="ESTUPRO DE VULNERAVEL"/>
    <s v="GUAIBA"/>
    <s v="GUAIBA"/>
    <x v="1"/>
    <m/>
    <m/>
    <s v="2021/Feb"/>
    <n v="0"/>
  </r>
  <r>
    <x v="2"/>
    <s v="ESTUPRO DE VULNERAVEL"/>
    <s v="GUAPORE"/>
    <s v="GUAPORE"/>
    <x v="0"/>
    <m/>
    <s v="GUAPORE"/>
    <s v="2021/Jan"/>
    <n v="0"/>
  </r>
  <r>
    <x v="2"/>
    <s v="ESTUPRO DE VULNERAVEL"/>
    <s v="GUAPORE"/>
    <s v="GUAPORE"/>
    <x v="1"/>
    <m/>
    <m/>
    <s v="2021/Feb"/>
    <n v="0"/>
  </r>
  <r>
    <x v="2"/>
    <s v="ESTUPRO DE VULNERAVEL"/>
    <s v="GUARANI DAS MISSOES"/>
    <s v="GUARANI DAS MISSOES"/>
    <x v="0"/>
    <m/>
    <s v="GUARANI DAS MISSOES"/>
    <s v="2021/Jan"/>
    <n v="0"/>
  </r>
  <r>
    <x v="2"/>
    <s v="ESTUPRO DE VULNERAVEL"/>
    <s v="GUARANI DAS MISSOES"/>
    <s v="GUARANI DAS MISSOES"/>
    <x v="1"/>
    <m/>
    <m/>
    <s v="2021/Feb"/>
    <n v="0"/>
  </r>
  <r>
    <x v="2"/>
    <s v="ESTUPRO DE VULNERAVEL"/>
    <s v="HARMONIA"/>
    <s v="HARMONIA"/>
    <x v="0"/>
    <m/>
    <s v="HARMONIA"/>
    <s v="2021/Jan"/>
    <n v="0"/>
  </r>
  <r>
    <x v="2"/>
    <s v="ESTUPRO DE VULNERAVEL"/>
    <s v="HARMONIA"/>
    <s v="HARMONIA"/>
    <x v="1"/>
    <m/>
    <m/>
    <s v="2021/Feb"/>
    <n v="0"/>
  </r>
  <r>
    <x v="2"/>
    <s v="ESTUPRO DE VULNERAVEL"/>
    <s v="HERVAL"/>
    <s v="HERVAL"/>
    <x v="0"/>
    <m/>
    <s v="HERVAL"/>
    <s v="2021/Jan"/>
    <n v="0"/>
  </r>
  <r>
    <x v="2"/>
    <s v="ESTUPRO DE VULNERAVEL"/>
    <s v="HERVAL"/>
    <s v="HERVAL"/>
    <x v="1"/>
    <m/>
    <m/>
    <s v="2021/Feb"/>
    <n v="0"/>
  </r>
  <r>
    <x v="2"/>
    <s v="ESTUPRO DE VULNERAVEL"/>
    <s v="HERVEIRAS"/>
    <s v="HERVEIRAS"/>
    <x v="0"/>
    <m/>
    <s v="HERVEIRAS"/>
    <s v="2021/Jan"/>
    <n v="0"/>
  </r>
  <r>
    <x v="2"/>
    <s v="ESTUPRO DE VULNERAVEL"/>
    <s v="HERVEIRAS"/>
    <s v="HERVEIRAS"/>
    <x v="1"/>
    <m/>
    <m/>
    <s v="2021/Feb"/>
    <n v="0"/>
  </r>
  <r>
    <x v="2"/>
    <s v="ESTUPRO DE VULNERAVEL"/>
    <s v="HORIZONTINA"/>
    <s v="HORIZONTINA"/>
    <x v="0"/>
    <m/>
    <s v="HORIZONTINA"/>
    <s v="2021/Jan"/>
    <n v="0"/>
  </r>
  <r>
    <x v="2"/>
    <s v="ESTUPRO DE VULNERAVEL"/>
    <s v="HORIZONTINA"/>
    <s v="HORIZONTINA"/>
    <x v="1"/>
    <m/>
    <m/>
    <s v="2021/Feb"/>
    <n v="0"/>
  </r>
  <r>
    <x v="2"/>
    <s v="ESTUPRO DE VULNERAVEL"/>
    <s v="HULHA NEGRA"/>
    <s v="HULHA NEGRA"/>
    <x v="0"/>
    <m/>
    <s v="HULHA NEGRA"/>
    <s v="2021/Jan"/>
    <n v="1"/>
  </r>
  <r>
    <x v="2"/>
    <s v="ESTUPRO DE VULNERAVEL"/>
    <s v="HULHA NEGRA"/>
    <s v="HULHA NEGRA"/>
    <x v="1"/>
    <m/>
    <m/>
    <s v="2021/Feb"/>
    <n v="0"/>
  </r>
  <r>
    <x v="2"/>
    <s v="ESTUPRO DE VULNERAVEL"/>
    <s v="HUMAITA"/>
    <s v="HUMAITA"/>
    <x v="0"/>
    <m/>
    <s v="HUMAITA"/>
    <s v="2021/Jan"/>
    <n v="0"/>
  </r>
  <r>
    <x v="2"/>
    <s v="ESTUPRO DE VULNERAVEL"/>
    <s v="HUMAITA"/>
    <s v="HUMAITA"/>
    <x v="1"/>
    <m/>
    <m/>
    <s v="2021/Feb"/>
    <n v="0"/>
  </r>
  <r>
    <x v="2"/>
    <s v="ESTUPRO DE VULNERAVEL"/>
    <s v="IBARAMA"/>
    <s v="IBARAMA"/>
    <x v="0"/>
    <m/>
    <s v="IBARAMA"/>
    <s v="2021/Jan"/>
    <n v="0"/>
  </r>
  <r>
    <x v="2"/>
    <s v="ESTUPRO DE VULNERAVEL"/>
    <s v="IBARAMA"/>
    <s v="IBARAMA"/>
    <x v="1"/>
    <m/>
    <m/>
    <s v="2021/Feb"/>
    <n v="0"/>
  </r>
  <r>
    <x v="2"/>
    <s v="ESTUPRO DE VULNERAVEL"/>
    <s v="IBIACA"/>
    <s v="IBIACA"/>
    <x v="0"/>
    <m/>
    <s v="IBIACA"/>
    <s v="2021/Jan"/>
    <n v="0"/>
  </r>
  <r>
    <x v="2"/>
    <s v="ESTUPRO DE VULNERAVEL"/>
    <s v="IBIACA"/>
    <s v="IBIACA"/>
    <x v="1"/>
    <m/>
    <m/>
    <s v="2021/Feb"/>
    <n v="0"/>
  </r>
  <r>
    <x v="2"/>
    <s v="ESTUPRO DE VULNERAVEL"/>
    <s v="IBIRAIARAS"/>
    <s v="IBIRAIARAS"/>
    <x v="0"/>
    <m/>
    <s v="IBIRAIARAS"/>
    <s v="2021/Jan"/>
    <n v="0"/>
  </r>
  <r>
    <x v="2"/>
    <s v="ESTUPRO DE VULNERAVEL"/>
    <s v="IBIRAIARAS"/>
    <s v="IBIRAIARAS"/>
    <x v="1"/>
    <m/>
    <m/>
    <s v="2021/Feb"/>
    <n v="0"/>
  </r>
  <r>
    <x v="2"/>
    <s v="ESTUPRO DE VULNERAVEL"/>
    <s v="IBIRAPUITA"/>
    <s v="IBIRAPUITA"/>
    <x v="0"/>
    <m/>
    <s v="IBIRAPUITA"/>
    <s v="2021/Jan"/>
    <n v="0"/>
  </r>
  <r>
    <x v="2"/>
    <s v="ESTUPRO DE VULNERAVEL"/>
    <s v="IBIRAPUITA"/>
    <s v="IBIRAPUITA"/>
    <x v="1"/>
    <m/>
    <m/>
    <s v="2021/Feb"/>
    <n v="0"/>
  </r>
  <r>
    <x v="2"/>
    <s v="ESTUPRO DE VULNERAVEL"/>
    <s v="IBIRUBA"/>
    <s v="IBIRUBA"/>
    <x v="0"/>
    <m/>
    <s v="IBIRUBA"/>
    <s v="2021/Jan"/>
    <n v="1"/>
  </r>
  <r>
    <x v="2"/>
    <s v="ESTUPRO DE VULNERAVEL"/>
    <s v="IBIRUBA"/>
    <s v="IBIRUBA"/>
    <x v="1"/>
    <m/>
    <m/>
    <s v="2021/Feb"/>
    <n v="0"/>
  </r>
  <r>
    <x v="2"/>
    <s v="ESTUPRO DE VULNERAVEL"/>
    <s v="IGREJINHA"/>
    <s v="IGREJINHA"/>
    <x v="0"/>
    <m/>
    <s v="IGREJINHA"/>
    <s v="2021/Jan"/>
    <n v="0"/>
  </r>
  <r>
    <x v="2"/>
    <s v="ESTUPRO DE VULNERAVEL"/>
    <s v="IGREJINHA"/>
    <s v="IGREJINHA"/>
    <x v="1"/>
    <m/>
    <m/>
    <s v="2021/Feb"/>
    <n v="0"/>
  </r>
  <r>
    <x v="2"/>
    <s v="ESTUPRO DE VULNERAVEL"/>
    <s v="IJUI"/>
    <s v="IJUI"/>
    <x v="0"/>
    <m/>
    <s v="IJUI"/>
    <s v="2021/Jan"/>
    <n v="2"/>
  </r>
  <r>
    <x v="2"/>
    <s v="ESTUPRO DE VULNERAVEL"/>
    <s v="IJUI"/>
    <s v="IJUI"/>
    <x v="1"/>
    <m/>
    <m/>
    <s v="2021/Feb"/>
    <n v="0"/>
  </r>
  <r>
    <x v="2"/>
    <s v="ESTUPRO DE VULNERAVEL"/>
    <s v="ILOPOLIS"/>
    <s v="ILOPOLIS"/>
    <x v="0"/>
    <m/>
    <s v="ILOPOLIS"/>
    <s v="2021/Jan"/>
    <n v="0"/>
  </r>
  <r>
    <x v="2"/>
    <s v="ESTUPRO DE VULNERAVEL"/>
    <s v="ILOPOLIS"/>
    <s v="ILOPOLIS"/>
    <x v="1"/>
    <m/>
    <m/>
    <s v="2021/Feb"/>
    <n v="0"/>
  </r>
  <r>
    <x v="2"/>
    <s v="ESTUPRO DE VULNERAVEL"/>
    <s v="IMBE"/>
    <s v="IMBE"/>
    <x v="0"/>
    <m/>
    <s v="IMBE"/>
    <s v="2021/Jan"/>
    <n v="0"/>
  </r>
  <r>
    <x v="2"/>
    <s v="ESTUPRO DE VULNERAVEL"/>
    <s v="IMBE"/>
    <s v="IMBE"/>
    <x v="1"/>
    <m/>
    <m/>
    <s v="2021/Feb"/>
    <n v="0"/>
  </r>
  <r>
    <x v="2"/>
    <s v="ESTUPRO DE VULNERAVEL"/>
    <s v="IMIGRANTE"/>
    <s v="IMIGRANTE"/>
    <x v="0"/>
    <m/>
    <s v="IMIGRANTE"/>
    <s v="2021/Jan"/>
    <n v="0"/>
  </r>
  <r>
    <x v="2"/>
    <s v="ESTUPRO DE VULNERAVEL"/>
    <s v="IMIGRANTE"/>
    <s v="IMIGRANTE"/>
    <x v="1"/>
    <m/>
    <m/>
    <s v="2021/Feb"/>
    <n v="0"/>
  </r>
  <r>
    <x v="2"/>
    <s v="ESTUPRO DE VULNERAVEL"/>
    <s v="INDEPENDENCIA"/>
    <s v="INDEPENDENCIA"/>
    <x v="0"/>
    <m/>
    <s v="INDEPENDENCIA"/>
    <s v="2021/Jan"/>
    <n v="0"/>
  </r>
  <r>
    <x v="2"/>
    <s v="ESTUPRO DE VULNERAVEL"/>
    <s v="INDEPENDENCIA"/>
    <s v="INDEPENDENCIA"/>
    <x v="1"/>
    <m/>
    <m/>
    <s v="2021/Feb"/>
    <n v="0"/>
  </r>
  <r>
    <x v="2"/>
    <s v="ESTUPRO DE VULNERAVEL"/>
    <s v="INHACORA"/>
    <s v="INHACORA"/>
    <x v="0"/>
    <m/>
    <s v="INHACORA"/>
    <s v="2021/Jan"/>
    <n v="0"/>
  </r>
  <r>
    <x v="2"/>
    <s v="ESTUPRO DE VULNERAVEL"/>
    <s v="INHACORA"/>
    <s v="INHACORA"/>
    <x v="1"/>
    <m/>
    <m/>
    <s v="2021/Feb"/>
    <n v="0"/>
  </r>
  <r>
    <x v="2"/>
    <s v="ESTUPRO DE VULNERAVEL"/>
    <s v="IPE"/>
    <s v="IPE"/>
    <x v="0"/>
    <m/>
    <s v="IPE"/>
    <s v="2021/Jan"/>
    <n v="0"/>
  </r>
  <r>
    <x v="2"/>
    <s v="ESTUPRO DE VULNERAVEL"/>
    <s v="IPE"/>
    <s v="IPE"/>
    <x v="1"/>
    <m/>
    <m/>
    <s v="2021/Feb"/>
    <n v="0"/>
  </r>
  <r>
    <x v="2"/>
    <s v="ESTUPRO DE VULNERAVEL"/>
    <s v="IPIRANGA DO SUL"/>
    <s v="IPIRANGA DO SUL"/>
    <x v="0"/>
    <m/>
    <s v="IPIRANGA DO SUL"/>
    <s v="2021/Jan"/>
    <n v="0"/>
  </r>
  <r>
    <x v="2"/>
    <s v="ESTUPRO DE VULNERAVEL"/>
    <s v="IPIRANGA DO SUL"/>
    <s v="IPIRANGA DO SUL"/>
    <x v="1"/>
    <m/>
    <m/>
    <s v="2021/Feb"/>
    <n v="0"/>
  </r>
  <r>
    <x v="2"/>
    <s v="ESTUPRO DE VULNERAVEL"/>
    <s v="IRAI"/>
    <s v="IRAI"/>
    <x v="0"/>
    <m/>
    <s v="IRAI"/>
    <s v="2021/Jan"/>
    <n v="0"/>
  </r>
  <r>
    <x v="2"/>
    <s v="ESTUPRO DE VULNERAVEL"/>
    <s v="IRAI"/>
    <s v="IRAI"/>
    <x v="1"/>
    <m/>
    <m/>
    <s v="2021/Feb"/>
    <n v="0"/>
  </r>
  <r>
    <x v="2"/>
    <s v="ESTUPRO DE VULNERAVEL"/>
    <s v="ITAARA"/>
    <s v="ITAARA"/>
    <x v="0"/>
    <m/>
    <s v="ITAARA"/>
    <s v="2021/Jan"/>
    <n v="1"/>
  </r>
  <r>
    <x v="2"/>
    <s v="ESTUPRO DE VULNERAVEL"/>
    <s v="ITAARA"/>
    <s v="ITAARA"/>
    <x v="1"/>
    <m/>
    <m/>
    <s v="2021/Feb"/>
    <n v="0"/>
  </r>
  <r>
    <x v="2"/>
    <s v="ESTUPRO DE VULNERAVEL"/>
    <s v="ITACURUBI"/>
    <s v="ITACURUBI"/>
    <x v="0"/>
    <m/>
    <s v="ITACURUBI"/>
    <s v="2021/Jan"/>
    <n v="0"/>
  </r>
  <r>
    <x v="2"/>
    <s v="ESTUPRO DE VULNERAVEL"/>
    <s v="ITACURUBI"/>
    <s v="ITACURUBI"/>
    <x v="1"/>
    <m/>
    <m/>
    <s v="2021/Feb"/>
    <n v="0"/>
  </r>
  <r>
    <x v="2"/>
    <s v="ESTUPRO DE VULNERAVEL"/>
    <s v="ITAPUCA"/>
    <s v="ITAPUCA"/>
    <x v="0"/>
    <m/>
    <s v="ITAPUCA"/>
    <s v="2021/Jan"/>
    <n v="0"/>
  </r>
  <r>
    <x v="2"/>
    <s v="ESTUPRO DE VULNERAVEL"/>
    <s v="ITAPUCA"/>
    <s v="ITAPUCA"/>
    <x v="1"/>
    <m/>
    <m/>
    <s v="2021/Feb"/>
    <n v="0"/>
  </r>
  <r>
    <x v="2"/>
    <s v="ESTUPRO DE VULNERAVEL"/>
    <s v="ITAQUI"/>
    <s v="ITAQUI"/>
    <x v="0"/>
    <m/>
    <s v="ITAQUI"/>
    <s v="2021/Jan"/>
    <n v="0"/>
  </r>
  <r>
    <x v="2"/>
    <s v="ESTUPRO DE VULNERAVEL"/>
    <s v="ITAQUI"/>
    <s v="ITAQUI"/>
    <x v="1"/>
    <m/>
    <m/>
    <s v="2021/Feb"/>
    <n v="0"/>
  </r>
  <r>
    <x v="2"/>
    <s v="ESTUPRO DE VULNERAVEL"/>
    <s v="ITATI"/>
    <s v="ITATI"/>
    <x v="0"/>
    <m/>
    <s v="ITATI"/>
    <s v="2021/Jan"/>
    <n v="0"/>
  </r>
  <r>
    <x v="2"/>
    <s v="ESTUPRO DE VULNERAVEL"/>
    <s v="ITATI"/>
    <s v="ITATI"/>
    <x v="1"/>
    <m/>
    <m/>
    <s v="2021/Feb"/>
    <n v="0"/>
  </r>
  <r>
    <x v="2"/>
    <s v="ESTUPRO DE VULNERAVEL"/>
    <s v="ITATIBA DO SUL"/>
    <s v="ITATIBA DO SUL"/>
    <x v="0"/>
    <m/>
    <s v="ITATIBA DO SUL"/>
    <s v="2021/Jan"/>
    <n v="0"/>
  </r>
  <r>
    <x v="2"/>
    <s v="ESTUPRO DE VULNERAVEL"/>
    <s v="ITATIBA DO SUL"/>
    <s v="ITATIBA DO SUL"/>
    <x v="1"/>
    <m/>
    <m/>
    <s v="2021/Feb"/>
    <n v="0"/>
  </r>
  <r>
    <x v="2"/>
    <s v="ESTUPRO DE VULNERAVEL"/>
    <s v="IVORA"/>
    <s v="IVORA"/>
    <x v="0"/>
    <m/>
    <s v="IVORA"/>
    <s v="2021/Jan"/>
    <n v="0"/>
  </r>
  <r>
    <x v="2"/>
    <s v="ESTUPRO DE VULNERAVEL"/>
    <s v="IVORA"/>
    <s v="IVORA"/>
    <x v="1"/>
    <m/>
    <m/>
    <s v="2021/Feb"/>
    <n v="0"/>
  </r>
  <r>
    <x v="2"/>
    <s v="ESTUPRO DE VULNERAVEL"/>
    <s v="IVOTI"/>
    <s v="IVOTI"/>
    <x v="0"/>
    <m/>
    <s v="IVOTI"/>
    <s v="2021/Jan"/>
    <n v="1"/>
  </r>
  <r>
    <x v="2"/>
    <s v="ESTUPRO DE VULNERAVEL"/>
    <s v="IVOTI"/>
    <s v="IVOTI"/>
    <x v="1"/>
    <m/>
    <m/>
    <s v="2021/Feb"/>
    <n v="0"/>
  </r>
  <r>
    <x v="2"/>
    <s v="ESTUPRO DE VULNERAVEL"/>
    <s v="JABOTICABA"/>
    <s v="JABOTICABA"/>
    <x v="0"/>
    <m/>
    <s v="JABOTICABA"/>
    <s v="2021/Jan"/>
    <n v="0"/>
  </r>
  <r>
    <x v="2"/>
    <s v="ESTUPRO DE VULNERAVEL"/>
    <s v="JABOTICABA"/>
    <s v="JABOTICABA"/>
    <x v="1"/>
    <m/>
    <m/>
    <s v="2021/Feb"/>
    <n v="0"/>
  </r>
  <r>
    <x v="2"/>
    <s v="ESTUPRO DE VULNERAVEL"/>
    <s v="JACUIZINHO"/>
    <s v="JACUIZINHO"/>
    <x v="0"/>
    <m/>
    <s v="JACUIZINHO"/>
    <s v="2021/Jan"/>
    <n v="0"/>
  </r>
  <r>
    <x v="2"/>
    <s v="ESTUPRO DE VULNERAVEL"/>
    <s v="JACUIZINHO"/>
    <s v="JACUIZINHO"/>
    <x v="1"/>
    <m/>
    <m/>
    <s v="2021/Feb"/>
    <n v="0"/>
  </r>
  <r>
    <x v="2"/>
    <s v="ESTUPRO DE VULNERAVEL"/>
    <s v="JACUTINGA"/>
    <s v="JACUTINGA"/>
    <x v="0"/>
    <m/>
    <s v="JACUTINGA"/>
    <s v="2021/Jan"/>
    <n v="0"/>
  </r>
  <r>
    <x v="2"/>
    <s v="ESTUPRO DE VULNERAVEL"/>
    <s v="JACUTINGA"/>
    <s v="JACUTINGA"/>
    <x v="1"/>
    <m/>
    <m/>
    <s v="2021/Feb"/>
    <n v="0"/>
  </r>
  <r>
    <x v="2"/>
    <s v="ESTUPRO DE VULNERAVEL"/>
    <s v="JAGUARAO"/>
    <s v="JAGUARAO"/>
    <x v="0"/>
    <m/>
    <s v="JAGUARAO"/>
    <s v="2021/Jan"/>
    <n v="1"/>
  </r>
  <r>
    <x v="2"/>
    <s v="ESTUPRO DE VULNERAVEL"/>
    <s v="JAGUARAO"/>
    <s v="JAGUARAO"/>
    <x v="1"/>
    <m/>
    <m/>
    <s v="2021/Feb"/>
    <n v="0"/>
  </r>
  <r>
    <x v="2"/>
    <s v="ESTUPRO DE VULNERAVEL"/>
    <s v="JAGUARI"/>
    <s v="JAGUARI"/>
    <x v="0"/>
    <m/>
    <s v="JAGUARI"/>
    <s v="2021/Jan"/>
    <n v="0"/>
  </r>
  <r>
    <x v="2"/>
    <s v="ESTUPRO DE VULNERAVEL"/>
    <s v="JAGUARI"/>
    <s v="JAGUARI"/>
    <x v="1"/>
    <m/>
    <m/>
    <s v="2021/Feb"/>
    <n v="0"/>
  </r>
  <r>
    <x v="2"/>
    <s v="ESTUPRO DE VULNERAVEL"/>
    <s v="JAQUIRANA"/>
    <s v="JAQUIRANA"/>
    <x v="0"/>
    <m/>
    <s v="JAQUIRANA"/>
    <s v="2021/Jan"/>
    <n v="1"/>
  </r>
  <r>
    <x v="2"/>
    <s v="ESTUPRO DE VULNERAVEL"/>
    <s v="JAQUIRANA"/>
    <s v="JAQUIRANA"/>
    <x v="1"/>
    <m/>
    <m/>
    <s v="2021/Feb"/>
    <n v="0"/>
  </r>
  <r>
    <x v="2"/>
    <s v="ESTUPRO DE VULNERAVEL"/>
    <s v="JARI"/>
    <s v="JARI"/>
    <x v="0"/>
    <m/>
    <s v="JARI"/>
    <s v="2021/Jan"/>
    <n v="0"/>
  </r>
  <r>
    <x v="2"/>
    <s v="ESTUPRO DE VULNERAVEL"/>
    <s v="JARI"/>
    <s v="JARI"/>
    <x v="1"/>
    <m/>
    <m/>
    <s v="2021/Feb"/>
    <n v="0"/>
  </r>
  <r>
    <x v="2"/>
    <s v="ESTUPRO DE VULNERAVEL"/>
    <s v="JOIA"/>
    <s v="JOIA"/>
    <x v="0"/>
    <m/>
    <s v="JOIA"/>
    <s v="2021/Jan"/>
    <n v="0"/>
  </r>
  <r>
    <x v="2"/>
    <s v="ESTUPRO DE VULNERAVEL"/>
    <s v="JOIA"/>
    <s v="JOIA"/>
    <x v="1"/>
    <m/>
    <m/>
    <s v="2021/Feb"/>
    <n v="0"/>
  </r>
  <r>
    <x v="2"/>
    <s v="ESTUPRO DE VULNERAVEL"/>
    <s v="JULIO DE CASTILHOS"/>
    <s v="JULIO DE CASTILHOS"/>
    <x v="0"/>
    <m/>
    <s v="JULIO DE CASTILHOS"/>
    <s v="2021/Jan"/>
    <n v="0"/>
  </r>
  <r>
    <x v="2"/>
    <s v="ESTUPRO DE VULNERAVEL"/>
    <s v="JULIO DE CASTILHOS"/>
    <s v="JULIO DE CASTILHOS"/>
    <x v="1"/>
    <m/>
    <m/>
    <s v="2021/Feb"/>
    <n v="0"/>
  </r>
  <r>
    <x v="2"/>
    <s v="ESTUPRO DE VULNERAVEL"/>
    <s v="LAGOA BONITA DO SUL"/>
    <s v="LAGOA BONITA DO SUL"/>
    <x v="0"/>
    <m/>
    <s v="LAGOA BONITA DO SUL"/>
    <s v="2021/Jan"/>
    <n v="0"/>
  </r>
  <r>
    <x v="2"/>
    <s v="ESTUPRO DE VULNERAVEL"/>
    <s v="LAGOA BONITA DO SUL"/>
    <s v="LAGOA BONITA DO SUL"/>
    <x v="1"/>
    <m/>
    <m/>
    <s v="2021/Feb"/>
    <n v="0"/>
  </r>
  <r>
    <x v="2"/>
    <s v="ESTUPRO DE VULNERAVEL"/>
    <s v="LAGOA DOS TRES CANTOS"/>
    <s v="LAGOA DOS TRES CANTOS"/>
    <x v="0"/>
    <m/>
    <s v="LAGOA DOS TRES CANTOS"/>
    <s v="2021/Jan"/>
    <n v="0"/>
  </r>
  <r>
    <x v="2"/>
    <s v="ESTUPRO DE VULNERAVEL"/>
    <s v="LAGOA DOS TRES CANTOS"/>
    <s v="LAGOA DOS TRES CANTOS"/>
    <x v="1"/>
    <m/>
    <m/>
    <s v="2021/Feb"/>
    <n v="0"/>
  </r>
  <r>
    <x v="2"/>
    <s v="ESTUPRO DE VULNERAVEL"/>
    <s v="LAGOA VERMELHA"/>
    <s v="LAGOA VERMELHA"/>
    <x v="0"/>
    <m/>
    <s v="LAGOA VERMELHA"/>
    <s v="2021/Jan"/>
    <n v="0"/>
  </r>
  <r>
    <x v="2"/>
    <s v="ESTUPRO DE VULNERAVEL"/>
    <s v="LAGOA VERMELHA"/>
    <s v="LAGOA VERMELHA"/>
    <x v="1"/>
    <m/>
    <m/>
    <s v="2021/Feb"/>
    <n v="0"/>
  </r>
  <r>
    <x v="2"/>
    <s v="ESTUPRO DE VULNERAVEL"/>
    <s v="LAGOAO"/>
    <s v="LAGOAO"/>
    <x v="0"/>
    <m/>
    <s v="LAGOAO"/>
    <s v="2021/Jan"/>
    <n v="0"/>
  </r>
  <r>
    <x v="2"/>
    <s v="ESTUPRO DE VULNERAVEL"/>
    <s v="LAGOAO"/>
    <s v="LAGOAO"/>
    <x v="1"/>
    <m/>
    <m/>
    <s v="2021/Feb"/>
    <n v="0"/>
  </r>
  <r>
    <x v="2"/>
    <s v="ESTUPRO DE VULNERAVEL"/>
    <s v="LAJEADO"/>
    <s v="LAJEADO"/>
    <x v="0"/>
    <m/>
    <s v="LAJEADO"/>
    <s v="2021/Jan"/>
    <n v="0"/>
  </r>
  <r>
    <x v="2"/>
    <s v="ESTUPRO DE VULNERAVEL"/>
    <s v="LAJEADO"/>
    <s v="LAJEADO"/>
    <x v="1"/>
    <m/>
    <m/>
    <s v="2021/Feb"/>
    <n v="0"/>
  </r>
  <r>
    <x v="2"/>
    <s v="ESTUPRO DE VULNERAVEL"/>
    <s v="LAJEADO DO BUGRE"/>
    <s v="LAJEADO DO BUGRE"/>
    <x v="0"/>
    <m/>
    <s v="LAJEADO DO BUGRE"/>
    <s v="2021/Jan"/>
    <n v="0"/>
  </r>
  <r>
    <x v="2"/>
    <s v="ESTUPRO DE VULNERAVEL"/>
    <s v="LAJEADO DO BUGRE"/>
    <s v="LAJEADO DO BUGRE"/>
    <x v="1"/>
    <m/>
    <m/>
    <s v="2021/Feb"/>
    <n v="0"/>
  </r>
  <r>
    <x v="2"/>
    <s v="ESTUPRO DE VULNERAVEL"/>
    <s v="LAVRAS DO SUL"/>
    <s v="LAVRAS DO SUL"/>
    <x v="0"/>
    <m/>
    <s v="LAVRAS DO SUL"/>
    <s v="2021/Jan"/>
    <n v="2"/>
  </r>
  <r>
    <x v="2"/>
    <s v="ESTUPRO DE VULNERAVEL"/>
    <s v="LAVRAS DO SUL"/>
    <s v="LAVRAS DO SUL"/>
    <x v="1"/>
    <m/>
    <m/>
    <s v="2021/Feb"/>
    <n v="0"/>
  </r>
  <r>
    <x v="2"/>
    <s v="ESTUPRO DE VULNERAVEL"/>
    <s v="LIBERATO SALZANO"/>
    <s v="LIBERATO SALZANO"/>
    <x v="0"/>
    <m/>
    <s v="LIBERATO SALZANO"/>
    <s v="2021/Jan"/>
    <n v="0"/>
  </r>
  <r>
    <x v="2"/>
    <s v="ESTUPRO DE VULNERAVEL"/>
    <s v="LIBERATO SALZANO"/>
    <s v="LIBERATO SALZANO"/>
    <x v="1"/>
    <m/>
    <m/>
    <s v="2021/Feb"/>
    <n v="0"/>
  </r>
  <r>
    <x v="2"/>
    <s v="ESTUPRO DE VULNERAVEL"/>
    <s v="LINDOLFO COLLOR"/>
    <s v="LINDOLFO COLLOR"/>
    <x v="0"/>
    <m/>
    <s v="LINDOLFO COLLOR"/>
    <s v="2021/Jan"/>
    <n v="0"/>
  </r>
  <r>
    <x v="2"/>
    <s v="ESTUPRO DE VULNERAVEL"/>
    <s v="LINDOLFO COLLOR"/>
    <s v="LINDOLFO COLLOR"/>
    <x v="1"/>
    <m/>
    <m/>
    <s v="2021/Feb"/>
    <n v="0"/>
  </r>
  <r>
    <x v="2"/>
    <s v="ESTUPRO DE VULNERAVEL"/>
    <s v="LINHA NOVA"/>
    <s v="LINHA NOVA"/>
    <x v="0"/>
    <m/>
    <s v="LINHA NOVA"/>
    <s v="2021/Jan"/>
    <n v="0"/>
  </r>
  <r>
    <x v="2"/>
    <s v="ESTUPRO DE VULNERAVEL"/>
    <s v="LINHA NOVA"/>
    <s v="LINHA NOVA"/>
    <x v="1"/>
    <m/>
    <m/>
    <s v="2021/Feb"/>
    <n v="0"/>
  </r>
  <r>
    <x v="2"/>
    <s v="ESTUPRO DE VULNERAVEL"/>
    <s v="MACAMBARA"/>
    <s v="MACAMBARA"/>
    <x v="0"/>
    <m/>
    <s v="MACAMBARA"/>
    <s v="2021/Jan"/>
    <n v="0"/>
  </r>
  <r>
    <x v="2"/>
    <s v="ESTUPRO DE VULNERAVEL"/>
    <s v="MACAMBARA"/>
    <s v="MACAMBARA"/>
    <x v="1"/>
    <m/>
    <m/>
    <s v="2021/Feb"/>
    <n v="0"/>
  </r>
  <r>
    <x v="2"/>
    <s v="ESTUPRO DE VULNERAVEL"/>
    <s v="MACHADINHO"/>
    <s v="MACHADINHO"/>
    <x v="0"/>
    <m/>
    <s v="MACHADINHO"/>
    <s v="2021/Jan"/>
    <n v="0"/>
  </r>
  <r>
    <x v="2"/>
    <s v="ESTUPRO DE VULNERAVEL"/>
    <s v="MACHADINHO"/>
    <s v="MACHADINHO"/>
    <x v="1"/>
    <m/>
    <m/>
    <s v="2021/Feb"/>
    <n v="0"/>
  </r>
  <r>
    <x v="2"/>
    <s v="ESTUPRO DE VULNERAVEL"/>
    <s v="MAMPITUBA"/>
    <s v="MAMPITUBA"/>
    <x v="0"/>
    <m/>
    <s v="MAMPITUBA"/>
    <s v="2021/Jan"/>
    <n v="0"/>
  </r>
  <r>
    <x v="2"/>
    <s v="ESTUPRO DE VULNERAVEL"/>
    <s v="MAMPITUBA"/>
    <s v="MAMPITUBA"/>
    <x v="1"/>
    <m/>
    <m/>
    <s v="2021/Feb"/>
    <n v="0"/>
  </r>
  <r>
    <x v="2"/>
    <s v="ESTUPRO DE VULNERAVEL"/>
    <s v="MANOEL VIANA"/>
    <s v="MANOEL VIANA"/>
    <x v="0"/>
    <m/>
    <s v="MANOEL VIANA"/>
    <s v="2021/Jan"/>
    <n v="0"/>
  </r>
  <r>
    <x v="2"/>
    <s v="ESTUPRO DE VULNERAVEL"/>
    <s v="MANOEL VIANA"/>
    <s v="MANOEL VIANA"/>
    <x v="1"/>
    <m/>
    <m/>
    <s v="2021/Feb"/>
    <n v="0"/>
  </r>
  <r>
    <x v="2"/>
    <s v="ESTUPRO DE VULNERAVEL"/>
    <s v="MAQUINE"/>
    <s v="MAQUINE"/>
    <x v="0"/>
    <m/>
    <s v="MAQUINE"/>
    <s v="2021/Jan"/>
    <n v="0"/>
  </r>
  <r>
    <x v="2"/>
    <s v="ESTUPRO DE VULNERAVEL"/>
    <s v="MAQUINE"/>
    <s v="MAQUINE"/>
    <x v="1"/>
    <m/>
    <m/>
    <s v="2021/Feb"/>
    <n v="0"/>
  </r>
  <r>
    <x v="2"/>
    <s v="ESTUPRO DE VULNERAVEL"/>
    <s v="MARATA"/>
    <s v="MARATA"/>
    <x v="0"/>
    <m/>
    <s v="MARATA"/>
    <s v="2021/Jan"/>
    <n v="0"/>
  </r>
  <r>
    <x v="2"/>
    <s v="ESTUPRO DE VULNERAVEL"/>
    <s v="MARATA"/>
    <s v="MARATA"/>
    <x v="1"/>
    <m/>
    <m/>
    <s v="2021/Feb"/>
    <n v="0"/>
  </r>
  <r>
    <x v="2"/>
    <s v="ESTUPRO DE VULNERAVEL"/>
    <s v="MARAU"/>
    <s v="MARAU"/>
    <x v="0"/>
    <m/>
    <s v="MARAU"/>
    <s v="2021/Jan"/>
    <n v="0"/>
  </r>
  <r>
    <x v="2"/>
    <s v="ESTUPRO DE VULNERAVEL"/>
    <s v="MARAU"/>
    <s v="MARAU"/>
    <x v="1"/>
    <m/>
    <m/>
    <s v="2021/Feb"/>
    <n v="0"/>
  </r>
  <r>
    <x v="2"/>
    <s v="ESTUPRO DE VULNERAVEL"/>
    <s v="MARCELINO RAMOS"/>
    <s v="MARCELINO RAMOS"/>
    <x v="0"/>
    <m/>
    <s v="MARCELINO RAMOS"/>
    <s v="2021/Jan"/>
    <n v="0"/>
  </r>
  <r>
    <x v="2"/>
    <s v="ESTUPRO DE VULNERAVEL"/>
    <s v="MARCELINO RAMOS"/>
    <s v="MARCELINO RAMOS"/>
    <x v="1"/>
    <m/>
    <m/>
    <s v="2021/Feb"/>
    <n v="0"/>
  </r>
  <r>
    <x v="2"/>
    <s v="ESTUPRO DE VULNERAVEL"/>
    <s v="MARIANA PIMENTEL"/>
    <s v="MARIANA PIMENTEL"/>
    <x v="0"/>
    <m/>
    <s v="MARIANA PIMENTEL"/>
    <s v="2021/Jan"/>
    <n v="0"/>
  </r>
  <r>
    <x v="2"/>
    <s v="ESTUPRO DE VULNERAVEL"/>
    <s v="MARIANA PIMENTEL"/>
    <s v="MARIANA PIMENTEL"/>
    <x v="1"/>
    <m/>
    <m/>
    <s v="2021/Feb"/>
    <n v="0"/>
  </r>
  <r>
    <x v="2"/>
    <s v="ESTUPRO DE VULNERAVEL"/>
    <s v="MARIANO MORO"/>
    <s v="MARIANO MORO"/>
    <x v="0"/>
    <m/>
    <s v="MARIANO MORO"/>
    <s v="2021/Jan"/>
    <n v="0"/>
  </r>
  <r>
    <x v="2"/>
    <s v="ESTUPRO DE VULNERAVEL"/>
    <s v="MARIANO MORO"/>
    <s v="MARIANO MORO"/>
    <x v="1"/>
    <m/>
    <m/>
    <s v="2021/Feb"/>
    <n v="0"/>
  </r>
  <r>
    <x v="2"/>
    <s v="ESTUPRO DE VULNERAVEL"/>
    <s v="MARQUES DE SOUZA"/>
    <s v="MARQUES DE SOUZA"/>
    <x v="0"/>
    <m/>
    <s v="MARQUES DE SOUZA"/>
    <s v="2021/Jan"/>
    <n v="0"/>
  </r>
  <r>
    <x v="2"/>
    <s v="ESTUPRO DE VULNERAVEL"/>
    <s v="MARQUES DE SOUZA"/>
    <s v="MARQUES DE SOUZA"/>
    <x v="1"/>
    <m/>
    <m/>
    <s v="2021/Feb"/>
    <n v="0"/>
  </r>
  <r>
    <x v="2"/>
    <s v="ESTUPRO DE VULNERAVEL"/>
    <s v="MATA"/>
    <s v="MATA"/>
    <x v="0"/>
    <m/>
    <s v="MATA"/>
    <s v="2021/Jan"/>
    <n v="0"/>
  </r>
  <r>
    <x v="2"/>
    <s v="ESTUPRO DE VULNERAVEL"/>
    <s v="MATA"/>
    <s v="MATA"/>
    <x v="1"/>
    <m/>
    <m/>
    <s v="2021/Feb"/>
    <n v="0"/>
  </r>
  <r>
    <x v="2"/>
    <s v="ESTUPRO DE VULNERAVEL"/>
    <s v="MATO CASTELHANO"/>
    <s v="MATO CASTELHANO"/>
    <x v="0"/>
    <m/>
    <s v="MATO CASTELHANO"/>
    <s v="2021/Jan"/>
    <n v="0"/>
  </r>
  <r>
    <x v="2"/>
    <s v="ESTUPRO DE VULNERAVEL"/>
    <s v="MATO CASTELHANO"/>
    <s v="MATO CASTELHANO"/>
    <x v="1"/>
    <m/>
    <m/>
    <s v="2021/Feb"/>
    <n v="0"/>
  </r>
  <r>
    <x v="2"/>
    <s v="ESTUPRO DE VULNERAVEL"/>
    <s v="MATO LEITAO"/>
    <s v="MATO LEITAO"/>
    <x v="0"/>
    <m/>
    <s v="MATO LEITAO"/>
    <s v="2021/Jan"/>
    <n v="0"/>
  </r>
  <r>
    <x v="2"/>
    <s v="ESTUPRO DE VULNERAVEL"/>
    <s v="MATO LEITAO"/>
    <s v="MATO LEITAO"/>
    <x v="1"/>
    <m/>
    <m/>
    <s v="2021/Feb"/>
    <n v="0"/>
  </r>
  <r>
    <x v="2"/>
    <s v="ESTUPRO DE VULNERAVEL"/>
    <s v="MATO QUEIMADO"/>
    <s v="MATO QUEIMADO"/>
    <x v="0"/>
    <m/>
    <s v="MATO QUEIMADO"/>
    <s v="2021/Jan"/>
    <n v="0"/>
  </r>
  <r>
    <x v="2"/>
    <s v="ESTUPRO DE VULNERAVEL"/>
    <s v="MATO QUEIMADO"/>
    <s v="MATO QUEIMADO"/>
    <x v="1"/>
    <m/>
    <m/>
    <s v="2021/Feb"/>
    <n v="0"/>
  </r>
  <r>
    <x v="2"/>
    <s v="ESTUPRO DE VULNERAVEL"/>
    <s v="MAXIMILIANO DE ALMEIDA"/>
    <s v="MAXIMILIANO DE ALMEIDA"/>
    <x v="0"/>
    <m/>
    <s v="MAXIMILIANO DE ALMEIDA"/>
    <s v="2021/Jan"/>
    <n v="0"/>
  </r>
  <r>
    <x v="2"/>
    <s v="ESTUPRO DE VULNERAVEL"/>
    <s v="MAXIMILIANO DE ALMEIDA"/>
    <s v="MAXIMILIANO DE ALMEIDA"/>
    <x v="1"/>
    <m/>
    <m/>
    <s v="2021/Feb"/>
    <n v="0"/>
  </r>
  <r>
    <x v="2"/>
    <s v="ESTUPRO DE VULNERAVEL"/>
    <s v="MINAS DO LEAO"/>
    <s v="MINAS DO LEAO"/>
    <x v="0"/>
    <m/>
    <s v="MINAS DO LEAO"/>
    <s v="2021/Jan"/>
    <n v="0"/>
  </r>
  <r>
    <x v="2"/>
    <s v="ESTUPRO DE VULNERAVEL"/>
    <s v="MINAS DO LEAO"/>
    <s v="MINAS DO LEAO"/>
    <x v="1"/>
    <m/>
    <m/>
    <s v="2021/Feb"/>
    <n v="0"/>
  </r>
  <r>
    <x v="2"/>
    <s v="ESTUPRO DE VULNERAVEL"/>
    <s v="MIRAGUAI"/>
    <s v="MIRAGUAI"/>
    <x v="0"/>
    <m/>
    <s v="MIRAGUAI"/>
    <s v="2021/Jan"/>
    <n v="0"/>
  </r>
  <r>
    <x v="2"/>
    <s v="ESTUPRO DE VULNERAVEL"/>
    <s v="MIRAGUAI"/>
    <s v="MIRAGUAI"/>
    <x v="1"/>
    <m/>
    <m/>
    <s v="2021/Feb"/>
    <n v="0"/>
  </r>
  <r>
    <x v="2"/>
    <s v="ESTUPRO DE VULNERAVEL"/>
    <s v="MONTAURI"/>
    <s v="MONTAURI"/>
    <x v="0"/>
    <m/>
    <s v="MONTAURI"/>
    <s v="2021/Jan"/>
    <n v="0"/>
  </r>
  <r>
    <x v="2"/>
    <s v="ESTUPRO DE VULNERAVEL"/>
    <s v="MONTAURI"/>
    <s v="MONTAURI"/>
    <x v="1"/>
    <m/>
    <m/>
    <s v="2021/Feb"/>
    <n v="0"/>
  </r>
  <r>
    <x v="2"/>
    <s v="ESTUPRO DE VULNERAVEL"/>
    <s v="MONTE ALEGRE DOS CAMPOS"/>
    <s v="MONTE ALEGRE DOS CAMPOS"/>
    <x v="0"/>
    <m/>
    <s v="MONTE ALEGRE DOS CAMPOS"/>
    <s v="2021/Jan"/>
    <n v="0"/>
  </r>
  <r>
    <x v="2"/>
    <s v="ESTUPRO DE VULNERAVEL"/>
    <s v="MONTE ALEGRE DOS CAMPOS"/>
    <s v="MONTE ALEGRE DOS CAMPOS"/>
    <x v="1"/>
    <m/>
    <m/>
    <s v="2021/Feb"/>
    <n v="0"/>
  </r>
  <r>
    <x v="2"/>
    <s v="ESTUPRO DE VULNERAVEL"/>
    <s v="MONTE BELO DO SUL"/>
    <s v="MONTE BELO DO SUL"/>
    <x v="0"/>
    <m/>
    <s v="MONTE BELO DO SUL"/>
    <s v="2021/Jan"/>
    <n v="0"/>
  </r>
  <r>
    <x v="2"/>
    <s v="ESTUPRO DE VULNERAVEL"/>
    <s v="MONTE BELO DO SUL"/>
    <s v="MONTE BELO DO SUL"/>
    <x v="1"/>
    <m/>
    <m/>
    <s v="2021/Feb"/>
    <n v="0"/>
  </r>
  <r>
    <x v="2"/>
    <s v="ESTUPRO DE VULNERAVEL"/>
    <s v="MONTENEGRO"/>
    <s v="MONTENEGRO"/>
    <x v="0"/>
    <m/>
    <s v="MONTENEGRO"/>
    <s v="2021/Jan"/>
    <n v="2"/>
  </r>
  <r>
    <x v="2"/>
    <s v="ESTUPRO DE VULNERAVEL"/>
    <s v="MONTENEGRO"/>
    <s v="MONTENEGRO"/>
    <x v="1"/>
    <m/>
    <m/>
    <s v="2021/Feb"/>
    <n v="0"/>
  </r>
  <r>
    <x v="2"/>
    <s v="ESTUPRO DE VULNERAVEL"/>
    <s v="MORMACO"/>
    <s v="MORMACO"/>
    <x v="0"/>
    <m/>
    <s v="MORMACO"/>
    <s v="2021/Jan"/>
    <n v="0"/>
  </r>
  <r>
    <x v="2"/>
    <s v="ESTUPRO DE VULNERAVEL"/>
    <s v="MORMACO"/>
    <s v="MORMACO"/>
    <x v="1"/>
    <m/>
    <m/>
    <s v="2021/Feb"/>
    <n v="0"/>
  </r>
  <r>
    <x v="2"/>
    <s v="ESTUPRO DE VULNERAVEL"/>
    <s v="MORRINHOS DO SUL"/>
    <s v="MORRINHOS DO SUL"/>
    <x v="0"/>
    <m/>
    <s v="MORRINHOS DO SUL"/>
    <s v="2021/Jan"/>
    <n v="0"/>
  </r>
  <r>
    <x v="2"/>
    <s v="ESTUPRO DE VULNERAVEL"/>
    <s v="MORRINHOS DO SUL"/>
    <s v="MORRINHOS DO SUL"/>
    <x v="1"/>
    <m/>
    <m/>
    <s v="2021/Feb"/>
    <n v="0"/>
  </r>
  <r>
    <x v="2"/>
    <s v="ESTUPRO DE VULNERAVEL"/>
    <s v="MORRO REDONDO"/>
    <s v="MORRO REDONDO"/>
    <x v="0"/>
    <m/>
    <s v="MORRO REDONDO"/>
    <s v="2021/Jan"/>
    <n v="0"/>
  </r>
  <r>
    <x v="2"/>
    <s v="ESTUPRO DE VULNERAVEL"/>
    <s v="MORRO REDONDO"/>
    <s v="MORRO REDONDO"/>
    <x v="1"/>
    <m/>
    <m/>
    <s v="2021/Feb"/>
    <n v="0"/>
  </r>
  <r>
    <x v="2"/>
    <s v="ESTUPRO DE VULNERAVEL"/>
    <s v="MORRO REUTER"/>
    <s v="MORRO REUTER"/>
    <x v="0"/>
    <m/>
    <s v="MORRO REUTER"/>
    <s v="2021/Jan"/>
    <n v="0"/>
  </r>
  <r>
    <x v="2"/>
    <s v="ESTUPRO DE VULNERAVEL"/>
    <s v="MORRO REUTER"/>
    <s v="MORRO REUTER"/>
    <x v="1"/>
    <m/>
    <m/>
    <s v="2021/Feb"/>
    <n v="0"/>
  </r>
  <r>
    <x v="2"/>
    <s v="ESTUPRO DE VULNERAVEL"/>
    <s v="MOSTARDAS"/>
    <s v="MOSTARDAS"/>
    <x v="0"/>
    <m/>
    <s v="MOSTARDAS"/>
    <s v="2021/Jan"/>
    <n v="0"/>
  </r>
  <r>
    <x v="2"/>
    <s v="ESTUPRO DE VULNERAVEL"/>
    <s v="MOSTARDAS"/>
    <s v="MOSTARDAS"/>
    <x v="1"/>
    <m/>
    <m/>
    <s v="2021/Feb"/>
    <n v="0"/>
  </r>
  <r>
    <x v="2"/>
    <s v="ESTUPRO DE VULNERAVEL"/>
    <s v="MUCUM"/>
    <s v="MUCUM"/>
    <x v="0"/>
    <m/>
    <s v="MUCUM"/>
    <s v="2021/Jan"/>
    <n v="0"/>
  </r>
  <r>
    <x v="2"/>
    <s v="ESTUPRO DE VULNERAVEL"/>
    <s v="MUCUM"/>
    <s v="MUCUM"/>
    <x v="1"/>
    <m/>
    <m/>
    <s v="2021/Feb"/>
    <n v="0"/>
  </r>
  <r>
    <x v="2"/>
    <s v="ESTUPRO DE VULNERAVEL"/>
    <s v="MUITOS CAPOES"/>
    <s v="MUITOS CAPOES"/>
    <x v="0"/>
    <m/>
    <s v="MUITOS CAPOES"/>
    <s v="2021/Jan"/>
    <n v="0"/>
  </r>
  <r>
    <x v="2"/>
    <s v="ESTUPRO DE VULNERAVEL"/>
    <s v="MUITOS CAPOES"/>
    <s v="MUITOS CAPOES"/>
    <x v="1"/>
    <m/>
    <m/>
    <s v="2021/Feb"/>
    <n v="0"/>
  </r>
  <r>
    <x v="2"/>
    <s v="ESTUPRO DE VULNERAVEL"/>
    <s v="MULITERNO"/>
    <s v="MULITERNO"/>
    <x v="0"/>
    <m/>
    <s v="MULITERNO"/>
    <s v="2021/Jan"/>
    <n v="0"/>
  </r>
  <r>
    <x v="2"/>
    <s v="ESTUPRO DE VULNERAVEL"/>
    <s v="MULITERNO"/>
    <s v="MULITERNO"/>
    <x v="1"/>
    <m/>
    <m/>
    <s v="2021/Feb"/>
    <n v="0"/>
  </r>
  <r>
    <x v="2"/>
    <s v="ESTUPRO DE VULNERAVEL"/>
    <s v="NAO-ME-TOQUE"/>
    <s v="NAO-ME-TOQUE"/>
    <x v="0"/>
    <m/>
    <s v="NAO-ME-TOQUE"/>
    <s v="2021/Jan"/>
    <n v="0"/>
  </r>
  <r>
    <x v="2"/>
    <s v="ESTUPRO DE VULNERAVEL"/>
    <s v="NAO-ME-TOQUE"/>
    <s v="NAO-ME-TOQUE"/>
    <x v="1"/>
    <m/>
    <m/>
    <s v="2021/Feb"/>
    <n v="0"/>
  </r>
  <r>
    <x v="2"/>
    <s v="ESTUPRO DE VULNERAVEL"/>
    <s v="NÃO INFORMADO"/>
    <s v="NAO INFORMA"/>
    <x v="0"/>
    <m/>
    <s v="NAO INFORMA"/>
    <s v="2021/Jan"/>
    <n v="0"/>
  </r>
  <r>
    <x v="2"/>
    <s v="ESTUPRO DE VULNERAVEL"/>
    <s v="NÃO INFORMADO"/>
    <s v="NAO INFORMA"/>
    <x v="1"/>
    <m/>
    <m/>
    <s v="2021/Feb"/>
    <n v="0"/>
  </r>
  <r>
    <x v="2"/>
    <s v="ESTUPRO DE VULNERAVEL"/>
    <s v="NICOLAU VERGUEIRO"/>
    <s v="NICOLAU VERGUEIRO"/>
    <x v="0"/>
    <m/>
    <s v="NICOLAU VERGUEIRO"/>
    <s v="2021/Jan"/>
    <n v="0"/>
  </r>
  <r>
    <x v="2"/>
    <s v="ESTUPRO DE VULNERAVEL"/>
    <s v="NICOLAU VERGUEIRO"/>
    <s v="NICOLAU VERGUEIRO"/>
    <x v="1"/>
    <m/>
    <m/>
    <s v="2021/Feb"/>
    <n v="0"/>
  </r>
  <r>
    <x v="2"/>
    <s v="ESTUPRO DE VULNERAVEL"/>
    <s v="NONOAI"/>
    <s v="NONOAI"/>
    <x v="0"/>
    <m/>
    <s v="NONOAI"/>
    <s v="2021/Jan"/>
    <n v="0"/>
  </r>
  <r>
    <x v="2"/>
    <s v="ESTUPRO DE VULNERAVEL"/>
    <s v="NONOAI"/>
    <s v="NONOAI"/>
    <x v="1"/>
    <m/>
    <m/>
    <s v="2021/Feb"/>
    <n v="0"/>
  </r>
  <r>
    <x v="2"/>
    <s v="ESTUPRO DE VULNERAVEL"/>
    <s v="NOVA ALVORADA"/>
    <s v="NOVA ALVORADA"/>
    <x v="0"/>
    <m/>
    <s v="NOVA ALVORADA"/>
    <s v="2021/Jan"/>
    <n v="0"/>
  </r>
  <r>
    <x v="2"/>
    <s v="ESTUPRO DE VULNERAVEL"/>
    <s v="NOVA ALVORADA"/>
    <s v="NOVA ALVORADA"/>
    <x v="1"/>
    <m/>
    <m/>
    <s v="2021/Feb"/>
    <n v="0"/>
  </r>
  <r>
    <x v="2"/>
    <s v="ESTUPRO DE VULNERAVEL"/>
    <s v="NOVA ARACA"/>
    <s v="NOVA ARACA"/>
    <x v="0"/>
    <m/>
    <s v="NOVA ARACA"/>
    <s v="2021/Jan"/>
    <n v="0"/>
  </r>
  <r>
    <x v="2"/>
    <s v="ESTUPRO DE VULNERAVEL"/>
    <s v="NOVA ARACA"/>
    <s v="NOVA ARACA"/>
    <x v="1"/>
    <m/>
    <m/>
    <s v="2021/Feb"/>
    <n v="0"/>
  </r>
  <r>
    <x v="2"/>
    <s v="ESTUPRO DE VULNERAVEL"/>
    <s v="NOVA BASSANO"/>
    <s v="NOVA BASSANO"/>
    <x v="0"/>
    <m/>
    <s v="NOVA BASSANO"/>
    <s v="2021/Jan"/>
    <n v="0"/>
  </r>
  <r>
    <x v="2"/>
    <s v="ESTUPRO DE VULNERAVEL"/>
    <s v="NOVA BASSANO"/>
    <s v="NOVA BASSANO"/>
    <x v="1"/>
    <m/>
    <m/>
    <s v="2021/Feb"/>
    <n v="0"/>
  </r>
  <r>
    <x v="2"/>
    <s v="ESTUPRO DE VULNERAVEL"/>
    <s v="NOVA BOA VISTA"/>
    <s v="NOVA BOA VISTA"/>
    <x v="0"/>
    <m/>
    <s v="NOVA BOA VISTA"/>
    <s v="2021/Jan"/>
    <n v="0"/>
  </r>
  <r>
    <x v="2"/>
    <s v="ESTUPRO DE VULNERAVEL"/>
    <s v="NOVA BOA VISTA"/>
    <s v="NOVA BOA VISTA"/>
    <x v="1"/>
    <m/>
    <m/>
    <s v="2021/Feb"/>
    <n v="0"/>
  </r>
  <r>
    <x v="2"/>
    <s v="ESTUPRO DE VULNERAVEL"/>
    <s v="NOVA BRESCIA"/>
    <s v="NOVA BRESCIA"/>
    <x v="0"/>
    <m/>
    <s v="NOVA BRESCIA"/>
    <s v="2021/Jan"/>
    <n v="1"/>
  </r>
  <r>
    <x v="2"/>
    <s v="ESTUPRO DE VULNERAVEL"/>
    <s v="NOVA BRESCIA"/>
    <s v="NOVA BRESCIA"/>
    <x v="1"/>
    <m/>
    <m/>
    <s v="2021/Feb"/>
    <n v="0"/>
  </r>
  <r>
    <x v="2"/>
    <s v="ESTUPRO DE VULNERAVEL"/>
    <s v="NOVA CANDELARIA"/>
    <s v="NOVA CANDELARIA"/>
    <x v="0"/>
    <m/>
    <s v="NOVA CANDELARIA"/>
    <s v="2021/Jan"/>
    <n v="0"/>
  </r>
  <r>
    <x v="2"/>
    <s v="ESTUPRO DE VULNERAVEL"/>
    <s v="NOVA CANDELARIA"/>
    <s v="NOVA CANDELARIA"/>
    <x v="1"/>
    <m/>
    <m/>
    <s v="2021/Feb"/>
    <n v="0"/>
  </r>
  <r>
    <x v="2"/>
    <s v="ESTUPRO DE VULNERAVEL"/>
    <s v="NOVA ESPERANCA DO SUL"/>
    <s v="NOVA ESPERANCA DO SUL"/>
    <x v="0"/>
    <m/>
    <s v="NOVA ESPERANCA DO SUL"/>
    <s v="2021/Jan"/>
    <n v="0"/>
  </r>
  <r>
    <x v="2"/>
    <s v="ESTUPRO DE VULNERAVEL"/>
    <s v="NOVA ESPERANCA DO SUL"/>
    <s v="NOVA ESPERANCA DO SUL"/>
    <x v="1"/>
    <m/>
    <m/>
    <s v="2021/Feb"/>
    <n v="0"/>
  </r>
  <r>
    <x v="2"/>
    <s v="ESTUPRO DE VULNERAVEL"/>
    <s v="NOVA HARTZ"/>
    <s v="NOVA HARTZ"/>
    <x v="0"/>
    <m/>
    <s v="NOVA HARTZ"/>
    <s v="2021/Jan"/>
    <n v="1"/>
  </r>
  <r>
    <x v="2"/>
    <s v="ESTUPRO DE VULNERAVEL"/>
    <s v="NOVA HARTZ"/>
    <s v="NOVA HARTZ"/>
    <x v="1"/>
    <m/>
    <m/>
    <s v="2021/Feb"/>
    <n v="0"/>
  </r>
  <r>
    <x v="2"/>
    <s v="ESTUPRO DE VULNERAVEL"/>
    <s v="NOVA PADUA"/>
    <s v="NOVA PADUA"/>
    <x v="0"/>
    <m/>
    <s v="NOVA PADUA"/>
    <s v="2021/Jan"/>
    <n v="0"/>
  </r>
  <r>
    <x v="2"/>
    <s v="ESTUPRO DE VULNERAVEL"/>
    <s v="NOVA PADUA"/>
    <s v="NOVA PADUA"/>
    <x v="1"/>
    <m/>
    <m/>
    <s v="2021/Feb"/>
    <n v="0"/>
  </r>
  <r>
    <x v="2"/>
    <s v="ESTUPRO DE VULNERAVEL"/>
    <s v="NOVA PALMA"/>
    <s v="NOVA PALMA"/>
    <x v="0"/>
    <m/>
    <s v="NOVA PALMA"/>
    <s v="2021/Jan"/>
    <n v="0"/>
  </r>
  <r>
    <x v="2"/>
    <s v="ESTUPRO DE VULNERAVEL"/>
    <s v="NOVA PALMA"/>
    <s v="NOVA PALMA"/>
    <x v="1"/>
    <m/>
    <m/>
    <s v="2021/Feb"/>
    <n v="0"/>
  </r>
  <r>
    <x v="2"/>
    <s v="ESTUPRO DE VULNERAVEL"/>
    <s v="NOVA PETROPOLIS"/>
    <s v="NOVA PETROPOLIS"/>
    <x v="0"/>
    <m/>
    <s v="NOVA PETROPOLIS"/>
    <s v="2021/Jan"/>
    <n v="0"/>
  </r>
  <r>
    <x v="2"/>
    <s v="ESTUPRO DE VULNERAVEL"/>
    <s v="NOVA PETROPOLIS"/>
    <s v="NOVA PETROPOLIS"/>
    <x v="1"/>
    <m/>
    <m/>
    <s v="2021/Feb"/>
    <n v="0"/>
  </r>
  <r>
    <x v="2"/>
    <s v="ESTUPRO DE VULNERAVEL"/>
    <s v="NOVA PRATA"/>
    <s v="NOVA PRATA"/>
    <x v="0"/>
    <m/>
    <s v="NOVA PRATA"/>
    <s v="2021/Jan"/>
    <n v="0"/>
  </r>
  <r>
    <x v="2"/>
    <s v="ESTUPRO DE VULNERAVEL"/>
    <s v="NOVA PRATA"/>
    <s v="NOVA PRATA"/>
    <x v="1"/>
    <m/>
    <m/>
    <s v="2021/Feb"/>
    <n v="0"/>
  </r>
  <r>
    <x v="2"/>
    <s v="ESTUPRO DE VULNERAVEL"/>
    <s v="NOVA RAMADA"/>
    <s v="NOVA RAMADA"/>
    <x v="0"/>
    <m/>
    <s v="NOVA RAMADA"/>
    <s v="2021/Jan"/>
    <n v="0"/>
  </r>
  <r>
    <x v="2"/>
    <s v="ESTUPRO DE VULNERAVEL"/>
    <s v="NOVA RAMADA"/>
    <s v="NOVA RAMADA"/>
    <x v="1"/>
    <m/>
    <m/>
    <s v="2021/Feb"/>
    <n v="0"/>
  </r>
  <r>
    <x v="2"/>
    <s v="ESTUPRO DE VULNERAVEL"/>
    <s v="NOVA ROMA DO SUL"/>
    <s v="NOVA ROMA DO SUL"/>
    <x v="0"/>
    <m/>
    <s v="NOVA ROMA DO SUL"/>
    <s v="2021/Jan"/>
    <n v="0"/>
  </r>
  <r>
    <x v="2"/>
    <s v="ESTUPRO DE VULNERAVEL"/>
    <s v="NOVA ROMA DO SUL"/>
    <s v="NOVA ROMA DO SUL"/>
    <x v="1"/>
    <m/>
    <m/>
    <s v="2021/Feb"/>
    <n v="0"/>
  </r>
  <r>
    <x v="2"/>
    <s v="ESTUPRO DE VULNERAVEL"/>
    <s v="NOVA SANTA RITA"/>
    <s v="NOVA SANTA RITA"/>
    <x v="0"/>
    <m/>
    <s v="NOVA SANTA RITA"/>
    <s v="2021/Jan"/>
    <n v="0"/>
  </r>
  <r>
    <x v="2"/>
    <s v="ESTUPRO DE VULNERAVEL"/>
    <s v="NOVA SANTA RITA"/>
    <s v="NOVA SANTA RITA"/>
    <x v="1"/>
    <m/>
    <m/>
    <s v="2021/Feb"/>
    <n v="0"/>
  </r>
  <r>
    <x v="2"/>
    <s v="ESTUPRO DE VULNERAVEL"/>
    <s v="NOVO BARREIRO"/>
    <s v="NOVO BARREIRO"/>
    <x v="0"/>
    <m/>
    <s v="NOVO BARREIRO"/>
    <s v="2021/Jan"/>
    <n v="0"/>
  </r>
  <r>
    <x v="2"/>
    <s v="ESTUPRO DE VULNERAVEL"/>
    <s v="NOVO BARREIRO"/>
    <s v="NOVO BARREIRO"/>
    <x v="1"/>
    <m/>
    <m/>
    <s v="2021/Feb"/>
    <n v="0"/>
  </r>
  <r>
    <x v="2"/>
    <s v="ESTUPRO DE VULNERAVEL"/>
    <s v="NOVO CABRAIS"/>
    <s v="NOVO CABRAIS"/>
    <x v="0"/>
    <m/>
    <s v="NOVO CABRAIS"/>
    <s v="2021/Jan"/>
    <n v="0"/>
  </r>
  <r>
    <x v="2"/>
    <s v="ESTUPRO DE VULNERAVEL"/>
    <s v="NOVO CABRAIS"/>
    <s v="NOVO CABRAIS"/>
    <x v="1"/>
    <m/>
    <m/>
    <s v="2021/Feb"/>
    <n v="0"/>
  </r>
  <r>
    <x v="2"/>
    <s v="ESTUPRO DE VULNERAVEL"/>
    <s v="NOVO HAMBURGO"/>
    <s v="NOVO HAMBURGO"/>
    <x v="0"/>
    <m/>
    <s v="NOVO HAMBURGO"/>
    <s v="2021/Jan"/>
    <n v="2"/>
  </r>
  <r>
    <x v="2"/>
    <s v="ESTUPRO DE VULNERAVEL"/>
    <s v="NOVO HAMBURGO"/>
    <s v="NOVO HAMBURGO"/>
    <x v="1"/>
    <m/>
    <m/>
    <s v="2021/Feb"/>
    <n v="0"/>
  </r>
  <r>
    <x v="2"/>
    <s v="ESTUPRO DE VULNERAVEL"/>
    <s v="NOVO MACHADO"/>
    <s v="NOVO MACHADO"/>
    <x v="0"/>
    <m/>
    <s v="NOVO MACHADO"/>
    <s v="2021/Jan"/>
    <n v="0"/>
  </r>
  <r>
    <x v="2"/>
    <s v="ESTUPRO DE VULNERAVEL"/>
    <s v="NOVO MACHADO"/>
    <s v="NOVO MACHADO"/>
    <x v="1"/>
    <m/>
    <m/>
    <s v="2021/Feb"/>
    <n v="0"/>
  </r>
  <r>
    <x v="2"/>
    <s v="ESTUPRO DE VULNERAVEL"/>
    <s v="NOVO TIRADENTES"/>
    <s v="NOVO TIRADENTES"/>
    <x v="0"/>
    <m/>
    <s v="NOVO TIRADENTES"/>
    <s v="2021/Jan"/>
    <n v="0"/>
  </r>
  <r>
    <x v="2"/>
    <s v="ESTUPRO DE VULNERAVEL"/>
    <s v="NOVO TIRADENTES"/>
    <s v="NOVO TIRADENTES"/>
    <x v="1"/>
    <m/>
    <m/>
    <s v="2021/Feb"/>
    <n v="0"/>
  </r>
  <r>
    <x v="2"/>
    <s v="ESTUPRO DE VULNERAVEL"/>
    <s v="NOVO XINGU"/>
    <s v="NOVO XINGU"/>
    <x v="0"/>
    <m/>
    <s v="NOVO XINGU"/>
    <s v="2021/Jan"/>
    <n v="0"/>
  </r>
  <r>
    <x v="2"/>
    <s v="ESTUPRO DE VULNERAVEL"/>
    <s v="NOVO XINGU"/>
    <s v="NOVO XINGU"/>
    <x v="1"/>
    <m/>
    <m/>
    <s v="2021/Feb"/>
    <n v="0"/>
  </r>
  <r>
    <x v="2"/>
    <s v="ESTUPRO DE VULNERAVEL"/>
    <s v="OSORIO"/>
    <s v="OSORIO"/>
    <x v="0"/>
    <m/>
    <s v="OSORIO"/>
    <s v="2021/Jan"/>
    <n v="0"/>
  </r>
  <r>
    <x v="2"/>
    <s v="ESTUPRO DE VULNERAVEL"/>
    <s v="OSORIO"/>
    <s v="OSORIO"/>
    <x v="1"/>
    <m/>
    <m/>
    <s v="2021/Feb"/>
    <n v="0"/>
  </r>
  <r>
    <x v="2"/>
    <s v="ESTUPRO DE VULNERAVEL"/>
    <s v="PAIM FILHO"/>
    <s v="PAIM FILHO"/>
    <x v="0"/>
    <m/>
    <s v="PAIM FILHO"/>
    <s v="2021/Jan"/>
    <n v="0"/>
  </r>
  <r>
    <x v="2"/>
    <s v="ESTUPRO DE VULNERAVEL"/>
    <s v="PAIM FILHO"/>
    <s v="PAIM FILHO"/>
    <x v="1"/>
    <m/>
    <m/>
    <s v="2021/Feb"/>
    <n v="0"/>
  </r>
  <r>
    <x v="2"/>
    <s v="ESTUPRO DE VULNERAVEL"/>
    <s v="PALMARES DO SUL"/>
    <s v="PALMARES DO SUL"/>
    <x v="0"/>
    <m/>
    <s v="PALMARES DO SUL"/>
    <s v="2021/Jan"/>
    <n v="0"/>
  </r>
  <r>
    <x v="2"/>
    <s v="ESTUPRO DE VULNERAVEL"/>
    <s v="PALMARES DO SUL"/>
    <s v="PALMARES DO SUL"/>
    <x v="1"/>
    <m/>
    <m/>
    <s v="2021/Feb"/>
    <n v="0"/>
  </r>
  <r>
    <x v="2"/>
    <s v="ESTUPRO DE VULNERAVEL"/>
    <s v="PALMEIRA DAS MISSOES"/>
    <s v="PALMEIRA DAS MISSOES"/>
    <x v="0"/>
    <m/>
    <s v="PALMEIRA DAS MISSOES"/>
    <s v="2021/Jan"/>
    <n v="0"/>
  </r>
  <r>
    <x v="2"/>
    <s v="ESTUPRO DE VULNERAVEL"/>
    <s v="PALMEIRA DAS MISSOES"/>
    <s v="PALMEIRA DAS MISSOES"/>
    <x v="1"/>
    <m/>
    <m/>
    <s v="2021/Feb"/>
    <n v="0"/>
  </r>
  <r>
    <x v="2"/>
    <s v="ESTUPRO DE VULNERAVEL"/>
    <s v="PALMITINHO"/>
    <s v="PALMITINHO"/>
    <x v="0"/>
    <m/>
    <s v="PALMITINHO"/>
    <s v="2021/Jan"/>
    <n v="0"/>
  </r>
  <r>
    <x v="2"/>
    <s v="ESTUPRO DE VULNERAVEL"/>
    <s v="PALMITINHO"/>
    <s v="PALMITINHO"/>
    <x v="1"/>
    <m/>
    <m/>
    <s v="2021/Feb"/>
    <n v="0"/>
  </r>
  <r>
    <x v="2"/>
    <s v="ESTUPRO DE VULNERAVEL"/>
    <s v="PANAMBI"/>
    <s v="PANAMBI"/>
    <x v="0"/>
    <m/>
    <s v="PANAMBI"/>
    <s v="2021/Jan"/>
    <n v="0"/>
  </r>
  <r>
    <x v="2"/>
    <s v="ESTUPRO DE VULNERAVEL"/>
    <s v="PANAMBI"/>
    <s v="PANAMBI"/>
    <x v="1"/>
    <m/>
    <m/>
    <s v="2021/Feb"/>
    <n v="0"/>
  </r>
  <r>
    <x v="2"/>
    <s v="ESTUPRO DE VULNERAVEL"/>
    <s v="PANTANO GRANDE"/>
    <s v="PANTANO GRANDE"/>
    <x v="0"/>
    <m/>
    <s v="PANTANO GRANDE"/>
    <s v="2021/Jan"/>
    <n v="0"/>
  </r>
  <r>
    <x v="2"/>
    <s v="ESTUPRO DE VULNERAVEL"/>
    <s v="PANTANO GRANDE"/>
    <s v="PANTANO GRANDE"/>
    <x v="1"/>
    <m/>
    <m/>
    <s v="2021/Feb"/>
    <n v="0"/>
  </r>
  <r>
    <x v="2"/>
    <s v="ESTUPRO DE VULNERAVEL"/>
    <s v="PARAI"/>
    <s v="PARAI"/>
    <x v="0"/>
    <m/>
    <s v="PARAI"/>
    <s v="2021/Jan"/>
    <n v="0"/>
  </r>
  <r>
    <x v="2"/>
    <s v="ESTUPRO DE VULNERAVEL"/>
    <s v="PARAI"/>
    <s v="PARAI"/>
    <x v="1"/>
    <m/>
    <m/>
    <s v="2021/Feb"/>
    <n v="0"/>
  </r>
  <r>
    <x v="2"/>
    <s v="ESTUPRO DE VULNERAVEL"/>
    <s v="PARAISO DO SUL"/>
    <s v="PARAISO DO SUL"/>
    <x v="0"/>
    <m/>
    <s v="PARAISO DO SUL"/>
    <s v="2021/Jan"/>
    <n v="0"/>
  </r>
  <r>
    <x v="2"/>
    <s v="ESTUPRO DE VULNERAVEL"/>
    <s v="PARAISO DO SUL"/>
    <s v="PARAISO DO SUL"/>
    <x v="1"/>
    <m/>
    <m/>
    <s v="2021/Feb"/>
    <n v="0"/>
  </r>
  <r>
    <x v="2"/>
    <s v="ESTUPRO DE VULNERAVEL"/>
    <s v="PARECI NOVO"/>
    <s v="PARECI NOVO"/>
    <x v="0"/>
    <m/>
    <s v="PARECI NOVO"/>
    <s v="2021/Jan"/>
    <n v="0"/>
  </r>
  <r>
    <x v="2"/>
    <s v="ESTUPRO DE VULNERAVEL"/>
    <s v="PARECI NOVO"/>
    <s v="PARECI NOVO"/>
    <x v="1"/>
    <m/>
    <m/>
    <s v="2021/Feb"/>
    <n v="0"/>
  </r>
  <r>
    <x v="2"/>
    <s v="ESTUPRO DE VULNERAVEL"/>
    <s v="PAROBE"/>
    <s v="PAROBE"/>
    <x v="0"/>
    <m/>
    <s v="PAROBE"/>
    <s v="2021/Jan"/>
    <n v="1"/>
  </r>
  <r>
    <x v="2"/>
    <s v="ESTUPRO DE VULNERAVEL"/>
    <s v="PAROBE"/>
    <s v="PAROBE"/>
    <x v="1"/>
    <m/>
    <m/>
    <s v="2021/Feb"/>
    <n v="0"/>
  </r>
  <r>
    <x v="2"/>
    <s v="ESTUPRO DE VULNERAVEL"/>
    <s v="PASSA SETE"/>
    <s v="PASSA SETE"/>
    <x v="0"/>
    <m/>
    <s v="PASSA SETE"/>
    <s v="2021/Jan"/>
    <n v="0"/>
  </r>
  <r>
    <x v="2"/>
    <s v="ESTUPRO DE VULNERAVEL"/>
    <s v="PASSA SETE"/>
    <s v="PASSA SETE"/>
    <x v="1"/>
    <m/>
    <m/>
    <s v="2021/Feb"/>
    <n v="0"/>
  </r>
  <r>
    <x v="2"/>
    <s v="ESTUPRO DE VULNERAVEL"/>
    <s v="PASSO DO SOBRADO"/>
    <s v="PASSO DO SOBRADO"/>
    <x v="0"/>
    <m/>
    <s v="PASSO DO SOBRADO"/>
    <s v="2021/Jan"/>
    <n v="0"/>
  </r>
  <r>
    <x v="2"/>
    <s v="ESTUPRO DE VULNERAVEL"/>
    <s v="PASSO DO SOBRADO"/>
    <s v="PASSO DO SOBRADO"/>
    <x v="1"/>
    <m/>
    <m/>
    <s v="2021/Feb"/>
    <n v="0"/>
  </r>
  <r>
    <x v="2"/>
    <s v="ESTUPRO DE VULNERAVEL"/>
    <s v="PASSO FUNDO"/>
    <s v="PASSO FUNDO"/>
    <x v="0"/>
    <m/>
    <s v="PASSO FUNDO"/>
    <s v="2021/Jan"/>
    <n v="3"/>
  </r>
  <r>
    <x v="2"/>
    <s v="ESTUPRO DE VULNERAVEL"/>
    <s v="PASSO FUNDO"/>
    <s v="PASSO FUNDO"/>
    <x v="1"/>
    <m/>
    <m/>
    <s v="2021/Feb"/>
    <n v="0"/>
  </r>
  <r>
    <x v="2"/>
    <s v="ESTUPRO DE VULNERAVEL"/>
    <s v="PAULO BENTO"/>
    <s v="PAULO BENTO"/>
    <x v="0"/>
    <m/>
    <s v="PAULO BENTO"/>
    <s v="2021/Jan"/>
    <n v="0"/>
  </r>
  <r>
    <x v="2"/>
    <s v="ESTUPRO DE VULNERAVEL"/>
    <s v="PAULO BENTO"/>
    <s v="PAULO BENTO"/>
    <x v="1"/>
    <m/>
    <m/>
    <s v="2021/Feb"/>
    <n v="0"/>
  </r>
  <r>
    <x v="2"/>
    <s v="ESTUPRO DE VULNERAVEL"/>
    <s v="PAVERAMA"/>
    <s v="PAVERAMA"/>
    <x v="0"/>
    <m/>
    <s v="PAVERAMA"/>
    <s v="2021/Jan"/>
    <n v="0"/>
  </r>
  <r>
    <x v="2"/>
    <s v="ESTUPRO DE VULNERAVEL"/>
    <s v="PAVERAMA"/>
    <s v="PAVERAMA"/>
    <x v="1"/>
    <m/>
    <m/>
    <s v="2021/Feb"/>
    <n v="0"/>
  </r>
  <r>
    <x v="2"/>
    <s v="ESTUPRO DE VULNERAVEL"/>
    <s v="PEDRAS ALTAS"/>
    <s v="PEDRAS ALTAS"/>
    <x v="0"/>
    <m/>
    <s v="PEDRAS ALTAS"/>
    <s v="2021/Jan"/>
    <n v="0"/>
  </r>
  <r>
    <x v="2"/>
    <s v="ESTUPRO DE VULNERAVEL"/>
    <s v="PEDRAS ALTAS"/>
    <s v="PEDRAS ALTAS"/>
    <x v="1"/>
    <m/>
    <m/>
    <s v="2021/Feb"/>
    <n v="0"/>
  </r>
  <r>
    <x v="2"/>
    <s v="ESTUPRO DE VULNERAVEL"/>
    <s v="PEDRO OSORIO"/>
    <s v="PEDRO OSORIO"/>
    <x v="0"/>
    <m/>
    <s v="PEDRO OSORIO"/>
    <s v="2021/Jan"/>
    <n v="0"/>
  </r>
  <r>
    <x v="2"/>
    <s v="ESTUPRO DE VULNERAVEL"/>
    <s v="PEDRO OSORIO"/>
    <s v="PEDRO OSORIO"/>
    <x v="1"/>
    <m/>
    <m/>
    <s v="2021/Feb"/>
    <n v="0"/>
  </r>
  <r>
    <x v="2"/>
    <s v="ESTUPRO DE VULNERAVEL"/>
    <s v="PEJUCARA"/>
    <s v="PEJUCARA"/>
    <x v="0"/>
    <m/>
    <s v="PEJUCARA"/>
    <s v="2021/Jan"/>
    <n v="0"/>
  </r>
  <r>
    <x v="2"/>
    <s v="ESTUPRO DE VULNERAVEL"/>
    <s v="PEJUCARA"/>
    <s v="PEJUCARA"/>
    <x v="1"/>
    <m/>
    <m/>
    <s v="2021/Feb"/>
    <n v="0"/>
  </r>
  <r>
    <x v="2"/>
    <s v="ESTUPRO DE VULNERAVEL"/>
    <s v="PELOTAS"/>
    <s v="PELOTAS"/>
    <x v="0"/>
    <m/>
    <s v="PELOTAS"/>
    <s v="2021/Jan"/>
    <n v="0"/>
  </r>
  <r>
    <x v="2"/>
    <s v="ESTUPRO DE VULNERAVEL"/>
    <s v="PELOTAS"/>
    <s v="PELOTAS"/>
    <x v="1"/>
    <m/>
    <m/>
    <s v="2021/Feb"/>
    <n v="0"/>
  </r>
  <r>
    <x v="2"/>
    <s v="ESTUPRO DE VULNERAVEL"/>
    <s v="PICADA CAFE"/>
    <s v="PICADA CAFE"/>
    <x v="0"/>
    <m/>
    <s v="PICADA CAFE"/>
    <s v="2021/Jan"/>
    <n v="0"/>
  </r>
  <r>
    <x v="2"/>
    <s v="ESTUPRO DE VULNERAVEL"/>
    <s v="PICADA CAFE"/>
    <s v="PICADA CAFE"/>
    <x v="1"/>
    <m/>
    <m/>
    <s v="2021/Feb"/>
    <n v="0"/>
  </r>
  <r>
    <x v="2"/>
    <s v="ESTUPRO DE VULNERAVEL"/>
    <s v="PINHAL"/>
    <s v="PINHAL"/>
    <x v="0"/>
    <m/>
    <s v="PINHAL"/>
    <s v="2021/Jan"/>
    <n v="0"/>
  </r>
  <r>
    <x v="2"/>
    <s v="ESTUPRO DE VULNERAVEL"/>
    <s v="PINHAL"/>
    <s v="PINHAL"/>
    <x v="1"/>
    <m/>
    <m/>
    <s v="2021/Feb"/>
    <n v="0"/>
  </r>
  <r>
    <x v="2"/>
    <s v="ESTUPRO DE VULNERAVEL"/>
    <s v="PINHAL DA SERRA"/>
    <s v="PINHAL DA SERRA"/>
    <x v="0"/>
    <m/>
    <s v="PINHAL DA SERRA"/>
    <s v="2021/Jan"/>
    <n v="0"/>
  </r>
  <r>
    <x v="2"/>
    <s v="ESTUPRO DE VULNERAVEL"/>
    <s v="PINHAL DA SERRA"/>
    <s v="PINHAL DA SERRA"/>
    <x v="1"/>
    <m/>
    <m/>
    <s v="2021/Feb"/>
    <n v="0"/>
  </r>
  <r>
    <x v="2"/>
    <s v="ESTUPRO DE VULNERAVEL"/>
    <s v="PINHAL GRANDE"/>
    <s v="PINHAL GRANDE"/>
    <x v="0"/>
    <m/>
    <s v="PINHAL GRANDE"/>
    <s v="2021/Jan"/>
    <n v="0"/>
  </r>
  <r>
    <x v="2"/>
    <s v="ESTUPRO DE VULNERAVEL"/>
    <s v="PINHAL GRANDE"/>
    <s v="PINHAL GRANDE"/>
    <x v="1"/>
    <m/>
    <m/>
    <s v="2021/Feb"/>
    <n v="0"/>
  </r>
  <r>
    <x v="2"/>
    <s v="ESTUPRO DE VULNERAVEL"/>
    <s v="PINHEIRINHO DO VALE"/>
    <s v="PINHEIRINHO DO VALE"/>
    <x v="0"/>
    <m/>
    <s v="PINHEIRINHO DO VALE"/>
    <s v="2021/Jan"/>
    <n v="0"/>
  </r>
  <r>
    <x v="2"/>
    <s v="ESTUPRO DE VULNERAVEL"/>
    <s v="PINHEIRINHO DO VALE"/>
    <s v="PINHEIRINHO DO VALE"/>
    <x v="1"/>
    <m/>
    <m/>
    <s v="2021/Feb"/>
    <n v="0"/>
  </r>
  <r>
    <x v="2"/>
    <s v="ESTUPRO DE VULNERAVEL"/>
    <s v="PINHEIRO MACHADO"/>
    <s v="PINHEIRO MACHADO"/>
    <x v="0"/>
    <m/>
    <s v="PINHEIRO MACHADO"/>
    <s v="2021/Jan"/>
    <n v="0"/>
  </r>
  <r>
    <x v="2"/>
    <s v="ESTUPRO DE VULNERAVEL"/>
    <s v="PINHEIRO MACHADO"/>
    <s v="PINHEIRO MACHADO"/>
    <x v="1"/>
    <m/>
    <m/>
    <s v="2021/Feb"/>
    <n v="0"/>
  </r>
  <r>
    <x v="2"/>
    <s v="ESTUPRO DE VULNERAVEL"/>
    <s v="PINTO BANDEIRA"/>
    <s v="PINTO BANDEIRA (BENTO GONC)"/>
    <x v="0"/>
    <m/>
    <s v="PINTO BANDEIRA (BENTO GONC)"/>
    <s v="2021/Jan"/>
    <n v="0"/>
  </r>
  <r>
    <x v="2"/>
    <s v="ESTUPRO DE VULNERAVEL"/>
    <s v="PINTO BANDEIRA"/>
    <s v="PINTO BANDEIRA (BENTO GONC)"/>
    <x v="1"/>
    <m/>
    <m/>
    <s v="2021/Feb"/>
    <n v="0"/>
  </r>
  <r>
    <x v="2"/>
    <s v="ESTUPRO DE VULNERAVEL"/>
    <s v="PIRAPO"/>
    <s v="PIRAPO"/>
    <x v="0"/>
    <m/>
    <s v="PIRAPO"/>
    <s v="2021/Jan"/>
    <n v="0"/>
  </r>
  <r>
    <x v="2"/>
    <s v="ESTUPRO DE VULNERAVEL"/>
    <s v="PIRAPO"/>
    <s v="PIRAPO"/>
    <x v="1"/>
    <m/>
    <m/>
    <s v="2021/Feb"/>
    <n v="0"/>
  </r>
  <r>
    <x v="2"/>
    <s v="ESTUPRO DE VULNERAVEL"/>
    <s v="PIRATINI"/>
    <s v="PIRATINI"/>
    <x v="0"/>
    <m/>
    <s v="PIRATINI"/>
    <s v="2021/Jan"/>
    <n v="0"/>
  </r>
  <r>
    <x v="2"/>
    <s v="ESTUPRO DE VULNERAVEL"/>
    <s v="PIRATINI"/>
    <s v="PIRATINI"/>
    <x v="1"/>
    <m/>
    <m/>
    <s v="2021/Feb"/>
    <n v="0"/>
  </r>
  <r>
    <x v="2"/>
    <s v="ESTUPRO DE VULNERAVEL"/>
    <s v="PLANALTO"/>
    <s v="PLANALTO"/>
    <x v="0"/>
    <m/>
    <s v="PLANALTO"/>
    <s v="2021/Jan"/>
    <n v="0"/>
  </r>
  <r>
    <x v="2"/>
    <s v="ESTUPRO DE VULNERAVEL"/>
    <s v="PLANALTO"/>
    <s v="PLANALTO"/>
    <x v="1"/>
    <m/>
    <m/>
    <s v="2021/Feb"/>
    <n v="0"/>
  </r>
  <r>
    <x v="2"/>
    <s v="ESTUPRO DE VULNERAVEL"/>
    <s v="POCO DAS ANTAS"/>
    <s v="POCO DAS ANTAS"/>
    <x v="0"/>
    <m/>
    <s v="POCO DAS ANTAS"/>
    <s v="2021/Jan"/>
    <n v="0"/>
  </r>
  <r>
    <x v="2"/>
    <s v="ESTUPRO DE VULNERAVEL"/>
    <s v="POCO DAS ANTAS"/>
    <s v="POCO DAS ANTAS"/>
    <x v="1"/>
    <m/>
    <m/>
    <s v="2021/Feb"/>
    <n v="0"/>
  </r>
  <r>
    <x v="2"/>
    <s v="ESTUPRO DE VULNERAVEL"/>
    <s v="PONTAO"/>
    <s v="PONTAO"/>
    <x v="0"/>
    <m/>
    <s v="PONTAO"/>
    <s v="2021/Jan"/>
    <n v="0"/>
  </r>
  <r>
    <x v="2"/>
    <s v="ESTUPRO DE VULNERAVEL"/>
    <s v="PONTAO"/>
    <s v="PONTAO"/>
    <x v="1"/>
    <m/>
    <m/>
    <s v="2021/Feb"/>
    <n v="0"/>
  </r>
  <r>
    <x v="2"/>
    <s v="ESTUPRO DE VULNERAVEL"/>
    <s v="PONTE PRETA"/>
    <s v="PONTE PRETA"/>
    <x v="0"/>
    <m/>
    <s v="PONTE PRETA"/>
    <s v="2021/Jan"/>
    <n v="0"/>
  </r>
  <r>
    <x v="2"/>
    <s v="ESTUPRO DE VULNERAVEL"/>
    <s v="PONTE PRETA"/>
    <s v="PONTE PRETA"/>
    <x v="1"/>
    <m/>
    <m/>
    <s v="2021/Feb"/>
    <n v="0"/>
  </r>
  <r>
    <x v="2"/>
    <s v="ESTUPRO DE VULNERAVEL"/>
    <s v="PORTAO"/>
    <s v="PORTAO"/>
    <x v="0"/>
    <m/>
    <s v="PORTAO"/>
    <s v="2021/Jan"/>
    <n v="2"/>
  </r>
  <r>
    <x v="2"/>
    <s v="ESTUPRO DE VULNERAVEL"/>
    <s v="PORTAO"/>
    <s v="PORTAO"/>
    <x v="1"/>
    <m/>
    <m/>
    <s v="2021/Feb"/>
    <n v="0"/>
  </r>
  <r>
    <x v="2"/>
    <s v="ESTUPRO DE VULNERAVEL"/>
    <s v="PORTO ALEGRE"/>
    <s v="PORTO ALEGRE"/>
    <x v="0"/>
    <m/>
    <s v="PORTO ALEGRE"/>
    <s v="2021/Jan"/>
    <n v="8"/>
  </r>
  <r>
    <x v="2"/>
    <s v="ESTUPRO DE VULNERAVEL"/>
    <s v="PORTO ALEGRE"/>
    <s v="PORTO ALEGRE"/>
    <x v="1"/>
    <m/>
    <m/>
    <s v="2021/Feb"/>
    <n v="2"/>
  </r>
  <r>
    <x v="2"/>
    <s v="ESTUPRO DE VULNERAVEL"/>
    <s v="PORTO LUCENA"/>
    <s v="PORTO LUCENA"/>
    <x v="0"/>
    <m/>
    <s v="PORTO LUCENA"/>
    <s v="2021/Jan"/>
    <n v="0"/>
  </r>
  <r>
    <x v="2"/>
    <s v="ESTUPRO DE VULNERAVEL"/>
    <s v="PORTO LUCENA"/>
    <s v="PORTO LUCENA"/>
    <x v="1"/>
    <m/>
    <m/>
    <s v="2021/Feb"/>
    <n v="0"/>
  </r>
  <r>
    <x v="2"/>
    <s v="ESTUPRO DE VULNERAVEL"/>
    <s v="PORTO MAUA"/>
    <s v="PORTO MAUA"/>
    <x v="0"/>
    <m/>
    <s v="PORTO MAUA"/>
    <s v="2021/Jan"/>
    <n v="0"/>
  </r>
  <r>
    <x v="2"/>
    <s v="ESTUPRO DE VULNERAVEL"/>
    <s v="PORTO MAUA"/>
    <s v="PORTO MAUA"/>
    <x v="1"/>
    <m/>
    <m/>
    <s v="2021/Feb"/>
    <n v="0"/>
  </r>
  <r>
    <x v="2"/>
    <s v="ESTUPRO DE VULNERAVEL"/>
    <s v="PORTO VERA CRUZ"/>
    <s v="PORTO VERA CRUZ"/>
    <x v="0"/>
    <m/>
    <s v="PORTO VERA CRUZ"/>
    <s v="2021/Jan"/>
    <n v="0"/>
  </r>
  <r>
    <x v="2"/>
    <s v="ESTUPRO DE VULNERAVEL"/>
    <s v="PORTO VERA CRUZ"/>
    <s v="PORTO VERA CRUZ"/>
    <x v="1"/>
    <m/>
    <m/>
    <s v="2021/Feb"/>
    <n v="0"/>
  </r>
  <r>
    <x v="2"/>
    <s v="ESTUPRO DE VULNERAVEL"/>
    <s v="PORTO XAVIER"/>
    <s v="PORTO XAVIER"/>
    <x v="0"/>
    <m/>
    <s v="PORTO XAVIER"/>
    <s v="2021/Jan"/>
    <n v="0"/>
  </r>
  <r>
    <x v="2"/>
    <s v="ESTUPRO DE VULNERAVEL"/>
    <s v="PORTO XAVIER"/>
    <s v="PORTO XAVIER"/>
    <x v="1"/>
    <m/>
    <m/>
    <s v="2021/Feb"/>
    <n v="0"/>
  </r>
  <r>
    <x v="2"/>
    <s v="ESTUPRO DE VULNERAVEL"/>
    <s v="POUSO NOVO"/>
    <s v="POUSO NOVO"/>
    <x v="0"/>
    <m/>
    <s v="POUSO NOVO"/>
    <s v="2021/Jan"/>
    <n v="0"/>
  </r>
  <r>
    <x v="2"/>
    <s v="ESTUPRO DE VULNERAVEL"/>
    <s v="POUSO NOVO"/>
    <s v="POUSO NOVO"/>
    <x v="1"/>
    <m/>
    <m/>
    <s v="2021/Feb"/>
    <n v="0"/>
  </r>
  <r>
    <x v="2"/>
    <s v="ESTUPRO DE VULNERAVEL"/>
    <s v="PRESIDENTE LUCENA"/>
    <s v="PRESIDENTE LUCENA"/>
    <x v="0"/>
    <m/>
    <s v="PRESIDENTE LUCENA"/>
    <s v="2021/Jan"/>
    <n v="0"/>
  </r>
  <r>
    <x v="2"/>
    <s v="ESTUPRO DE VULNERAVEL"/>
    <s v="PRESIDENTE LUCENA"/>
    <s v="PRESIDENTE LUCENA"/>
    <x v="1"/>
    <m/>
    <m/>
    <s v="2021/Feb"/>
    <n v="0"/>
  </r>
  <r>
    <x v="2"/>
    <s v="ESTUPRO DE VULNERAVEL"/>
    <s v="PROGRESSO"/>
    <s v="PROGRESSO"/>
    <x v="0"/>
    <m/>
    <s v="PROGRESSO"/>
    <s v="2021/Jan"/>
    <n v="0"/>
  </r>
  <r>
    <x v="2"/>
    <s v="ESTUPRO DE VULNERAVEL"/>
    <s v="PROGRESSO"/>
    <s v="PROGRESSO"/>
    <x v="1"/>
    <m/>
    <m/>
    <s v="2021/Feb"/>
    <n v="0"/>
  </r>
  <r>
    <x v="2"/>
    <s v="ESTUPRO DE VULNERAVEL"/>
    <s v="PROTASIO ALVES"/>
    <s v="PROTASIO ALVES"/>
    <x v="0"/>
    <m/>
    <s v="PROTASIO ALVES"/>
    <s v="2021/Jan"/>
    <n v="0"/>
  </r>
  <r>
    <x v="2"/>
    <s v="ESTUPRO DE VULNERAVEL"/>
    <s v="PROTASIO ALVES"/>
    <s v="PROTASIO ALVES"/>
    <x v="1"/>
    <m/>
    <m/>
    <s v="2021/Feb"/>
    <n v="0"/>
  </r>
  <r>
    <x v="2"/>
    <s v="ESTUPRO DE VULNERAVEL"/>
    <s v="PUTINGA"/>
    <s v="PUTINGA"/>
    <x v="0"/>
    <m/>
    <s v="PUTINGA"/>
    <s v="2021/Jan"/>
    <n v="0"/>
  </r>
  <r>
    <x v="2"/>
    <s v="ESTUPRO DE VULNERAVEL"/>
    <s v="PUTINGA"/>
    <s v="PUTINGA"/>
    <x v="1"/>
    <m/>
    <m/>
    <s v="2021/Feb"/>
    <n v="0"/>
  </r>
  <r>
    <x v="2"/>
    <s v="ESTUPRO DE VULNERAVEL"/>
    <s v="QUARAI"/>
    <s v="QUARAI"/>
    <x v="0"/>
    <m/>
    <s v="QUARAI"/>
    <s v="2021/Jan"/>
    <n v="0"/>
  </r>
  <r>
    <x v="2"/>
    <s v="ESTUPRO DE VULNERAVEL"/>
    <s v="QUARAI"/>
    <s v="QUARAI"/>
    <x v="1"/>
    <m/>
    <m/>
    <s v="2021/Feb"/>
    <n v="0"/>
  </r>
  <r>
    <x v="2"/>
    <s v="ESTUPRO DE VULNERAVEL"/>
    <s v="QUATRO IRMAOS"/>
    <s v="QUATRO IRMAOS"/>
    <x v="0"/>
    <m/>
    <s v="QUATRO IRMAOS"/>
    <s v="2021/Jan"/>
    <n v="0"/>
  </r>
  <r>
    <x v="2"/>
    <s v="ESTUPRO DE VULNERAVEL"/>
    <s v="QUATRO IRMAOS"/>
    <s v="QUATRO IRMAOS"/>
    <x v="1"/>
    <m/>
    <m/>
    <s v="2021/Feb"/>
    <n v="0"/>
  </r>
  <r>
    <x v="2"/>
    <s v="ESTUPRO DE VULNERAVEL"/>
    <s v="QUEVEDOS"/>
    <s v="QUEVEDOS"/>
    <x v="0"/>
    <m/>
    <s v="QUEVEDOS"/>
    <s v="2021/Jan"/>
    <n v="0"/>
  </r>
  <r>
    <x v="2"/>
    <s v="ESTUPRO DE VULNERAVEL"/>
    <s v="QUEVEDOS"/>
    <s v="QUEVEDOS"/>
    <x v="1"/>
    <m/>
    <m/>
    <s v="2021/Feb"/>
    <n v="0"/>
  </r>
  <r>
    <x v="2"/>
    <s v="ESTUPRO DE VULNERAVEL"/>
    <s v="QUINZE DE NOVEMBRO"/>
    <s v="QUINZE DE NOVEMBRO"/>
    <x v="0"/>
    <m/>
    <s v="QUINZE DE NOVEMBRO"/>
    <s v="2021/Jan"/>
    <n v="0"/>
  </r>
  <r>
    <x v="2"/>
    <s v="ESTUPRO DE VULNERAVEL"/>
    <s v="QUINZE DE NOVEMBRO"/>
    <s v="QUINZE DE NOVEMBRO"/>
    <x v="1"/>
    <m/>
    <m/>
    <s v="2021/Feb"/>
    <n v="0"/>
  </r>
  <r>
    <x v="2"/>
    <s v="ESTUPRO DE VULNERAVEL"/>
    <s v="REDENTORA"/>
    <s v="REDENTORA"/>
    <x v="0"/>
    <m/>
    <s v="REDENTORA"/>
    <s v="2021/Jan"/>
    <n v="0"/>
  </r>
  <r>
    <x v="2"/>
    <s v="ESTUPRO DE VULNERAVEL"/>
    <s v="REDENTORA"/>
    <s v="REDENTORA"/>
    <x v="1"/>
    <m/>
    <m/>
    <s v="2021/Feb"/>
    <n v="0"/>
  </r>
  <r>
    <x v="2"/>
    <s v="ESTUPRO DE VULNERAVEL"/>
    <s v="RELVADO"/>
    <s v="RELVADO"/>
    <x v="0"/>
    <m/>
    <s v="RELVADO"/>
    <s v="2021/Jan"/>
    <n v="0"/>
  </r>
  <r>
    <x v="2"/>
    <s v="ESTUPRO DE VULNERAVEL"/>
    <s v="RELVADO"/>
    <s v="RELVADO"/>
    <x v="1"/>
    <m/>
    <m/>
    <s v="2021/Feb"/>
    <n v="0"/>
  </r>
  <r>
    <x v="2"/>
    <s v="ESTUPRO DE VULNERAVEL"/>
    <s v="RESTINGA SECA"/>
    <s v="RESTINGA SECA"/>
    <x v="0"/>
    <m/>
    <s v="RESTINGA SECA"/>
    <s v="2021/Jan"/>
    <n v="0"/>
  </r>
  <r>
    <x v="2"/>
    <s v="ESTUPRO DE VULNERAVEL"/>
    <s v="RESTINGA SECA"/>
    <s v="RESTINGA SECA"/>
    <x v="1"/>
    <m/>
    <m/>
    <s v="2021/Feb"/>
    <n v="0"/>
  </r>
  <r>
    <x v="2"/>
    <s v="ESTUPRO DE VULNERAVEL"/>
    <s v="RIO DOS INDIOS"/>
    <s v="RIO DOS INDIOS"/>
    <x v="0"/>
    <m/>
    <s v="RIO DOS INDIOS"/>
    <s v="2021/Jan"/>
    <n v="0"/>
  </r>
  <r>
    <x v="2"/>
    <s v="ESTUPRO DE VULNERAVEL"/>
    <s v="RIO DOS INDIOS"/>
    <s v="RIO DOS INDIOS"/>
    <x v="1"/>
    <m/>
    <m/>
    <s v="2021/Feb"/>
    <n v="0"/>
  </r>
  <r>
    <x v="2"/>
    <s v="ESTUPRO DE VULNERAVEL"/>
    <s v="RIO GRANDE"/>
    <s v="RIO GRANDE"/>
    <x v="0"/>
    <m/>
    <s v="RIO GRANDE"/>
    <s v="2021/Jan"/>
    <n v="1"/>
  </r>
  <r>
    <x v="2"/>
    <s v="ESTUPRO DE VULNERAVEL"/>
    <s v="RIO GRANDE"/>
    <s v="RIO GRANDE"/>
    <x v="1"/>
    <m/>
    <m/>
    <s v="2021/Feb"/>
    <n v="0"/>
  </r>
  <r>
    <x v="2"/>
    <s v="ESTUPRO DE VULNERAVEL"/>
    <s v="RIO PARDO"/>
    <s v="RIO PARDO"/>
    <x v="0"/>
    <m/>
    <s v="RIO PARDO"/>
    <s v="2021/Jan"/>
    <n v="0"/>
  </r>
  <r>
    <x v="2"/>
    <s v="ESTUPRO DE VULNERAVEL"/>
    <s v="RIO PARDO"/>
    <s v="RIO PARDO"/>
    <x v="1"/>
    <m/>
    <m/>
    <s v="2021/Feb"/>
    <n v="0"/>
  </r>
  <r>
    <x v="2"/>
    <s v="ESTUPRO DE VULNERAVEL"/>
    <s v="RIOZINHO"/>
    <s v="RIOZINHO"/>
    <x v="0"/>
    <m/>
    <s v="RIOZINHO"/>
    <s v="2021/Jan"/>
    <n v="0"/>
  </r>
  <r>
    <x v="2"/>
    <s v="ESTUPRO DE VULNERAVEL"/>
    <s v="RIOZINHO"/>
    <s v="RIOZINHO"/>
    <x v="1"/>
    <m/>
    <m/>
    <s v="2021/Feb"/>
    <n v="0"/>
  </r>
  <r>
    <x v="2"/>
    <s v="ESTUPRO DE VULNERAVEL"/>
    <s v="ROCA SALES"/>
    <s v="ROCA SALES"/>
    <x v="0"/>
    <m/>
    <s v="ROCA SALES"/>
    <s v="2021/Jan"/>
    <n v="0"/>
  </r>
  <r>
    <x v="2"/>
    <s v="ESTUPRO DE VULNERAVEL"/>
    <s v="ROCA SALES"/>
    <s v="ROCA SALES"/>
    <x v="1"/>
    <m/>
    <m/>
    <s v="2021/Feb"/>
    <n v="0"/>
  </r>
  <r>
    <x v="2"/>
    <s v="ESTUPRO DE VULNERAVEL"/>
    <s v="RODEIO BONITO"/>
    <s v="RODEIO BONITO"/>
    <x v="0"/>
    <m/>
    <s v="RODEIO BONITO"/>
    <s v="2021/Jan"/>
    <n v="0"/>
  </r>
  <r>
    <x v="2"/>
    <s v="ESTUPRO DE VULNERAVEL"/>
    <s v="RODEIO BONITO"/>
    <s v="RODEIO BONITO"/>
    <x v="1"/>
    <m/>
    <m/>
    <s v="2021/Feb"/>
    <n v="0"/>
  </r>
  <r>
    <x v="2"/>
    <s v="ESTUPRO DE VULNERAVEL"/>
    <s v="ROLADOR"/>
    <s v="ROLADOR"/>
    <x v="0"/>
    <m/>
    <s v="ROLADOR"/>
    <s v="2021/Jan"/>
    <n v="0"/>
  </r>
  <r>
    <x v="2"/>
    <s v="ESTUPRO DE VULNERAVEL"/>
    <s v="ROLADOR"/>
    <s v="ROLADOR"/>
    <x v="1"/>
    <m/>
    <m/>
    <s v="2021/Feb"/>
    <n v="0"/>
  </r>
  <r>
    <x v="2"/>
    <s v="ESTUPRO DE VULNERAVEL"/>
    <s v="ROLANTE"/>
    <s v="ROLANTE"/>
    <x v="0"/>
    <m/>
    <s v="ROLANTE"/>
    <s v="2021/Jan"/>
    <n v="0"/>
  </r>
  <r>
    <x v="2"/>
    <s v="ESTUPRO DE VULNERAVEL"/>
    <s v="ROLANTE"/>
    <s v="ROLANTE"/>
    <x v="1"/>
    <m/>
    <m/>
    <s v="2021/Feb"/>
    <n v="0"/>
  </r>
  <r>
    <x v="2"/>
    <s v="ESTUPRO DE VULNERAVEL"/>
    <s v="RONDA ALTA"/>
    <s v="RONDA ALTA"/>
    <x v="0"/>
    <m/>
    <s v="RONDA ALTA"/>
    <s v="2021/Jan"/>
    <n v="0"/>
  </r>
  <r>
    <x v="2"/>
    <s v="ESTUPRO DE VULNERAVEL"/>
    <s v="RONDA ALTA"/>
    <s v="RONDA ALTA"/>
    <x v="1"/>
    <m/>
    <m/>
    <s v="2021/Feb"/>
    <n v="0"/>
  </r>
  <r>
    <x v="2"/>
    <s v="ESTUPRO DE VULNERAVEL"/>
    <s v="RONDINHA"/>
    <s v="RONDINHA"/>
    <x v="0"/>
    <m/>
    <s v="RONDINHA"/>
    <s v="2021/Jan"/>
    <n v="0"/>
  </r>
  <r>
    <x v="2"/>
    <s v="ESTUPRO DE VULNERAVEL"/>
    <s v="RONDINHA"/>
    <s v="RONDINHA"/>
    <x v="1"/>
    <m/>
    <m/>
    <s v="2021/Feb"/>
    <n v="0"/>
  </r>
  <r>
    <x v="2"/>
    <s v="ESTUPRO DE VULNERAVEL"/>
    <s v="ROQUE GONZALES"/>
    <s v="ROQUE GONZALES"/>
    <x v="0"/>
    <m/>
    <s v="ROQUE GONZALES"/>
    <s v="2021/Jan"/>
    <n v="0"/>
  </r>
  <r>
    <x v="2"/>
    <s v="ESTUPRO DE VULNERAVEL"/>
    <s v="ROQUE GONZALES"/>
    <s v="ROQUE GONZALES"/>
    <x v="1"/>
    <m/>
    <m/>
    <s v="2021/Feb"/>
    <n v="0"/>
  </r>
  <r>
    <x v="2"/>
    <s v="ESTUPRO DE VULNERAVEL"/>
    <s v="ROSARIO DO SUL"/>
    <s v="ROSARIO DO SUL"/>
    <x v="0"/>
    <m/>
    <s v="ROSARIO DO SUL"/>
    <s v="2021/Jan"/>
    <n v="1"/>
  </r>
  <r>
    <x v="2"/>
    <s v="ESTUPRO DE VULNERAVEL"/>
    <s v="ROSARIO DO SUL"/>
    <s v="ROSARIO DO SUL"/>
    <x v="1"/>
    <m/>
    <m/>
    <s v="2021/Feb"/>
    <n v="0"/>
  </r>
  <r>
    <x v="2"/>
    <s v="ESTUPRO DE VULNERAVEL"/>
    <s v="SAGRADA FAMILIA"/>
    <s v="SAGRADA FAMILIA"/>
    <x v="0"/>
    <m/>
    <s v="SAGRADA FAMILIA"/>
    <s v="2021/Jan"/>
    <n v="0"/>
  </r>
  <r>
    <x v="2"/>
    <s v="ESTUPRO DE VULNERAVEL"/>
    <s v="SAGRADA FAMILIA"/>
    <s v="SAGRADA FAMILIA"/>
    <x v="1"/>
    <m/>
    <m/>
    <s v="2021/Feb"/>
    <n v="0"/>
  </r>
  <r>
    <x v="2"/>
    <s v="ESTUPRO DE VULNERAVEL"/>
    <s v="SALDANHA MARINHO"/>
    <s v="SALDANHA MARINHO"/>
    <x v="0"/>
    <m/>
    <s v="SALDANHA MARINHO"/>
    <s v="2021/Jan"/>
    <n v="0"/>
  </r>
  <r>
    <x v="2"/>
    <s v="ESTUPRO DE VULNERAVEL"/>
    <s v="SALDANHA MARINHO"/>
    <s v="SALDANHA MARINHO"/>
    <x v="1"/>
    <m/>
    <m/>
    <s v="2021/Feb"/>
    <n v="0"/>
  </r>
  <r>
    <x v="2"/>
    <s v="ESTUPRO DE VULNERAVEL"/>
    <s v="SALTO DO JACUI"/>
    <s v="SALTO DO JACUI"/>
    <x v="0"/>
    <m/>
    <s v="SALTO DO JACUI"/>
    <s v="2021/Jan"/>
    <n v="0"/>
  </r>
  <r>
    <x v="2"/>
    <s v="ESTUPRO DE VULNERAVEL"/>
    <s v="SALTO DO JACUI"/>
    <s v="SALTO DO JACUI"/>
    <x v="1"/>
    <m/>
    <m/>
    <s v="2021/Feb"/>
    <n v="0"/>
  </r>
  <r>
    <x v="2"/>
    <s v="ESTUPRO DE VULNERAVEL"/>
    <s v="SALVADOR DAS MISSOES"/>
    <s v="SALVADOR DAS MISSOES"/>
    <x v="0"/>
    <m/>
    <s v="SALVADOR DAS MISSOES"/>
    <s v="2021/Jan"/>
    <n v="0"/>
  </r>
  <r>
    <x v="2"/>
    <s v="ESTUPRO DE VULNERAVEL"/>
    <s v="SALVADOR DAS MISSOES"/>
    <s v="SALVADOR DAS MISSOES"/>
    <x v="1"/>
    <m/>
    <m/>
    <s v="2021/Feb"/>
    <n v="0"/>
  </r>
  <r>
    <x v="2"/>
    <s v="ESTUPRO DE VULNERAVEL"/>
    <s v="SALVADOR DO SUL"/>
    <s v="SALVADOR DO SUL"/>
    <x v="0"/>
    <m/>
    <s v="SALVADOR DO SUL"/>
    <s v="2021/Jan"/>
    <n v="0"/>
  </r>
  <r>
    <x v="2"/>
    <s v="ESTUPRO DE VULNERAVEL"/>
    <s v="SALVADOR DO SUL"/>
    <s v="SALVADOR DO SUL"/>
    <x v="1"/>
    <m/>
    <m/>
    <s v="2021/Feb"/>
    <n v="0"/>
  </r>
  <r>
    <x v="2"/>
    <s v="ESTUPRO DE VULNERAVEL"/>
    <s v="SANANDUVA"/>
    <s v="SANANDUVA"/>
    <x v="0"/>
    <m/>
    <s v="SANANDUVA"/>
    <s v="2021/Jan"/>
    <n v="0"/>
  </r>
  <r>
    <x v="2"/>
    <s v="ESTUPRO DE VULNERAVEL"/>
    <s v="SANANDUVA"/>
    <s v="SANANDUVA"/>
    <x v="1"/>
    <m/>
    <m/>
    <s v="2021/Feb"/>
    <n v="0"/>
  </r>
  <r>
    <x v="2"/>
    <s v="ESTUPRO DE VULNERAVEL"/>
    <s v="SANTA BARBARA DO SUL"/>
    <s v="SANTA BARBARA DO SUL"/>
    <x v="0"/>
    <m/>
    <s v="SANTA BARBARA DO SUL"/>
    <s v="2021/Jan"/>
    <n v="0"/>
  </r>
  <r>
    <x v="2"/>
    <s v="ESTUPRO DE VULNERAVEL"/>
    <s v="SANTA BARBARA DO SUL"/>
    <s v="SANTA BARBARA DO SUL"/>
    <x v="1"/>
    <m/>
    <m/>
    <s v="2021/Feb"/>
    <n v="0"/>
  </r>
  <r>
    <x v="2"/>
    <s v="ESTUPRO DE VULNERAVEL"/>
    <s v="SANTA CECILIA DO SUL"/>
    <s v="SANTA CECILIA DO SUL"/>
    <x v="0"/>
    <m/>
    <s v="SANTA CECILIA DO SUL"/>
    <s v="2021/Jan"/>
    <n v="0"/>
  </r>
  <r>
    <x v="2"/>
    <s v="ESTUPRO DE VULNERAVEL"/>
    <s v="SANTA CECILIA DO SUL"/>
    <s v="SANTA CECILIA DO SUL"/>
    <x v="1"/>
    <m/>
    <m/>
    <s v="2021/Feb"/>
    <n v="0"/>
  </r>
  <r>
    <x v="2"/>
    <s v="ESTUPRO DE VULNERAVEL"/>
    <s v="SANTA CLARA DO SUL"/>
    <s v="SANTA CLARA DO SUL"/>
    <x v="0"/>
    <m/>
    <s v="SANTA CLARA DO SUL"/>
    <s v="2021/Jan"/>
    <n v="0"/>
  </r>
  <r>
    <x v="2"/>
    <s v="ESTUPRO DE VULNERAVEL"/>
    <s v="SANTA CLARA DO SUL"/>
    <s v="SANTA CLARA DO SUL"/>
    <x v="1"/>
    <m/>
    <m/>
    <s v="2021/Feb"/>
    <n v="0"/>
  </r>
  <r>
    <x v="2"/>
    <s v="ESTUPRO DE VULNERAVEL"/>
    <s v="SANTA CRUZ DO SUL"/>
    <s v="SANTA CRUZ DO SUL"/>
    <x v="0"/>
    <m/>
    <s v="SANTA CRUZ DO SUL"/>
    <s v="2021/Jan"/>
    <n v="3"/>
  </r>
  <r>
    <x v="2"/>
    <s v="ESTUPRO DE VULNERAVEL"/>
    <s v="SANTA CRUZ DO SUL"/>
    <s v="SANTA CRUZ DO SUL"/>
    <x v="1"/>
    <m/>
    <m/>
    <s v="2021/Feb"/>
    <n v="0"/>
  </r>
  <r>
    <x v="2"/>
    <s v="ESTUPRO DE VULNERAVEL"/>
    <s v="SANTA MARGARIDA DO SUL"/>
    <s v="SANTA MARGARIDA DO SUL"/>
    <x v="0"/>
    <m/>
    <s v="SANTA MARGARIDA DO SUL"/>
    <s v="2021/Jan"/>
    <n v="0"/>
  </r>
  <r>
    <x v="2"/>
    <s v="ESTUPRO DE VULNERAVEL"/>
    <s v="SANTA MARGARIDA DO SUL"/>
    <s v="SANTA MARGARIDA DO SUL"/>
    <x v="1"/>
    <m/>
    <m/>
    <s v="2021/Feb"/>
    <n v="0"/>
  </r>
  <r>
    <x v="2"/>
    <s v="ESTUPRO DE VULNERAVEL"/>
    <s v="SANTA MARIA"/>
    <s v="SANTA MARIA"/>
    <x v="0"/>
    <m/>
    <s v="SANTA MARIA"/>
    <s v="2021/Jan"/>
    <n v="5"/>
  </r>
  <r>
    <x v="2"/>
    <s v="ESTUPRO DE VULNERAVEL"/>
    <s v="SANTA MARIA"/>
    <s v="SANTA MARIA"/>
    <x v="1"/>
    <m/>
    <m/>
    <s v="2021/Feb"/>
    <n v="1"/>
  </r>
  <r>
    <x v="2"/>
    <s v="ESTUPRO DE VULNERAVEL"/>
    <s v="SANTA MARIA DO HERVAL"/>
    <s v="SANTA MARIA DO HERVAL"/>
    <x v="0"/>
    <m/>
    <s v="SANTA MARIA DO HERVAL"/>
    <s v="2021/Jan"/>
    <n v="0"/>
  </r>
  <r>
    <x v="2"/>
    <s v="ESTUPRO DE VULNERAVEL"/>
    <s v="SANTA MARIA DO HERVAL"/>
    <s v="SANTA MARIA DO HERVAL"/>
    <x v="1"/>
    <m/>
    <m/>
    <s v="2021/Feb"/>
    <n v="0"/>
  </r>
  <r>
    <x v="2"/>
    <s v="ESTUPRO DE VULNERAVEL"/>
    <s v="SANTA ROSA"/>
    <s v="SANTA ROSA"/>
    <x v="0"/>
    <m/>
    <s v="SANTA ROSA"/>
    <s v="2021/Jan"/>
    <n v="0"/>
  </r>
  <r>
    <x v="2"/>
    <s v="ESTUPRO DE VULNERAVEL"/>
    <s v="SANTA ROSA"/>
    <s v="SANTA ROSA"/>
    <x v="1"/>
    <m/>
    <m/>
    <s v="2021/Feb"/>
    <n v="0"/>
  </r>
  <r>
    <x v="2"/>
    <s v="ESTUPRO DE VULNERAVEL"/>
    <s v="SANTA TEREZA"/>
    <s v="SANTA TEREZA"/>
    <x v="0"/>
    <m/>
    <s v="SANTA TEREZA"/>
    <s v="2021/Jan"/>
    <n v="0"/>
  </r>
  <r>
    <x v="2"/>
    <s v="ESTUPRO DE VULNERAVEL"/>
    <s v="SANTA TEREZA"/>
    <s v="SANTA TEREZA"/>
    <x v="1"/>
    <m/>
    <m/>
    <s v="2021/Feb"/>
    <n v="0"/>
  </r>
  <r>
    <x v="2"/>
    <s v="ESTUPRO DE VULNERAVEL"/>
    <s v="SANTA VITORIA DO PALMAR"/>
    <s v="SANTA VITORIA DO PALMAR"/>
    <x v="0"/>
    <m/>
    <s v="SANTA VITORIA DO PALMAR"/>
    <s v="2021/Jan"/>
    <n v="0"/>
  </r>
  <r>
    <x v="2"/>
    <s v="ESTUPRO DE VULNERAVEL"/>
    <s v="SANTA VITORIA DO PALMAR"/>
    <s v="SANTA VITORIA DO PALMAR"/>
    <x v="1"/>
    <m/>
    <m/>
    <s v="2021/Feb"/>
    <n v="0"/>
  </r>
  <r>
    <x v="2"/>
    <s v="ESTUPRO DE VULNERAVEL"/>
    <s v="SANTANA DA BOA VISTA"/>
    <s v="SANTANA DA BOA VISTA"/>
    <x v="0"/>
    <m/>
    <s v="SANTANA DA BOA VISTA"/>
    <s v="2021/Jan"/>
    <n v="0"/>
  </r>
  <r>
    <x v="2"/>
    <s v="ESTUPRO DE VULNERAVEL"/>
    <s v="SANTANA DA BOA VISTA"/>
    <s v="SANTANA DA BOA VISTA"/>
    <x v="1"/>
    <m/>
    <m/>
    <s v="2021/Feb"/>
    <n v="0"/>
  </r>
  <r>
    <x v="2"/>
    <s v="ESTUPRO DE VULNERAVEL"/>
    <s v="SANTANA DO LIVRAMENTO"/>
    <s v="SANTANA DO LIVRAMENTO"/>
    <x v="0"/>
    <m/>
    <s v="SANTANA DO LIVRAMENTO"/>
    <s v="2021/Jan"/>
    <n v="2"/>
  </r>
  <r>
    <x v="2"/>
    <s v="ESTUPRO DE VULNERAVEL"/>
    <s v="SANTANA DO LIVRAMENTO"/>
    <s v="SANTANA DO LIVRAMENTO"/>
    <x v="1"/>
    <m/>
    <m/>
    <s v="2021/Feb"/>
    <n v="0"/>
  </r>
  <r>
    <x v="2"/>
    <s v="ESTUPRO DE VULNERAVEL"/>
    <s v="SANTIAGO"/>
    <s v="SANTIAGO"/>
    <x v="0"/>
    <m/>
    <s v="SANTIAGO"/>
    <s v="2021/Jan"/>
    <n v="1"/>
  </r>
  <r>
    <x v="2"/>
    <s v="ESTUPRO DE VULNERAVEL"/>
    <s v="SANTIAGO"/>
    <s v="SANTIAGO"/>
    <x v="1"/>
    <m/>
    <m/>
    <s v="2021/Feb"/>
    <n v="0"/>
  </r>
  <r>
    <x v="2"/>
    <s v="ESTUPRO DE VULNERAVEL"/>
    <s v="SANTO ANGELO"/>
    <s v="SANTO ANGELO"/>
    <x v="0"/>
    <m/>
    <s v="SANTO ANGELO"/>
    <s v="2021/Jan"/>
    <n v="1"/>
  </r>
  <r>
    <x v="2"/>
    <s v="ESTUPRO DE VULNERAVEL"/>
    <s v="SANTO ANGELO"/>
    <s v="SANTO ANGELO"/>
    <x v="1"/>
    <m/>
    <m/>
    <s v="2021/Feb"/>
    <n v="0"/>
  </r>
  <r>
    <x v="2"/>
    <s v="ESTUPRO DE VULNERAVEL"/>
    <s v="SANTO ANTONIO DA PATRULHA"/>
    <s v="SANTO ANTONIO DA PATRULHA"/>
    <x v="0"/>
    <m/>
    <s v="SANTO ANTONIO DA PATRULHA"/>
    <s v="2021/Jan"/>
    <n v="0"/>
  </r>
  <r>
    <x v="2"/>
    <s v="ESTUPRO DE VULNERAVEL"/>
    <s v="SANTO ANTONIO DA PATRULHA"/>
    <s v="SANTO ANTONIO DA PATRULHA"/>
    <x v="1"/>
    <m/>
    <m/>
    <s v="2021/Feb"/>
    <n v="0"/>
  </r>
  <r>
    <x v="2"/>
    <s v="ESTUPRO DE VULNERAVEL"/>
    <s v="SANTO ANTONIO DAS MISSOES"/>
    <s v="SANTO ANTONIO DAS MISSOES"/>
    <x v="0"/>
    <m/>
    <s v="SANTO ANTONIO DAS MISSOES"/>
    <s v="2021/Jan"/>
    <n v="0"/>
  </r>
  <r>
    <x v="2"/>
    <s v="ESTUPRO DE VULNERAVEL"/>
    <s v="SANTO ANTONIO DAS MISSOES"/>
    <s v="SANTO ANTONIO DAS MISSOES"/>
    <x v="1"/>
    <m/>
    <m/>
    <s v="2021/Feb"/>
    <n v="0"/>
  </r>
  <r>
    <x v="2"/>
    <s v="ESTUPRO DE VULNERAVEL"/>
    <s v="SANTO ANTONIO DO PALMA"/>
    <s v="SANTO ANTONIO DO PALMA"/>
    <x v="0"/>
    <m/>
    <s v="SANTO ANTONIO DO PALMA"/>
    <s v="2021/Jan"/>
    <n v="0"/>
  </r>
  <r>
    <x v="2"/>
    <s v="ESTUPRO DE VULNERAVEL"/>
    <s v="SANTO ANTONIO DO PALMA"/>
    <s v="SANTO ANTONIO DO PALMA"/>
    <x v="1"/>
    <m/>
    <m/>
    <s v="2021/Feb"/>
    <n v="0"/>
  </r>
  <r>
    <x v="2"/>
    <s v="ESTUPRO DE VULNERAVEL"/>
    <s v="SANTO ANTONIO DO PLANALTO"/>
    <s v="SANTO ANTONIO DO PLANALTO"/>
    <x v="0"/>
    <m/>
    <s v="SANTO ANTONIO DO PLANALTO"/>
    <s v="2021/Jan"/>
    <n v="0"/>
  </r>
  <r>
    <x v="2"/>
    <s v="ESTUPRO DE VULNERAVEL"/>
    <s v="SANTO ANTONIO DO PLANALTO"/>
    <s v="SANTO ANTONIO DO PLANALTO"/>
    <x v="1"/>
    <m/>
    <m/>
    <s v="2021/Feb"/>
    <n v="0"/>
  </r>
  <r>
    <x v="2"/>
    <s v="ESTUPRO DE VULNERAVEL"/>
    <s v="SANTO AUGUSTO"/>
    <s v="SANTO AUGUSTO"/>
    <x v="0"/>
    <m/>
    <s v="SANTO AUGUSTO"/>
    <s v="2021/Jan"/>
    <n v="0"/>
  </r>
  <r>
    <x v="2"/>
    <s v="ESTUPRO DE VULNERAVEL"/>
    <s v="SANTO AUGUSTO"/>
    <s v="SANTO AUGUSTO"/>
    <x v="1"/>
    <m/>
    <m/>
    <s v="2021/Feb"/>
    <n v="0"/>
  </r>
  <r>
    <x v="2"/>
    <s v="ESTUPRO DE VULNERAVEL"/>
    <s v="SANTO CRISTO"/>
    <s v="SANTO CRISTO"/>
    <x v="0"/>
    <m/>
    <s v="SANTO CRISTO"/>
    <s v="2021/Jan"/>
    <n v="0"/>
  </r>
  <r>
    <x v="2"/>
    <s v="ESTUPRO DE VULNERAVEL"/>
    <s v="SANTO CRISTO"/>
    <s v="SANTO CRISTO"/>
    <x v="1"/>
    <m/>
    <m/>
    <s v="2021/Feb"/>
    <n v="0"/>
  </r>
  <r>
    <x v="2"/>
    <s v="ESTUPRO DE VULNERAVEL"/>
    <s v="SANTO EXPEDITO DO SUL"/>
    <s v="SANTO EXPEDITO DO SUL"/>
    <x v="0"/>
    <m/>
    <s v="SANTO EXPEDITO DO SUL"/>
    <s v="2021/Jan"/>
    <n v="0"/>
  </r>
  <r>
    <x v="2"/>
    <s v="ESTUPRO DE VULNERAVEL"/>
    <s v="SANTO EXPEDITO DO SUL"/>
    <s v="SANTO EXPEDITO DO SUL"/>
    <x v="1"/>
    <m/>
    <m/>
    <s v="2021/Feb"/>
    <n v="0"/>
  </r>
  <r>
    <x v="2"/>
    <s v="ESTUPRO DE VULNERAVEL"/>
    <s v="SAO BORJA"/>
    <s v="SAO BORJA"/>
    <x v="0"/>
    <m/>
    <s v="SAO BORJA"/>
    <s v="2021/Jan"/>
    <n v="0"/>
  </r>
  <r>
    <x v="2"/>
    <s v="ESTUPRO DE VULNERAVEL"/>
    <s v="SAO BORJA"/>
    <s v="SAO BORJA"/>
    <x v="1"/>
    <m/>
    <m/>
    <s v="2021/Feb"/>
    <n v="0"/>
  </r>
  <r>
    <x v="2"/>
    <s v="ESTUPRO DE VULNERAVEL"/>
    <s v="SAO DOMINGOS DO SUL"/>
    <s v="SAO DOMINGOS DO SUL"/>
    <x v="0"/>
    <m/>
    <s v="SAO DOMINGOS DO SUL"/>
    <s v="2021/Jan"/>
    <n v="0"/>
  </r>
  <r>
    <x v="2"/>
    <s v="ESTUPRO DE VULNERAVEL"/>
    <s v="SAO DOMINGOS DO SUL"/>
    <s v="SAO DOMINGOS DO SUL"/>
    <x v="1"/>
    <m/>
    <m/>
    <s v="2021/Feb"/>
    <n v="0"/>
  </r>
  <r>
    <x v="2"/>
    <s v="ESTUPRO DE VULNERAVEL"/>
    <s v="SAO FRANCISCO DE ASSIS"/>
    <s v="SAO FRANCISCO DE ASSIS"/>
    <x v="0"/>
    <m/>
    <s v="SAO FRANCISCO DE ASSIS"/>
    <s v="2021/Jan"/>
    <n v="0"/>
  </r>
  <r>
    <x v="2"/>
    <s v="ESTUPRO DE VULNERAVEL"/>
    <s v="SAO FRANCISCO DE ASSIS"/>
    <s v="SAO FRANCISCO DE ASSIS"/>
    <x v="1"/>
    <m/>
    <m/>
    <s v="2021/Feb"/>
    <n v="0"/>
  </r>
  <r>
    <x v="2"/>
    <s v="ESTUPRO DE VULNERAVEL"/>
    <s v="SAO FRANCISCO DE PAULA"/>
    <s v="SAO FRANCISCO DE PAULA"/>
    <x v="0"/>
    <m/>
    <s v="SAO FRANCISCO DE PAULA"/>
    <s v="2021/Jan"/>
    <n v="0"/>
  </r>
  <r>
    <x v="2"/>
    <s v="ESTUPRO DE VULNERAVEL"/>
    <s v="SAO FRANCISCO DE PAULA"/>
    <s v="SAO FRANCISCO DE PAULA"/>
    <x v="1"/>
    <m/>
    <m/>
    <s v="2021/Feb"/>
    <n v="0"/>
  </r>
  <r>
    <x v="2"/>
    <s v="ESTUPRO DE VULNERAVEL"/>
    <s v="SAO GABRIEL"/>
    <s v="SAO GABRIEL"/>
    <x v="0"/>
    <m/>
    <s v="SAO GABRIEL"/>
    <s v="2021/Jan"/>
    <n v="0"/>
  </r>
  <r>
    <x v="2"/>
    <s v="ESTUPRO DE VULNERAVEL"/>
    <s v="SAO GABRIEL"/>
    <s v="SAO GABRIEL"/>
    <x v="1"/>
    <m/>
    <m/>
    <s v="2021/Feb"/>
    <n v="0"/>
  </r>
  <r>
    <x v="2"/>
    <s v="ESTUPRO DE VULNERAVEL"/>
    <s v="SAO JERONIMO"/>
    <s v="SAO JERONIMO"/>
    <x v="0"/>
    <m/>
    <s v="SAO JERONIMO"/>
    <s v="2021/Jan"/>
    <n v="0"/>
  </r>
  <r>
    <x v="2"/>
    <s v="ESTUPRO DE VULNERAVEL"/>
    <s v="SAO JERONIMO"/>
    <s v="SAO JERONIMO"/>
    <x v="1"/>
    <m/>
    <m/>
    <s v="2021/Feb"/>
    <n v="0"/>
  </r>
  <r>
    <x v="2"/>
    <s v="ESTUPRO DE VULNERAVEL"/>
    <s v="SAO JOAO DA URTIGA"/>
    <s v="SAO JOAO DA URTIGA"/>
    <x v="0"/>
    <m/>
    <s v="SAO JOAO DA URTIGA"/>
    <s v="2021/Jan"/>
    <n v="0"/>
  </r>
  <r>
    <x v="2"/>
    <s v="ESTUPRO DE VULNERAVEL"/>
    <s v="SAO JOAO DA URTIGA"/>
    <s v="SAO JOAO DA URTIGA"/>
    <x v="1"/>
    <m/>
    <m/>
    <s v="2021/Feb"/>
    <n v="0"/>
  </r>
  <r>
    <x v="2"/>
    <s v="ESTUPRO DE VULNERAVEL"/>
    <s v="SAO JOAO DO POLESINE"/>
    <s v="SAO JOAO DO POLESINE"/>
    <x v="0"/>
    <m/>
    <s v="SAO JOAO DO POLESINE"/>
    <s v="2021/Jan"/>
    <n v="0"/>
  </r>
  <r>
    <x v="2"/>
    <s v="ESTUPRO DE VULNERAVEL"/>
    <s v="SAO JOAO DO POLESINE"/>
    <s v="SAO JOAO DO POLESINE"/>
    <x v="1"/>
    <m/>
    <m/>
    <s v="2021/Feb"/>
    <n v="0"/>
  </r>
  <r>
    <x v="2"/>
    <s v="ESTUPRO DE VULNERAVEL"/>
    <s v="SAO JORGE"/>
    <s v="SAO JORGE"/>
    <x v="0"/>
    <m/>
    <s v="SAO JORGE"/>
    <s v="2021/Jan"/>
    <n v="0"/>
  </r>
  <r>
    <x v="2"/>
    <s v="ESTUPRO DE VULNERAVEL"/>
    <s v="SAO JORGE"/>
    <s v="SAO JORGE"/>
    <x v="1"/>
    <m/>
    <m/>
    <s v="2021/Feb"/>
    <n v="0"/>
  </r>
  <r>
    <x v="2"/>
    <s v="ESTUPRO DE VULNERAVEL"/>
    <s v="SAO JOSE DAS MISSOES"/>
    <s v="SAO JOSE DAS MISSOES"/>
    <x v="0"/>
    <m/>
    <s v="SAO JOSE DAS MISSOES"/>
    <s v="2021/Jan"/>
    <n v="0"/>
  </r>
  <r>
    <x v="2"/>
    <s v="ESTUPRO DE VULNERAVEL"/>
    <s v="SAO JOSE DAS MISSOES"/>
    <s v="SAO JOSE DAS MISSOES"/>
    <x v="1"/>
    <m/>
    <m/>
    <s v="2021/Feb"/>
    <n v="0"/>
  </r>
  <r>
    <x v="2"/>
    <s v="ESTUPRO DE VULNERAVEL"/>
    <s v="SAO JOSE DO HERVAL"/>
    <s v="SAO JOSE DO HERVAL"/>
    <x v="0"/>
    <m/>
    <s v="SAO JOSE DO HERVAL"/>
    <s v="2021/Jan"/>
    <n v="0"/>
  </r>
  <r>
    <x v="2"/>
    <s v="ESTUPRO DE VULNERAVEL"/>
    <s v="SAO JOSE DO HERVAL"/>
    <s v="SAO JOSE DO HERVAL"/>
    <x v="1"/>
    <m/>
    <m/>
    <s v="2021/Feb"/>
    <n v="0"/>
  </r>
  <r>
    <x v="2"/>
    <s v="ESTUPRO DE VULNERAVEL"/>
    <s v="SAO JOSE DO HORTENCIO"/>
    <s v="SAO JOSE DO HORTENCIO"/>
    <x v="0"/>
    <m/>
    <s v="SAO JOSE DO HORTENCIO"/>
    <s v="2021/Jan"/>
    <n v="0"/>
  </r>
  <r>
    <x v="2"/>
    <s v="ESTUPRO DE VULNERAVEL"/>
    <s v="SAO JOSE DO HORTENCIO"/>
    <s v="SAO JOSE DO HORTENCIO"/>
    <x v="1"/>
    <m/>
    <m/>
    <s v="2021/Feb"/>
    <n v="0"/>
  </r>
  <r>
    <x v="2"/>
    <s v="ESTUPRO DE VULNERAVEL"/>
    <s v="SAO JOSE DO INHACORA"/>
    <s v="SAO JOSE DO INHACORA"/>
    <x v="0"/>
    <m/>
    <s v="SAO JOSE DO INHACORA"/>
    <s v="2021/Jan"/>
    <n v="0"/>
  </r>
  <r>
    <x v="2"/>
    <s v="ESTUPRO DE VULNERAVEL"/>
    <s v="SAO JOSE DO INHACORA"/>
    <s v="SAO JOSE DO INHACORA"/>
    <x v="1"/>
    <m/>
    <m/>
    <s v="2021/Feb"/>
    <n v="0"/>
  </r>
  <r>
    <x v="2"/>
    <s v="ESTUPRO DE VULNERAVEL"/>
    <s v="SAO JOSE DO NORTE"/>
    <s v="SAO JOSE DO NORTE"/>
    <x v="0"/>
    <m/>
    <s v="SAO JOSE DO NORTE"/>
    <s v="2021/Jan"/>
    <n v="2"/>
  </r>
  <r>
    <x v="2"/>
    <s v="ESTUPRO DE VULNERAVEL"/>
    <s v="SAO JOSE DO NORTE"/>
    <s v="SAO JOSE DO NORTE"/>
    <x v="1"/>
    <m/>
    <m/>
    <s v="2021/Feb"/>
    <n v="0"/>
  </r>
  <r>
    <x v="2"/>
    <s v="ESTUPRO DE VULNERAVEL"/>
    <s v="SAO JOSE DO OURO"/>
    <s v="SAO JOSE DO OURO"/>
    <x v="0"/>
    <m/>
    <s v="SAO JOSE DO OURO"/>
    <s v="2021/Jan"/>
    <n v="0"/>
  </r>
  <r>
    <x v="2"/>
    <s v="ESTUPRO DE VULNERAVEL"/>
    <s v="SAO JOSE DO OURO"/>
    <s v="SAO JOSE DO OURO"/>
    <x v="1"/>
    <m/>
    <m/>
    <s v="2021/Feb"/>
    <n v="0"/>
  </r>
  <r>
    <x v="2"/>
    <s v="ESTUPRO DE VULNERAVEL"/>
    <s v="SAO JOSE DO SUL"/>
    <s v="SAO JOSE DO SUL"/>
    <x v="0"/>
    <m/>
    <s v="SAO JOSE DO SUL"/>
    <s v="2021/Jan"/>
    <n v="0"/>
  </r>
  <r>
    <x v="2"/>
    <s v="ESTUPRO DE VULNERAVEL"/>
    <s v="SAO JOSE DO SUL"/>
    <s v="SAO JOSE DO SUL"/>
    <x v="1"/>
    <m/>
    <m/>
    <s v="2021/Feb"/>
    <n v="0"/>
  </r>
  <r>
    <x v="2"/>
    <s v="ESTUPRO DE VULNERAVEL"/>
    <s v="SAO JOSE DOS AUSENTES"/>
    <s v="SAO JOSE DOS AUSENTES"/>
    <x v="0"/>
    <m/>
    <s v="SAO JOSE DOS AUSENTES"/>
    <s v="2021/Jan"/>
    <n v="0"/>
  </r>
  <r>
    <x v="2"/>
    <s v="ESTUPRO DE VULNERAVEL"/>
    <s v="SAO JOSE DOS AUSENTES"/>
    <s v="SAO JOSE DOS AUSENTES"/>
    <x v="1"/>
    <m/>
    <m/>
    <s v="2021/Feb"/>
    <n v="0"/>
  </r>
  <r>
    <x v="2"/>
    <s v="ESTUPRO DE VULNERAVEL"/>
    <s v="SAO LEOPOLDO"/>
    <s v="SAO LEOPOLDO"/>
    <x v="0"/>
    <m/>
    <s v="SAO LEOPOLDO"/>
    <s v="2021/Jan"/>
    <n v="1"/>
  </r>
  <r>
    <x v="2"/>
    <s v="ESTUPRO DE VULNERAVEL"/>
    <s v="SAO LEOPOLDO"/>
    <s v="SAO LEOPOLDO"/>
    <x v="1"/>
    <m/>
    <m/>
    <s v="2021/Feb"/>
    <n v="1"/>
  </r>
  <r>
    <x v="2"/>
    <s v="ESTUPRO DE VULNERAVEL"/>
    <s v="SAO LOURENCO DO SUL"/>
    <s v="SAO LOURENCO DO SUL"/>
    <x v="0"/>
    <m/>
    <s v="SAO LOURENCO DO SUL"/>
    <s v="2021/Jan"/>
    <n v="1"/>
  </r>
  <r>
    <x v="2"/>
    <s v="ESTUPRO DE VULNERAVEL"/>
    <s v="SAO LOURENCO DO SUL"/>
    <s v="SAO LOURENCO DO SUL"/>
    <x v="1"/>
    <m/>
    <m/>
    <s v="2021/Feb"/>
    <n v="0"/>
  </r>
  <r>
    <x v="2"/>
    <s v="ESTUPRO DE VULNERAVEL"/>
    <s v="SAO LUIZ GONZAGA"/>
    <s v="SAO LUIZ GONZAGA"/>
    <x v="0"/>
    <m/>
    <s v="SAO LUIZ GONZAGA"/>
    <s v="2021/Jan"/>
    <n v="2"/>
  </r>
  <r>
    <x v="2"/>
    <s v="ESTUPRO DE VULNERAVEL"/>
    <s v="SAO LUIZ GONZAGA"/>
    <s v="SAO LUIZ GONZAGA"/>
    <x v="1"/>
    <m/>
    <m/>
    <s v="2021/Feb"/>
    <n v="0"/>
  </r>
  <r>
    <x v="2"/>
    <s v="ESTUPRO DE VULNERAVEL"/>
    <s v="SAO MARCOS"/>
    <s v="SAO MARCOS"/>
    <x v="0"/>
    <m/>
    <s v="SAO MARCOS"/>
    <s v="2021/Jan"/>
    <n v="0"/>
  </r>
  <r>
    <x v="2"/>
    <s v="ESTUPRO DE VULNERAVEL"/>
    <s v="SAO MARCOS"/>
    <s v="SAO MARCOS"/>
    <x v="1"/>
    <m/>
    <m/>
    <s v="2021/Feb"/>
    <n v="0"/>
  </r>
  <r>
    <x v="2"/>
    <s v="ESTUPRO DE VULNERAVEL"/>
    <s v="SAO MARTINHO"/>
    <s v="SAO MARTINHO"/>
    <x v="0"/>
    <m/>
    <s v="SAO MARTINHO"/>
    <s v="2021/Jan"/>
    <n v="0"/>
  </r>
  <r>
    <x v="2"/>
    <s v="ESTUPRO DE VULNERAVEL"/>
    <s v="SAO MARTINHO"/>
    <s v="SAO MARTINHO"/>
    <x v="1"/>
    <m/>
    <m/>
    <s v="2021/Feb"/>
    <n v="0"/>
  </r>
  <r>
    <x v="2"/>
    <s v="ESTUPRO DE VULNERAVEL"/>
    <s v="SAO MARTINHO DA SERRA"/>
    <s v="SAO MARTINHO DA SERRA"/>
    <x v="0"/>
    <m/>
    <s v="SAO MARTINHO DA SERRA"/>
    <s v="2021/Jan"/>
    <n v="0"/>
  </r>
  <r>
    <x v="2"/>
    <s v="ESTUPRO DE VULNERAVEL"/>
    <s v="SAO MARTINHO DA SERRA"/>
    <s v="SAO MARTINHO DA SERRA"/>
    <x v="1"/>
    <m/>
    <m/>
    <s v="2021/Feb"/>
    <n v="0"/>
  </r>
  <r>
    <x v="2"/>
    <s v="ESTUPRO DE VULNERAVEL"/>
    <s v="SAO MIGUEL DAS MISSOES"/>
    <s v="SAO MIGUEL DAS MISSOES"/>
    <x v="0"/>
    <m/>
    <s v="SAO MIGUEL DAS MISSOES"/>
    <s v="2021/Jan"/>
    <n v="0"/>
  </r>
  <r>
    <x v="2"/>
    <s v="ESTUPRO DE VULNERAVEL"/>
    <s v="SAO MIGUEL DAS MISSOES"/>
    <s v="SAO MIGUEL DAS MISSOES"/>
    <x v="1"/>
    <m/>
    <m/>
    <s v="2021/Feb"/>
    <n v="0"/>
  </r>
  <r>
    <x v="2"/>
    <s v="ESTUPRO DE VULNERAVEL"/>
    <s v="SAO NICOLAU"/>
    <s v="SAO NICOLAU"/>
    <x v="0"/>
    <m/>
    <s v="SAO NICOLAU"/>
    <s v="2021/Jan"/>
    <n v="0"/>
  </r>
  <r>
    <x v="2"/>
    <s v="ESTUPRO DE VULNERAVEL"/>
    <s v="SAO NICOLAU"/>
    <s v="SAO NICOLAU"/>
    <x v="1"/>
    <m/>
    <m/>
    <s v="2021/Feb"/>
    <n v="0"/>
  </r>
  <r>
    <x v="2"/>
    <s v="ESTUPRO DE VULNERAVEL"/>
    <s v="SAO PAULO DAS MISSOES"/>
    <s v="SAO PAULO DAS MISSOES"/>
    <x v="0"/>
    <m/>
    <s v="SAO PAULO DAS MISSOES"/>
    <s v="2021/Jan"/>
    <n v="0"/>
  </r>
  <r>
    <x v="2"/>
    <s v="ESTUPRO DE VULNERAVEL"/>
    <s v="SAO PAULO DAS MISSOES"/>
    <s v="SAO PAULO DAS MISSOES"/>
    <x v="1"/>
    <m/>
    <m/>
    <s v="2021/Feb"/>
    <n v="0"/>
  </r>
  <r>
    <x v="2"/>
    <s v="ESTUPRO DE VULNERAVEL"/>
    <s v="SAO PEDRO DA SERRA"/>
    <s v="SAO PEDRO DA SERRA"/>
    <x v="0"/>
    <m/>
    <s v="SAO PEDRO DA SERRA"/>
    <s v="2021/Jan"/>
    <n v="0"/>
  </r>
  <r>
    <x v="2"/>
    <s v="ESTUPRO DE VULNERAVEL"/>
    <s v="SAO PEDRO DA SERRA"/>
    <s v="SAO PEDRO DA SERRA"/>
    <x v="1"/>
    <m/>
    <m/>
    <s v="2021/Feb"/>
    <n v="0"/>
  </r>
  <r>
    <x v="2"/>
    <s v="ESTUPRO DE VULNERAVEL"/>
    <s v="SAO PEDRO DAS MISSOES"/>
    <s v="SAO PEDRO DAS MISSOES"/>
    <x v="0"/>
    <m/>
    <s v="SAO PEDRO DAS MISSOES"/>
    <s v="2021/Jan"/>
    <n v="0"/>
  </r>
  <r>
    <x v="2"/>
    <s v="ESTUPRO DE VULNERAVEL"/>
    <s v="SAO PEDRO DAS MISSOES"/>
    <s v="SAO PEDRO DAS MISSOES"/>
    <x v="1"/>
    <m/>
    <m/>
    <s v="2021/Feb"/>
    <n v="0"/>
  </r>
  <r>
    <x v="2"/>
    <s v="ESTUPRO DE VULNERAVEL"/>
    <s v="SAO PEDRO DO BUTIA"/>
    <s v="SAO PEDRO DO BUTIA"/>
    <x v="0"/>
    <m/>
    <s v="SAO PEDRO DO BUTIA"/>
    <s v="2021/Jan"/>
    <n v="0"/>
  </r>
  <r>
    <x v="2"/>
    <s v="ESTUPRO DE VULNERAVEL"/>
    <s v="SAO PEDRO DO BUTIA"/>
    <s v="SAO PEDRO DO BUTIA"/>
    <x v="1"/>
    <m/>
    <m/>
    <s v="2021/Feb"/>
    <n v="0"/>
  </r>
  <r>
    <x v="2"/>
    <s v="ESTUPRO DE VULNERAVEL"/>
    <s v="SAO PEDRO DO SUL"/>
    <s v="SAO PEDRO DO SUL"/>
    <x v="0"/>
    <m/>
    <s v="SAO PEDRO DO SUL"/>
    <s v="2021/Jan"/>
    <n v="0"/>
  </r>
  <r>
    <x v="2"/>
    <s v="ESTUPRO DE VULNERAVEL"/>
    <s v="SAO PEDRO DO SUL"/>
    <s v="SAO PEDRO DO SUL"/>
    <x v="1"/>
    <m/>
    <m/>
    <s v="2021/Feb"/>
    <n v="0"/>
  </r>
  <r>
    <x v="2"/>
    <s v="ESTUPRO DE VULNERAVEL"/>
    <s v="SAO SEBASTIAO DO CAI"/>
    <s v="SAO SEBASTIAO DO CAI"/>
    <x v="0"/>
    <m/>
    <s v="SAO SEBASTIAO DO CAI"/>
    <s v="2021/Jan"/>
    <n v="0"/>
  </r>
  <r>
    <x v="2"/>
    <s v="ESTUPRO DE VULNERAVEL"/>
    <s v="SAO SEBASTIAO DO CAI"/>
    <s v="SAO SEBASTIAO DO CAI"/>
    <x v="1"/>
    <m/>
    <m/>
    <s v="2021/Feb"/>
    <n v="0"/>
  </r>
  <r>
    <x v="2"/>
    <s v="ESTUPRO DE VULNERAVEL"/>
    <s v="SAO SEPE"/>
    <s v="SAO SEPE"/>
    <x v="0"/>
    <m/>
    <s v="SAO SEPE"/>
    <s v="2021/Jan"/>
    <n v="0"/>
  </r>
  <r>
    <x v="2"/>
    <s v="ESTUPRO DE VULNERAVEL"/>
    <s v="SAO SEPE"/>
    <s v="SAO SEPE"/>
    <x v="1"/>
    <m/>
    <m/>
    <s v="2021/Feb"/>
    <n v="0"/>
  </r>
  <r>
    <x v="2"/>
    <s v="ESTUPRO DE VULNERAVEL"/>
    <s v="SAO VALENTIM"/>
    <s v="SAO VALENTIM"/>
    <x v="0"/>
    <m/>
    <s v="SAO VALENTIM"/>
    <s v="2021/Jan"/>
    <n v="0"/>
  </r>
  <r>
    <x v="2"/>
    <s v="ESTUPRO DE VULNERAVEL"/>
    <s v="SAO VALENTIM"/>
    <s v="SAO VALENTIM"/>
    <x v="1"/>
    <m/>
    <m/>
    <s v="2021/Feb"/>
    <n v="0"/>
  </r>
  <r>
    <x v="2"/>
    <s v="ESTUPRO DE VULNERAVEL"/>
    <s v="SAO VALENTIM DO SUL"/>
    <s v="SAO VALENTIM DO SUL"/>
    <x v="0"/>
    <m/>
    <s v="SAO VALENTIM DO SUL"/>
    <s v="2021/Jan"/>
    <n v="0"/>
  </r>
  <r>
    <x v="2"/>
    <s v="ESTUPRO DE VULNERAVEL"/>
    <s v="SAO VALENTIM DO SUL"/>
    <s v="SAO VALENTIM DO SUL"/>
    <x v="1"/>
    <m/>
    <m/>
    <s v="2021/Feb"/>
    <n v="0"/>
  </r>
  <r>
    <x v="2"/>
    <s v="ESTUPRO DE VULNERAVEL"/>
    <s v="SAO VALERIO DO SUL"/>
    <s v="SAO VALERIO DO SUL"/>
    <x v="0"/>
    <m/>
    <s v="SAO VALERIO DO SUL"/>
    <s v="2021/Jan"/>
    <n v="0"/>
  </r>
  <r>
    <x v="2"/>
    <s v="ESTUPRO DE VULNERAVEL"/>
    <s v="SAO VALERIO DO SUL"/>
    <s v="SAO VALERIO DO SUL"/>
    <x v="1"/>
    <m/>
    <m/>
    <s v="2021/Feb"/>
    <n v="0"/>
  </r>
  <r>
    <x v="2"/>
    <s v="ESTUPRO DE VULNERAVEL"/>
    <s v="SAO VENDELINO"/>
    <s v="SAO VENDELINO"/>
    <x v="0"/>
    <m/>
    <s v="SAO VENDELINO"/>
    <s v="2021/Jan"/>
    <n v="0"/>
  </r>
  <r>
    <x v="2"/>
    <s v="ESTUPRO DE VULNERAVEL"/>
    <s v="SAO VENDELINO"/>
    <s v="SAO VENDELINO"/>
    <x v="1"/>
    <m/>
    <m/>
    <s v="2021/Feb"/>
    <n v="0"/>
  </r>
  <r>
    <x v="2"/>
    <s v="ESTUPRO DE VULNERAVEL"/>
    <s v="SAO VICENTE DO SUL"/>
    <s v="SAO VICENTE DO SUL"/>
    <x v="0"/>
    <m/>
    <s v="SAO VICENTE DO SUL"/>
    <s v="2021/Jan"/>
    <n v="0"/>
  </r>
  <r>
    <x v="2"/>
    <s v="ESTUPRO DE VULNERAVEL"/>
    <s v="SAO VICENTE DO SUL"/>
    <s v="SAO VICENTE DO SUL"/>
    <x v="1"/>
    <m/>
    <m/>
    <s v="2021/Feb"/>
    <n v="0"/>
  </r>
  <r>
    <x v="2"/>
    <s v="ESTUPRO DE VULNERAVEL"/>
    <s v="SAPIRANGA"/>
    <s v="SAPIRANGA"/>
    <x v="0"/>
    <m/>
    <s v="SAPIRANGA"/>
    <s v="2021/Jan"/>
    <n v="1"/>
  </r>
  <r>
    <x v="2"/>
    <s v="ESTUPRO DE VULNERAVEL"/>
    <s v="SAPIRANGA"/>
    <s v="SAPIRANGA"/>
    <x v="1"/>
    <m/>
    <m/>
    <s v="2021/Feb"/>
    <n v="0"/>
  </r>
  <r>
    <x v="2"/>
    <s v="ESTUPRO DE VULNERAVEL"/>
    <s v="SAPUCAIA DO SUL"/>
    <s v="SAPUCAIA DO SUL"/>
    <x v="0"/>
    <m/>
    <s v="SAPUCAIA DO SUL"/>
    <s v="2021/Jan"/>
    <n v="2"/>
  </r>
  <r>
    <x v="2"/>
    <s v="ESTUPRO DE VULNERAVEL"/>
    <s v="SAPUCAIA DO SUL"/>
    <s v="SAPUCAIA DO SUL"/>
    <x v="1"/>
    <m/>
    <m/>
    <s v="2021/Feb"/>
    <n v="0"/>
  </r>
  <r>
    <x v="2"/>
    <s v="ESTUPRO DE VULNERAVEL"/>
    <s v="SARANDI"/>
    <s v="SARANDI"/>
    <x v="0"/>
    <m/>
    <s v="SARANDI"/>
    <s v="2021/Jan"/>
    <n v="0"/>
  </r>
  <r>
    <x v="2"/>
    <s v="ESTUPRO DE VULNERAVEL"/>
    <s v="SARANDI"/>
    <s v="SARANDI"/>
    <x v="1"/>
    <m/>
    <m/>
    <s v="2021/Feb"/>
    <n v="0"/>
  </r>
  <r>
    <x v="2"/>
    <s v="ESTUPRO DE VULNERAVEL"/>
    <s v="SEBERI"/>
    <s v="SEBERI"/>
    <x v="0"/>
    <m/>
    <s v="SEBERI"/>
    <s v="2021/Jan"/>
    <n v="0"/>
  </r>
  <r>
    <x v="2"/>
    <s v="ESTUPRO DE VULNERAVEL"/>
    <s v="SEBERI"/>
    <s v="SEBERI"/>
    <x v="1"/>
    <m/>
    <m/>
    <s v="2021/Feb"/>
    <n v="0"/>
  </r>
  <r>
    <x v="2"/>
    <s v="ESTUPRO DE VULNERAVEL"/>
    <s v="SEDE NOVA"/>
    <s v="SEDE NOVA"/>
    <x v="0"/>
    <m/>
    <s v="SEDE NOVA"/>
    <s v="2021/Jan"/>
    <n v="0"/>
  </r>
  <r>
    <x v="2"/>
    <s v="ESTUPRO DE VULNERAVEL"/>
    <s v="SEDE NOVA"/>
    <s v="SEDE NOVA"/>
    <x v="1"/>
    <m/>
    <m/>
    <s v="2021/Feb"/>
    <n v="0"/>
  </r>
  <r>
    <x v="2"/>
    <s v="ESTUPRO DE VULNERAVEL"/>
    <s v="SEGREDO"/>
    <s v="SEGREDO"/>
    <x v="0"/>
    <m/>
    <s v="SEGREDO"/>
    <s v="2021/Jan"/>
    <n v="0"/>
  </r>
  <r>
    <x v="2"/>
    <s v="ESTUPRO DE VULNERAVEL"/>
    <s v="SEGREDO"/>
    <s v="SEGREDO"/>
    <x v="1"/>
    <m/>
    <m/>
    <s v="2021/Feb"/>
    <n v="0"/>
  </r>
  <r>
    <x v="2"/>
    <s v="ESTUPRO DE VULNERAVEL"/>
    <s v="SELBACH"/>
    <s v="SELBACH"/>
    <x v="0"/>
    <m/>
    <s v="SELBACH"/>
    <s v="2021/Jan"/>
    <n v="0"/>
  </r>
  <r>
    <x v="2"/>
    <s v="ESTUPRO DE VULNERAVEL"/>
    <s v="SELBACH"/>
    <s v="SELBACH"/>
    <x v="1"/>
    <m/>
    <m/>
    <s v="2021/Feb"/>
    <n v="0"/>
  </r>
  <r>
    <x v="2"/>
    <s v="ESTUPRO DE VULNERAVEL"/>
    <s v="SENADOR SALGADO FILHO"/>
    <s v="SENADOR SALGADO FILHO"/>
    <x v="0"/>
    <m/>
    <s v="SENADOR SALGADO FILHO"/>
    <s v="2021/Jan"/>
    <n v="0"/>
  </r>
  <r>
    <x v="2"/>
    <s v="ESTUPRO DE VULNERAVEL"/>
    <s v="SENADOR SALGADO FILHO"/>
    <s v="SENADOR SALGADO FILHO"/>
    <x v="1"/>
    <m/>
    <m/>
    <s v="2021/Feb"/>
    <n v="0"/>
  </r>
  <r>
    <x v="2"/>
    <s v="ESTUPRO DE VULNERAVEL"/>
    <s v="SENTINELA DO SUL"/>
    <s v="SENTINELA DO SUL"/>
    <x v="0"/>
    <m/>
    <s v="SENTINELA DO SUL"/>
    <s v="2021/Jan"/>
    <n v="0"/>
  </r>
  <r>
    <x v="2"/>
    <s v="ESTUPRO DE VULNERAVEL"/>
    <s v="SENTINELA DO SUL"/>
    <s v="SENTINELA DO SUL"/>
    <x v="1"/>
    <m/>
    <m/>
    <s v="2021/Feb"/>
    <n v="0"/>
  </r>
  <r>
    <x v="2"/>
    <s v="ESTUPRO DE VULNERAVEL"/>
    <s v="SERAFINA CORREA"/>
    <s v="SERAFINA CORREA"/>
    <x v="0"/>
    <m/>
    <s v="SERAFINA CORREA"/>
    <s v="2021/Jan"/>
    <n v="1"/>
  </r>
  <r>
    <x v="2"/>
    <s v="ESTUPRO DE VULNERAVEL"/>
    <s v="SERAFINA CORREA"/>
    <s v="SERAFINA CORREA"/>
    <x v="1"/>
    <m/>
    <m/>
    <s v="2021/Feb"/>
    <n v="0"/>
  </r>
  <r>
    <x v="2"/>
    <s v="ESTUPRO DE VULNERAVEL"/>
    <s v="SERIO"/>
    <s v="SERIO"/>
    <x v="0"/>
    <m/>
    <s v="SERIO"/>
    <s v="2021/Jan"/>
    <n v="1"/>
  </r>
  <r>
    <x v="2"/>
    <s v="ESTUPRO DE VULNERAVEL"/>
    <s v="SERIO"/>
    <s v="SERIO"/>
    <x v="1"/>
    <m/>
    <m/>
    <s v="2021/Feb"/>
    <n v="0"/>
  </r>
  <r>
    <x v="2"/>
    <s v="ESTUPRO DE VULNERAVEL"/>
    <s v="SERTAO"/>
    <s v="SERTAO"/>
    <x v="0"/>
    <m/>
    <s v="SERTAO"/>
    <s v="2021/Jan"/>
    <n v="0"/>
  </r>
  <r>
    <x v="2"/>
    <s v="ESTUPRO DE VULNERAVEL"/>
    <s v="SERTAO"/>
    <s v="SERTAO"/>
    <x v="1"/>
    <m/>
    <m/>
    <s v="2021/Feb"/>
    <n v="0"/>
  </r>
  <r>
    <x v="2"/>
    <s v="ESTUPRO DE VULNERAVEL"/>
    <s v="SERTAO SANTANA"/>
    <s v="SERTAO SANTANA"/>
    <x v="0"/>
    <m/>
    <s v="SERTAO SANTANA"/>
    <s v="2021/Jan"/>
    <n v="0"/>
  </r>
  <r>
    <x v="2"/>
    <s v="ESTUPRO DE VULNERAVEL"/>
    <s v="SERTAO SANTANA"/>
    <s v="SERTAO SANTANA"/>
    <x v="1"/>
    <m/>
    <m/>
    <s v="2021/Feb"/>
    <n v="0"/>
  </r>
  <r>
    <x v="2"/>
    <s v="ESTUPRO DE VULNERAVEL"/>
    <s v="SETE DE SETEMBRO"/>
    <s v="SETE DE SETEMBRO"/>
    <x v="0"/>
    <m/>
    <s v="SETE DE SETEMBRO"/>
    <s v="2021/Jan"/>
    <n v="0"/>
  </r>
  <r>
    <x v="2"/>
    <s v="ESTUPRO DE VULNERAVEL"/>
    <s v="SETE DE SETEMBRO"/>
    <s v="SETE DE SETEMBRO"/>
    <x v="1"/>
    <m/>
    <m/>
    <s v="2021/Feb"/>
    <n v="0"/>
  </r>
  <r>
    <x v="2"/>
    <s v="ESTUPRO DE VULNERAVEL"/>
    <s v="SEVERIANO DE ALMEIDA"/>
    <s v="SEVERIANO DE ALMEIDA"/>
    <x v="0"/>
    <m/>
    <s v="SEVERIANO DE ALMEIDA"/>
    <s v="2021/Jan"/>
    <n v="0"/>
  </r>
  <r>
    <x v="2"/>
    <s v="ESTUPRO DE VULNERAVEL"/>
    <s v="SEVERIANO DE ALMEIDA"/>
    <s v="SEVERIANO DE ALMEIDA"/>
    <x v="1"/>
    <m/>
    <m/>
    <s v="2021/Feb"/>
    <n v="0"/>
  </r>
  <r>
    <x v="2"/>
    <s v="ESTUPRO DE VULNERAVEL"/>
    <s v="SILVEIRA MARTINS"/>
    <s v="SILVEIRA MARTINS"/>
    <x v="0"/>
    <m/>
    <s v="SILVEIRA MARTINS"/>
    <s v="2021/Jan"/>
    <n v="0"/>
  </r>
  <r>
    <x v="2"/>
    <s v="ESTUPRO DE VULNERAVEL"/>
    <s v="SILVEIRA MARTINS"/>
    <s v="SILVEIRA MARTINS"/>
    <x v="1"/>
    <m/>
    <m/>
    <s v="2021/Feb"/>
    <n v="0"/>
  </r>
  <r>
    <x v="2"/>
    <s v="ESTUPRO DE VULNERAVEL"/>
    <s v="SINIMBU"/>
    <s v="SINIMBU"/>
    <x v="0"/>
    <m/>
    <s v="SINIMBU"/>
    <s v="2021/Jan"/>
    <n v="0"/>
  </r>
  <r>
    <x v="2"/>
    <s v="ESTUPRO DE VULNERAVEL"/>
    <s v="SINIMBU"/>
    <s v="SINIMBU"/>
    <x v="1"/>
    <m/>
    <m/>
    <s v="2021/Feb"/>
    <n v="0"/>
  </r>
  <r>
    <x v="2"/>
    <s v="ESTUPRO DE VULNERAVEL"/>
    <s v="SOBRADINHO"/>
    <s v="SOBRADINHO"/>
    <x v="0"/>
    <m/>
    <s v="SOBRADINHO"/>
    <s v="2021/Jan"/>
    <n v="0"/>
  </r>
  <r>
    <x v="2"/>
    <s v="ESTUPRO DE VULNERAVEL"/>
    <s v="SOBRADINHO"/>
    <s v="SOBRADINHO"/>
    <x v="1"/>
    <m/>
    <m/>
    <s v="2021/Feb"/>
    <n v="0"/>
  </r>
  <r>
    <x v="2"/>
    <s v="ESTUPRO DE VULNERAVEL"/>
    <s v="SOLEDADE"/>
    <s v="SOLEDADE"/>
    <x v="0"/>
    <m/>
    <s v="SOLEDADE"/>
    <s v="2021/Jan"/>
    <n v="0"/>
  </r>
  <r>
    <x v="2"/>
    <s v="ESTUPRO DE VULNERAVEL"/>
    <s v="SOLEDADE"/>
    <s v="SOLEDADE"/>
    <x v="1"/>
    <m/>
    <m/>
    <s v="2021/Feb"/>
    <n v="0"/>
  </r>
  <r>
    <x v="2"/>
    <s v="ESTUPRO DE VULNERAVEL"/>
    <s v="TABAI"/>
    <s v="TABAI"/>
    <x v="0"/>
    <m/>
    <s v="TABAI"/>
    <s v="2021/Jan"/>
    <n v="0"/>
  </r>
  <r>
    <x v="2"/>
    <s v="ESTUPRO DE VULNERAVEL"/>
    <s v="TABAI"/>
    <s v="TABAI"/>
    <x v="1"/>
    <m/>
    <m/>
    <s v="2021/Feb"/>
    <n v="0"/>
  </r>
  <r>
    <x v="2"/>
    <s v="ESTUPRO DE VULNERAVEL"/>
    <s v="TAPEJARA"/>
    <s v="TAPEJARA"/>
    <x v="0"/>
    <m/>
    <s v="TAPEJARA"/>
    <s v="2021/Jan"/>
    <n v="0"/>
  </r>
  <r>
    <x v="2"/>
    <s v="ESTUPRO DE VULNERAVEL"/>
    <s v="TAPEJARA"/>
    <s v="TAPEJARA"/>
    <x v="1"/>
    <m/>
    <m/>
    <s v="2021/Feb"/>
    <n v="1"/>
  </r>
  <r>
    <x v="2"/>
    <s v="ESTUPRO DE VULNERAVEL"/>
    <s v="TAPERA"/>
    <s v="TAPERA"/>
    <x v="0"/>
    <m/>
    <s v="TAPERA"/>
    <s v="2021/Jan"/>
    <n v="2"/>
  </r>
  <r>
    <x v="2"/>
    <s v="ESTUPRO DE VULNERAVEL"/>
    <s v="TAPERA"/>
    <s v="TAPERA"/>
    <x v="1"/>
    <m/>
    <m/>
    <s v="2021/Feb"/>
    <n v="0"/>
  </r>
  <r>
    <x v="2"/>
    <s v="ESTUPRO DE VULNERAVEL"/>
    <s v="TAPES"/>
    <s v="TAPES"/>
    <x v="0"/>
    <m/>
    <s v="TAPES"/>
    <s v="2021/Jan"/>
    <n v="1"/>
  </r>
  <r>
    <x v="2"/>
    <s v="ESTUPRO DE VULNERAVEL"/>
    <s v="TAPES"/>
    <s v="TAPES"/>
    <x v="1"/>
    <m/>
    <m/>
    <s v="2021/Feb"/>
    <n v="0"/>
  </r>
  <r>
    <x v="2"/>
    <s v="ESTUPRO DE VULNERAVEL"/>
    <s v="TAQUARA"/>
    <s v="TAQUARA"/>
    <x v="0"/>
    <m/>
    <s v="TAQUARA"/>
    <s v="2021/Jan"/>
    <n v="0"/>
  </r>
  <r>
    <x v="2"/>
    <s v="ESTUPRO DE VULNERAVEL"/>
    <s v="TAQUARA"/>
    <s v="TAQUARA"/>
    <x v="1"/>
    <m/>
    <m/>
    <s v="2021/Feb"/>
    <n v="0"/>
  </r>
  <r>
    <x v="2"/>
    <s v="ESTUPRO DE VULNERAVEL"/>
    <s v="TAQUARI"/>
    <s v="TAQUARI"/>
    <x v="0"/>
    <m/>
    <s v="TAQUARI"/>
    <s v="2021/Jan"/>
    <n v="0"/>
  </r>
  <r>
    <x v="2"/>
    <s v="ESTUPRO DE VULNERAVEL"/>
    <s v="TAQUARI"/>
    <s v="TAQUARI"/>
    <x v="1"/>
    <m/>
    <m/>
    <s v="2021/Feb"/>
    <n v="0"/>
  </r>
  <r>
    <x v="2"/>
    <s v="ESTUPRO DE VULNERAVEL"/>
    <s v="TAQUARUCU DO SUL"/>
    <s v="TAQUARUCU DO SUL"/>
    <x v="0"/>
    <m/>
    <s v="TAQUARUCU DO SUL"/>
    <s v="2021/Jan"/>
    <n v="0"/>
  </r>
  <r>
    <x v="2"/>
    <s v="ESTUPRO DE VULNERAVEL"/>
    <s v="TAQUARUCU DO SUL"/>
    <s v="TAQUARUCU DO SUL"/>
    <x v="1"/>
    <m/>
    <m/>
    <s v="2021/Feb"/>
    <n v="0"/>
  </r>
  <r>
    <x v="2"/>
    <s v="ESTUPRO DE VULNERAVEL"/>
    <s v="TAVARES"/>
    <s v="TAVARES"/>
    <x v="0"/>
    <m/>
    <s v="TAVARES"/>
    <s v="2021/Jan"/>
    <n v="0"/>
  </r>
  <r>
    <x v="2"/>
    <s v="ESTUPRO DE VULNERAVEL"/>
    <s v="TAVARES"/>
    <s v="TAVARES"/>
    <x v="1"/>
    <m/>
    <m/>
    <s v="2021/Feb"/>
    <n v="0"/>
  </r>
  <r>
    <x v="2"/>
    <s v="ESTUPRO DE VULNERAVEL"/>
    <s v="TENENTE PORTELA"/>
    <s v="TENENTE PORTELA"/>
    <x v="0"/>
    <m/>
    <s v="TENENTE PORTELA"/>
    <s v="2021/Jan"/>
    <n v="0"/>
  </r>
  <r>
    <x v="2"/>
    <s v="ESTUPRO DE VULNERAVEL"/>
    <s v="TENENTE PORTELA"/>
    <s v="TENENTE PORTELA"/>
    <x v="1"/>
    <m/>
    <m/>
    <s v="2021/Feb"/>
    <n v="0"/>
  </r>
  <r>
    <x v="2"/>
    <s v="ESTUPRO DE VULNERAVEL"/>
    <s v="TERRA DE AREIA"/>
    <s v="TERRA DE AREIA"/>
    <x v="0"/>
    <m/>
    <s v="TERRA DE AREIA"/>
    <s v="2021/Jan"/>
    <n v="0"/>
  </r>
  <r>
    <x v="2"/>
    <s v="ESTUPRO DE VULNERAVEL"/>
    <s v="TERRA DE AREIA"/>
    <s v="TERRA DE AREIA"/>
    <x v="1"/>
    <m/>
    <m/>
    <s v="2021/Feb"/>
    <n v="0"/>
  </r>
  <r>
    <x v="2"/>
    <s v="ESTUPRO DE VULNERAVEL"/>
    <s v="TEUTONIA"/>
    <s v="TEUTONIA"/>
    <x v="0"/>
    <m/>
    <s v="TEUTONIA"/>
    <s v="2021/Jan"/>
    <n v="0"/>
  </r>
  <r>
    <x v="2"/>
    <s v="ESTUPRO DE VULNERAVEL"/>
    <s v="TEUTONIA"/>
    <s v="TEUTONIA"/>
    <x v="1"/>
    <m/>
    <m/>
    <s v="2021/Feb"/>
    <n v="0"/>
  </r>
  <r>
    <x v="2"/>
    <s v="ESTUPRO DE VULNERAVEL"/>
    <s v="TIO HUGO"/>
    <s v="TIO HUGO"/>
    <x v="0"/>
    <m/>
    <s v="TIO HUGO"/>
    <s v="2021/Jan"/>
    <n v="0"/>
  </r>
  <r>
    <x v="2"/>
    <s v="ESTUPRO DE VULNERAVEL"/>
    <s v="TIO HUGO"/>
    <s v="TIO HUGO"/>
    <x v="1"/>
    <m/>
    <m/>
    <s v="2021/Feb"/>
    <n v="0"/>
  </r>
  <r>
    <x v="2"/>
    <s v="ESTUPRO DE VULNERAVEL"/>
    <s v="TIRADENTES DO SUL"/>
    <s v="TIRADENTES DO SUL"/>
    <x v="0"/>
    <m/>
    <s v="TIRADENTES DO SUL"/>
    <s v="2021/Jan"/>
    <n v="0"/>
  </r>
  <r>
    <x v="2"/>
    <s v="ESTUPRO DE VULNERAVEL"/>
    <s v="TIRADENTES DO SUL"/>
    <s v="TIRADENTES DO SUL"/>
    <x v="1"/>
    <m/>
    <m/>
    <s v="2021/Feb"/>
    <n v="0"/>
  </r>
  <r>
    <x v="2"/>
    <s v="ESTUPRO DE VULNERAVEL"/>
    <s v="TOROPI"/>
    <s v="TOROPI"/>
    <x v="0"/>
    <m/>
    <s v="TOROPI"/>
    <s v="2021/Jan"/>
    <n v="0"/>
  </r>
  <r>
    <x v="2"/>
    <s v="ESTUPRO DE VULNERAVEL"/>
    <s v="TOROPI"/>
    <s v="TOROPI"/>
    <x v="1"/>
    <m/>
    <m/>
    <s v="2021/Feb"/>
    <n v="0"/>
  </r>
  <r>
    <x v="2"/>
    <s v="ESTUPRO DE VULNERAVEL"/>
    <s v="TORRES"/>
    <s v="TORRES"/>
    <x v="0"/>
    <m/>
    <s v="TORRES"/>
    <s v="2021/Jan"/>
    <n v="0"/>
  </r>
  <r>
    <x v="2"/>
    <s v="ESTUPRO DE VULNERAVEL"/>
    <s v="TORRES"/>
    <s v="TORRES"/>
    <x v="1"/>
    <m/>
    <m/>
    <s v="2021/Feb"/>
    <n v="0"/>
  </r>
  <r>
    <x v="2"/>
    <s v="ESTUPRO DE VULNERAVEL"/>
    <s v="TRAMANDAI"/>
    <s v="TRAMANDAI"/>
    <x v="0"/>
    <m/>
    <s v="TRAMANDAI"/>
    <s v="2021/Jan"/>
    <n v="5"/>
  </r>
  <r>
    <x v="2"/>
    <s v="ESTUPRO DE VULNERAVEL"/>
    <s v="TRAMANDAI"/>
    <s v="TRAMANDAI"/>
    <x v="1"/>
    <m/>
    <m/>
    <s v="2021/Feb"/>
    <n v="0"/>
  </r>
  <r>
    <x v="2"/>
    <s v="ESTUPRO DE VULNERAVEL"/>
    <s v="TRAVESSEIRO"/>
    <s v="TRAVESSEIRO"/>
    <x v="0"/>
    <m/>
    <s v="TRAVESSEIRO"/>
    <s v="2021/Jan"/>
    <n v="0"/>
  </r>
  <r>
    <x v="2"/>
    <s v="ESTUPRO DE VULNERAVEL"/>
    <s v="TRAVESSEIRO"/>
    <s v="TRAVESSEIRO"/>
    <x v="1"/>
    <m/>
    <m/>
    <s v="2021/Feb"/>
    <n v="0"/>
  </r>
  <r>
    <x v="2"/>
    <s v="ESTUPRO DE VULNERAVEL"/>
    <s v="TRES ARROIOS"/>
    <s v="TRES ARROIOS"/>
    <x v="0"/>
    <m/>
    <s v="TRES ARROIOS"/>
    <s v="2021/Jan"/>
    <n v="0"/>
  </r>
  <r>
    <x v="2"/>
    <s v="ESTUPRO DE VULNERAVEL"/>
    <s v="TRES ARROIOS"/>
    <s v="TRES ARROIOS"/>
    <x v="1"/>
    <m/>
    <m/>
    <s v="2021/Feb"/>
    <n v="0"/>
  </r>
  <r>
    <x v="2"/>
    <s v="ESTUPRO DE VULNERAVEL"/>
    <s v="TRES CACHOEIRAS"/>
    <s v="TRES CACHOEIRAS"/>
    <x v="0"/>
    <m/>
    <s v="TRES CACHOEIRAS"/>
    <s v="2021/Jan"/>
    <n v="0"/>
  </r>
  <r>
    <x v="2"/>
    <s v="ESTUPRO DE VULNERAVEL"/>
    <s v="TRES CACHOEIRAS"/>
    <s v="TRES CACHOEIRAS"/>
    <x v="1"/>
    <m/>
    <m/>
    <s v="2021/Feb"/>
    <n v="0"/>
  </r>
  <r>
    <x v="2"/>
    <s v="ESTUPRO DE VULNERAVEL"/>
    <s v="TRES COROAS"/>
    <s v="TRES COROAS"/>
    <x v="0"/>
    <m/>
    <s v="TRES COROAS"/>
    <s v="2021/Jan"/>
    <n v="0"/>
  </r>
  <r>
    <x v="2"/>
    <s v="ESTUPRO DE VULNERAVEL"/>
    <s v="TRES COROAS"/>
    <s v="TRES COROAS"/>
    <x v="1"/>
    <m/>
    <m/>
    <s v="2021/Feb"/>
    <n v="1"/>
  </r>
  <r>
    <x v="2"/>
    <s v="ESTUPRO DE VULNERAVEL"/>
    <s v="TRES DE MAIO"/>
    <s v="TRES DE MAIO"/>
    <x v="0"/>
    <m/>
    <s v="TRES DE MAIO"/>
    <s v="2021/Jan"/>
    <n v="1"/>
  </r>
  <r>
    <x v="2"/>
    <s v="ESTUPRO DE VULNERAVEL"/>
    <s v="TRES DE MAIO"/>
    <s v="TRES DE MAIO"/>
    <x v="1"/>
    <m/>
    <m/>
    <s v="2021/Feb"/>
    <n v="0"/>
  </r>
  <r>
    <x v="2"/>
    <s v="ESTUPRO DE VULNERAVEL"/>
    <s v="TRES FORQUILHAS"/>
    <s v="TRES FORQUILHAS"/>
    <x v="0"/>
    <m/>
    <s v="TRES FORQUILHAS"/>
    <s v="2021/Jan"/>
    <n v="0"/>
  </r>
  <r>
    <x v="2"/>
    <s v="ESTUPRO DE VULNERAVEL"/>
    <s v="TRES FORQUILHAS"/>
    <s v="TRES FORQUILHAS"/>
    <x v="1"/>
    <m/>
    <m/>
    <s v="2021/Feb"/>
    <n v="0"/>
  </r>
  <r>
    <x v="2"/>
    <s v="ESTUPRO DE VULNERAVEL"/>
    <s v="TRES PALMEIRAS"/>
    <s v="TRES PALMEIRAS"/>
    <x v="0"/>
    <m/>
    <s v="TRES PALMEIRAS"/>
    <s v="2021/Jan"/>
    <n v="0"/>
  </r>
  <r>
    <x v="2"/>
    <s v="ESTUPRO DE VULNERAVEL"/>
    <s v="TRES PALMEIRAS"/>
    <s v="TRES PALMEIRAS"/>
    <x v="1"/>
    <m/>
    <m/>
    <s v="2021/Feb"/>
    <n v="0"/>
  </r>
  <r>
    <x v="2"/>
    <s v="ESTUPRO DE VULNERAVEL"/>
    <s v="TRES PASSOS"/>
    <s v="TRES PASSOS"/>
    <x v="0"/>
    <m/>
    <s v="TRES PASSOS"/>
    <s v="2021/Jan"/>
    <n v="0"/>
  </r>
  <r>
    <x v="2"/>
    <s v="ESTUPRO DE VULNERAVEL"/>
    <s v="TRES PASSOS"/>
    <s v="TRES PASSOS"/>
    <x v="1"/>
    <m/>
    <m/>
    <s v="2021/Feb"/>
    <n v="0"/>
  </r>
  <r>
    <x v="2"/>
    <s v="ESTUPRO DE VULNERAVEL"/>
    <s v="TRINDADE DO SUL"/>
    <s v="TRINDADE DO SUL"/>
    <x v="0"/>
    <m/>
    <s v="TRINDADE DO SUL"/>
    <s v="2021/Jan"/>
    <n v="0"/>
  </r>
  <r>
    <x v="2"/>
    <s v="ESTUPRO DE VULNERAVEL"/>
    <s v="TRINDADE DO SUL"/>
    <s v="TRINDADE DO SUL"/>
    <x v="1"/>
    <m/>
    <m/>
    <s v="2021/Feb"/>
    <n v="0"/>
  </r>
  <r>
    <x v="2"/>
    <s v="ESTUPRO DE VULNERAVEL"/>
    <s v="TRIUNFO"/>
    <s v="TRIUNFO"/>
    <x v="0"/>
    <m/>
    <s v="TRIUNFO"/>
    <s v="2021/Jan"/>
    <n v="0"/>
  </r>
  <r>
    <x v="2"/>
    <s v="ESTUPRO DE VULNERAVEL"/>
    <s v="TRIUNFO"/>
    <s v="TRIUNFO"/>
    <x v="1"/>
    <m/>
    <m/>
    <s v="2021/Feb"/>
    <n v="0"/>
  </r>
  <r>
    <x v="2"/>
    <s v="ESTUPRO DE VULNERAVEL"/>
    <s v="TUCUNDUVA"/>
    <s v="TUCUNDUVA"/>
    <x v="0"/>
    <m/>
    <s v="TUCUNDUVA"/>
    <s v="2021/Jan"/>
    <n v="0"/>
  </r>
  <r>
    <x v="2"/>
    <s v="ESTUPRO DE VULNERAVEL"/>
    <s v="TUCUNDUVA"/>
    <s v="TUCUNDUVA"/>
    <x v="1"/>
    <m/>
    <m/>
    <s v="2021/Feb"/>
    <n v="0"/>
  </r>
  <r>
    <x v="2"/>
    <s v="ESTUPRO DE VULNERAVEL"/>
    <s v="TUNAS"/>
    <s v="TUNAS"/>
    <x v="0"/>
    <m/>
    <s v="TUNAS"/>
    <s v="2021/Jan"/>
    <n v="0"/>
  </r>
  <r>
    <x v="2"/>
    <s v="ESTUPRO DE VULNERAVEL"/>
    <s v="TUNAS"/>
    <s v="TUNAS"/>
    <x v="1"/>
    <m/>
    <m/>
    <s v="2021/Feb"/>
    <n v="0"/>
  </r>
  <r>
    <x v="2"/>
    <s v="ESTUPRO DE VULNERAVEL"/>
    <s v="TUPANCI DO SUL"/>
    <s v="TUPANCI DO SUL"/>
    <x v="0"/>
    <m/>
    <s v="TUPANCI DO SUL"/>
    <s v="2021/Jan"/>
    <n v="0"/>
  </r>
  <r>
    <x v="2"/>
    <s v="ESTUPRO DE VULNERAVEL"/>
    <s v="TUPANCI DO SUL"/>
    <s v="TUPANCI DO SUL"/>
    <x v="1"/>
    <m/>
    <m/>
    <s v="2021/Feb"/>
    <n v="0"/>
  </r>
  <r>
    <x v="2"/>
    <s v="ESTUPRO DE VULNERAVEL"/>
    <s v="TUPANCIRETA"/>
    <s v="TUPANCIRETA"/>
    <x v="0"/>
    <m/>
    <s v="TUPANCIRETA"/>
    <s v="2021/Jan"/>
    <n v="0"/>
  </r>
  <r>
    <x v="2"/>
    <s v="ESTUPRO DE VULNERAVEL"/>
    <s v="TUPANCIRETA"/>
    <s v="TUPANCIRETA"/>
    <x v="1"/>
    <m/>
    <m/>
    <s v="2021/Feb"/>
    <n v="0"/>
  </r>
  <r>
    <x v="2"/>
    <s v="ESTUPRO DE VULNERAVEL"/>
    <s v="TUPANDI"/>
    <s v="TUPANDI"/>
    <x v="0"/>
    <m/>
    <s v="TUPANDI"/>
    <s v="2021/Jan"/>
    <n v="0"/>
  </r>
  <r>
    <x v="2"/>
    <s v="ESTUPRO DE VULNERAVEL"/>
    <s v="TUPANDI"/>
    <s v="TUPANDI"/>
    <x v="1"/>
    <m/>
    <m/>
    <s v="2021/Feb"/>
    <n v="0"/>
  </r>
  <r>
    <x v="2"/>
    <s v="ESTUPRO DE VULNERAVEL"/>
    <s v="TUPARENDI"/>
    <s v="TUPARENDI"/>
    <x v="0"/>
    <m/>
    <s v="TUPARENDI"/>
    <s v="2021/Jan"/>
    <n v="0"/>
  </r>
  <r>
    <x v="2"/>
    <s v="ESTUPRO DE VULNERAVEL"/>
    <s v="TUPARENDI"/>
    <s v="TUPARENDI"/>
    <x v="1"/>
    <m/>
    <m/>
    <s v="2021/Feb"/>
    <n v="0"/>
  </r>
  <r>
    <x v="2"/>
    <s v="ESTUPRO DE VULNERAVEL"/>
    <s v="TURUCU"/>
    <s v="TURUCU"/>
    <x v="0"/>
    <m/>
    <s v="TURUCU"/>
    <s v="2021/Jan"/>
    <n v="0"/>
  </r>
  <r>
    <x v="2"/>
    <s v="ESTUPRO DE VULNERAVEL"/>
    <s v="TURUCU"/>
    <s v="TURUCU"/>
    <x v="1"/>
    <m/>
    <m/>
    <s v="2021/Feb"/>
    <n v="0"/>
  </r>
  <r>
    <x v="2"/>
    <s v="ESTUPRO DE VULNERAVEL"/>
    <s v="UBIRETAMA"/>
    <s v="UBIRETAMA"/>
    <x v="0"/>
    <m/>
    <s v="UBIRETAMA"/>
    <s v="2021/Jan"/>
    <n v="0"/>
  </r>
  <r>
    <x v="2"/>
    <s v="ESTUPRO DE VULNERAVEL"/>
    <s v="UBIRETAMA"/>
    <s v="UBIRETAMA"/>
    <x v="1"/>
    <m/>
    <m/>
    <s v="2021/Feb"/>
    <n v="0"/>
  </r>
  <r>
    <x v="2"/>
    <s v="ESTUPRO DE VULNERAVEL"/>
    <s v="UNIAO DA SERRA"/>
    <s v="UNIAO DA SERRA"/>
    <x v="0"/>
    <m/>
    <s v="UNIAO DA SERRA"/>
    <s v="2021/Jan"/>
    <n v="0"/>
  </r>
  <r>
    <x v="2"/>
    <s v="ESTUPRO DE VULNERAVEL"/>
    <s v="UNIAO DA SERRA"/>
    <s v="UNIAO DA SERRA"/>
    <x v="1"/>
    <m/>
    <m/>
    <s v="2021/Feb"/>
    <n v="0"/>
  </r>
  <r>
    <x v="2"/>
    <s v="ESTUPRO DE VULNERAVEL"/>
    <s v="UNISTALDA"/>
    <s v="UNISTALDA"/>
    <x v="0"/>
    <m/>
    <s v="UNISTALDA"/>
    <s v="2021/Jan"/>
    <n v="0"/>
  </r>
  <r>
    <x v="2"/>
    <s v="ESTUPRO DE VULNERAVEL"/>
    <s v="UNISTALDA"/>
    <s v="UNISTALDA"/>
    <x v="1"/>
    <m/>
    <m/>
    <s v="2021/Feb"/>
    <n v="0"/>
  </r>
  <r>
    <x v="2"/>
    <s v="ESTUPRO DE VULNERAVEL"/>
    <s v="URUGUAIANA"/>
    <s v="URUGUAIANA"/>
    <x v="0"/>
    <m/>
    <s v="URUGUAIANA"/>
    <s v="2021/Jan"/>
    <n v="0"/>
  </r>
  <r>
    <x v="2"/>
    <s v="ESTUPRO DE VULNERAVEL"/>
    <s v="URUGUAIANA"/>
    <s v="URUGUAIANA"/>
    <x v="1"/>
    <m/>
    <m/>
    <s v="2021/Feb"/>
    <n v="0"/>
  </r>
  <r>
    <x v="2"/>
    <s v="ESTUPRO DE VULNERAVEL"/>
    <s v="VACARIA"/>
    <s v="VACARIA"/>
    <x v="0"/>
    <m/>
    <s v="VACARIA"/>
    <s v="2021/Jan"/>
    <n v="0"/>
  </r>
  <r>
    <x v="2"/>
    <s v="ESTUPRO DE VULNERAVEL"/>
    <s v="VACARIA"/>
    <s v="VACARIA"/>
    <x v="1"/>
    <m/>
    <m/>
    <s v="2021/Feb"/>
    <n v="0"/>
  </r>
  <r>
    <x v="2"/>
    <s v="ESTUPRO DE VULNERAVEL"/>
    <s v="VALE DO SOL"/>
    <s v="VALE DO SOL"/>
    <x v="0"/>
    <m/>
    <s v="VALE DO SOL"/>
    <s v="2021/Jan"/>
    <n v="0"/>
  </r>
  <r>
    <x v="2"/>
    <s v="ESTUPRO DE VULNERAVEL"/>
    <s v="VALE DO SOL"/>
    <s v="VALE DO SOL"/>
    <x v="1"/>
    <m/>
    <m/>
    <s v="2021/Feb"/>
    <n v="0"/>
  </r>
  <r>
    <x v="2"/>
    <s v="ESTUPRO DE VULNERAVEL"/>
    <s v="VALE REAL"/>
    <s v="VALE REAL"/>
    <x v="0"/>
    <m/>
    <s v="VALE REAL"/>
    <s v="2021/Jan"/>
    <n v="0"/>
  </r>
  <r>
    <x v="2"/>
    <s v="ESTUPRO DE VULNERAVEL"/>
    <s v="VALE REAL"/>
    <s v="VALE REAL"/>
    <x v="1"/>
    <m/>
    <m/>
    <s v="2021/Feb"/>
    <n v="0"/>
  </r>
  <r>
    <x v="2"/>
    <s v="ESTUPRO DE VULNERAVEL"/>
    <s v="VALE VERDE"/>
    <s v="VALE VERDE"/>
    <x v="0"/>
    <m/>
    <s v="VALE VERDE"/>
    <s v="2021/Jan"/>
    <n v="0"/>
  </r>
  <r>
    <x v="2"/>
    <s v="ESTUPRO DE VULNERAVEL"/>
    <s v="VALE VERDE"/>
    <s v="VALE VERDE"/>
    <x v="1"/>
    <m/>
    <m/>
    <s v="2021/Feb"/>
    <n v="0"/>
  </r>
  <r>
    <x v="2"/>
    <s v="ESTUPRO DE VULNERAVEL"/>
    <s v="VANINI"/>
    <s v="VANINI"/>
    <x v="0"/>
    <m/>
    <s v="VANINI"/>
    <s v="2021/Jan"/>
    <n v="0"/>
  </r>
  <r>
    <x v="2"/>
    <s v="ESTUPRO DE VULNERAVEL"/>
    <s v="VANINI"/>
    <s v="VANINI"/>
    <x v="1"/>
    <m/>
    <m/>
    <s v="2021/Feb"/>
    <n v="0"/>
  </r>
  <r>
    <x v="2"/>
    <s v="ESTUPRO DE VULNERAVEL"/>
    <s v="VENANCIO AIRES"/>
    <s v="VENANCIO AIRES"/>
    <x v="0"/>
    <m/>
    <s v="VENANCIO AIRES"/>
    <s v="2021/Jan"/>
    <n v="1"/>
  </r>
  <r>
    <x v="2"/>
    <s v="ESTUPRO DE VULNERAVEL"/>
    <s v="VENANCIO AIRES"/>
    <s v="VENANCIO AIRES"/>
    <x v="1"/>
    <m/>
    <m/>
    <s v="2021/Feb"/>
    <n v="1"/>
  </r>
  <r>
    <x v="2"/>
    <s v="ESTUPRO DE VULNERAVEL"/>
    <s v="VERA CRUZ"/>
    <s v="VERA CRUZ"/>
    <x v="0"/>
    <m/>
    <s v="VERA CRUZ"/>
    <s v="2021/Jan"/>
    <n v="0"/>
  </r>
  <r>
    <x v="2"/>
    <s v="ESTUPRO DE VULNERAVEL"/>
    <s v="VERA CRUZ"/>
    <s v="VERA CRUZ"/>
    <x v="1"/>
    <m/>
    <m/>
    <s v="2021/Feb"/>
    <n v="0"/>
  </r>
  <r>
    <x v="2"/>
    <s v="ESTUPRO DE VULNERAVEL"/>
    <s v="VERANOPOLIS"/>
    <s v="VERANOPOLIS"/>
    <x v="0"/>
    <m/>
    <s v="VERANOPOLIS"/>
    <s v="2021/Jan"/>
    <n v="0"/>
  </r>
  <r>
    <x v="2"/>
    <s v="ESTUPRO DE VULNERAVEL"/>
    <s v="VERANOPOLIS"/>
    <s v="VERANOPOLIS"/>
    <x v="1"/>
    <m/>
    <m/>
    <s v="2021/Feb"/>
    <n v="0"/>
  </r>
  <r>
    <x v="2"/>
    <s v="ESTUPRO DE VULNERAVEL"/>
    <s v="VESPASIANO CORREA"/>
    <s v="VESPASIANO CORREA"/>
    <x v="0"/>
    <m/>
    <s v="VESPASIANO CORREA"/>
    <s v="2021/Jan"/>
    <n v="0"/>
  </r>
  <r>
    <x v="2"/>
    <s v="ESTUPRO DE VULNERAVEL"/>
    <s v="VESPASIANO CORREA"/>
    <s v="VESPASIANO CORREA"/>
    <x v="1"/>
    <m/>
    <m/>
    <s v="2021/Feb"/>
    <n v="0"/>
  </r>
  <r>
    <x v="2"/>
    <s v="ESTUPRO DE VULNERAVEL"/>
    <s v="VIADUTOS"/>
    <s v="VIADUTOS"/>
    <x v="0"/>
    <m/>
    <s v="VIADUTOS"/>
    <s v="2021/Jan"/>
    <n v="0"/>
  </r>
  <r>
    <x v="2"/>
    <s v="ESTUPRO DE VULNERAVEL"/>
    <s v="VIADUTOS"/>
    <s v="VIADUTOS"/>
    <x v="1"/>
    <m/>
    <m/>
    <s v="2021/Feb"/>
    <n v="0"/>
  </r>
  <r>
    <x v="2"/>
    <s v="ESTUPRO DE VULNERAVEL"/>
    <s v="VIAMAO"/>
    <s v="VIAMAO"/>
    <x v="0"/>
    <m/>
    <s v="VIAMAO"/>
    <s v="2021/Jan"/>
    <n v="1"/>
  </r>
  <r>
    <x v="2"/>
    <s v="ESTUPRO DE VULNERAVEL"/>
    <s v="VIAMAO"/>
    <s v="VIAMAO"/>
    <x v="1"/>
    <m/>
    <m/>
    <s v="2021/Feb"/>
    <n v="1"/>
  </r>
  <r>
    <x v="2"/>
    <s v="ESTUPRO DE VULNERAVEL"/>
    <s v="VICENTE DUTRA"/>
    <s v="VICENTE DUTRA"/>
    <x v="0"/>
    <m/>
    <s v="VICENTE DUTRA"/>
    <s v="2021/Jan"/>
    <n v="0"/>
  </r>
  <r>
    <x v="2"/>
    <s v="ESTUPRO DE VULNERAVEL"/>
    <s v="VICENTE DUTRA"/>
    <s v="VICENTE DUTRA"/>
    <x v="1"/>
    <m/>
    <m/>
    <s v="2021/Feb"/>
    <n v="0"/>
  </r>
  <r>
    <x v="2"/>
    <s v="ESTUPRO DE VULNERAVEL"/>
    <s v="VICTOR GRAEFF"/>
    <s v="VICTOR GRAEFF"/>
    <x v="0"/>
    <m/>
    <s v="VICTOR GRAEFF"/>
    <s v="2021/Jan"/>
    <n v="0"/>
  </r>
  <r>
    <x v="2"/>
    <s v="ESTUPRO DE VULNERAVEL"/>
    <s v="VICTOR GRAEFF"/>
    <s v="VICTOR GRAEFF"/>
    <x v="1"/>
    <m/>
    <m/>
    <s v="2021/Feb"/>
    <n v="0"/>
  </r>
  <r>
    <x v="2"/>
    <s v="ESTUPRO DE VULNERAVEL"/>
    <s v="VILA FLORES"/>
    <s v="VILA FLORES"/>
    <x v="0"/>
    <m/>
    <s v="VILA FLORES"/>
    <s v="2021/Jan"/>
    <n v="0"/>
  </r>
  <r>
    <x v="2"/>
    <s v="ESTUPRO DE VULNERAVEL"/>
    <s v="VILA FLORES"/>
    <s v="VILA FLORES"/>
    <x v="1"/>
    <m/>
    <m/>
    <s v="2021/Feb"/>
    <n v="0"/>
  </r>
  <r>
    <x v="2"/>
    <s v="ESTUPRO DE VULNERAVEL"/>
    <s v="VILA LANGARO"/>
    <s v="VILA LANGARO"/>
    <x v="0"/>
    <m/>
    <s v="VILA LANGARO"/>
    <s v="2021/Jan"/>
    <n v="0"/>
  </r>
  <r>
    <x v="2"/>
    <s v="ESTUPRO DE VULNERAVEL"/>
    <s v="VILA LANGARO"/>
    <s v="VILA LANGARO"/>
    <x v="1"/>
    <m/>
    <m/>
    <s v="2021/Feb"/>
    <n v="0"/>
  </r>
  <r>
    <x v="2"/>
    <s v="ESTUPRO DE VULNERAVEL"/>
    <s v="VILA MARIA"/>
    <s v="VILA MARIA"/>
    <x v="0"/>
    <m/>
    <s v="VILA MARIA"/>
    <s v="2021/Jan"/>
    <n v="0"/>
  </r>
  <r>
    <x v="2"/>
    <s v="ESTUPRO DE VULNERAVEL"/>
    <s v="VILA MARIA"/>
    <s v="VILA MARIA"/>
    <x v="1"/>
    <m/>
    <m/>
    <s v="2021/Feb"/>
    <n v="0"/>
  </r>
  <r>
    <x v="2"/>
    <s v="ESTUPRO DE VULNERAVEL"/>
    <s v="VILA NOVA DO SUL"/>
    <s v="VILA NOVA DO SUL"/>
    <x v="0"/>
    <m/>
    <s v="VILA NOVA DO SUL"/>
    <s v="2021/Jan"/>
    <n v="0"/>
  </r>
  <r>
    <x v="2"/>
    <s v="ESTUPRO DE VULNERAVEL"/>
    <s v="VILA NOVA DO SUL"/>
    <s v="VILA NOVA DO SUL"/>
    <x v="1"/>
    <m/>
    <m/>
    <s v="2021/Feb"/>
    <n v="0"/>
  </r>
  <r>
    <x v="2"/>
    <s v="ESTUPRO DE VULNERAVEL"/>
    <s v="VISTA ALEGRE"/>
    <s v="VISTA ALEGRE"/>
    <x v="0"/>
    <m/>
    <s v="VISTA ALEGRE"/>
    <s v="2021/Jan"/>
    <n v="0"/>
  </r>
  <r>
    <x v="2"/>
    <s v="ESTUPRO DE VULNERAVEL"/>
    <s v="VISTA ALEGRE"/>
    <s v="VISTA ALEGRE"/>
    <x v="1"/>
    <m/>
    <m/>
    <s v="2021/Feb"/>
    <n v="0"/>
  </r>
  <r>
    <x v="2"/>
    <s v="ESTUPRO DE VULNERAVEL"/>
    <s v="VISTA ALEGRE DO PRATA"/>
    <s v="VISTA ALEGRE DO PRATA"/>
    <x v="0"/>
    <m/>
    <s v="VISTA ALEGRE DO PRATA"/>
    <s v="2021/Jan"/>
    <n v="0"/>
  </r>
  <r>
    <x v="2"/>
    <s v="ESTUPRO DE VULNERAVEL"/>
    <s v="VISTA ALEGRE DO PRATA"/>
    <s v="VISTA ALEGRE DO PRATA"/>
    <x v="1"/>
    <m/>
    <m/>
    <s v="2021/Feb"/>
    <n v="0"/>
  </r>
  <r>
    <x v="2"/>
    <s v="ESTUPRO DE VULNERAVEL"/>
    <s v="VISTA GAUCHA"/>
    <s v="VISTA GAUCHA"/>
    <x v="0"/>
    <m/>
    <s v="VISTA GAUCHA"/>
    <s v="2021/Jan"/>
    <n v="0"/>
  </r>
  <r>
    <x v="2"/>
    <s v="ESTUPRO DE VULNERAVEL"/>
    <s v="VISTA GAUCHA"/>
    <s v="VISTA GAUCHA"/>
    <x v="1"/>
    <m/>
    <m/>
    <s v="2021/Feb"/>
    <n v="0"/>
  </r>
  <r>
    <x v="2"/>
    <s v="ESTUPRO DE VULNERAVEL"/>
    <s v="VITORIA DAS MISSOES"/>
    <s v="VITORIA DAS MISSOES"/>
    <x v="0"/>
    <m/>
    <s v="VITORIA DAS MISSOES"/>
    <s v="2021/Jan"/>
    <n v="0"/>
  </r>
  <r>
    <x v="2"/>
    <s v="ESTUPRO DE VULNERAVEL"/>
    <s v="VITORIA DAS MISSOES"/>
    <s v="VITORIA DAS MISSOES"/>
    <x v="1"/>
    <m/>
    <m/>
    <s v="2021/Feb"/>
    <n v="0"/>
  </r>
  <r>
    <x v="2"/>
    <s v="ESTUPRO DE VULNERAVEL"/>
    <s v="WESTFALIA"/>
    <s v="WESTFALIA"/>
    <x v="0"/>
    <m/>
    <s v="WESTFALIA"/>
    <s v="2021/Jan"/>
    <n v="0"/>
  </r>
  <r>
    <x v="2"/>
    <s v="ESTUPRO DE VULNERAVEL"/>
    <s v="WESTFALIA"/>
    <s v="WESTFALIA"/>
    <x v="1"/>
    <m/>
    <m/>
    <s v="2021/Feb"/>
    <n v="0"/>
  </r>
  <r>
    <x v="2"/>
    <s v="ESTUPRO DE VULNERAVEL"/>
    <s v="XANGRI-LA"/>
    <s v="XANGRI-LA"/>
    <x v="0"/>
    <m/>
    <s v="XANGRI-LA"/>
    <s v="2021/Jan"/>
    <n v="0"/>
  </r>
  <r>
    <x v="2"/>
    <s v="ESTUPRO DE VULNERAVEL"/>
    <s v="XANGRI-LA"/>
    <s v="XANGRI-LA"/>
    <x v="1"/>
    <m/>
    <m/>
    <s v="2021/Feb"/>
    <n v="0"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2"/>
    <s v="ESTUPRO DE VULNERAVEL"/>
    <s v="XANGRI-LA"/>
    <s v="XANGRI-LA"/>
    <x v="2"/>
    <m/>
    <m/>
    <m/>
    <m/>
  </r>
  <r>
    <x v="3"/>
    <m/>
    <m/>
    <m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2" cacheId="20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B14:E16" firstHeaderRow="1" firstDataRow="2" firstDataCol="1"/>
  <pivotFields count="9">
    <pivotField axis="axisCol" showAll="0">
      <items count="7">
        <item x="0"/>
        <item m="1" x="5"/>
        <item x="1"/>
        <item x="2"/>
        <item h="1" x="3"/>
        <item h="1" m="1" x="4"/>
        <item t="default"/>
      </items>
    </pivotField>
    <pivotField showAll="0"/>
    <pivotField showAll="0"/>
    <pivotField showAll="0" defaultSubtotal="0"/>
    <pivotField axis="axisRow" showAll="0" defaultSubtotal="0">
      <items count="25">
        <item h="1" x="2"/>
        <item h="1" m="1" x="19"/>
        <item h="1" m="1" x="16"/>
        <item h="1" m="1" x="14"/>
        <item h="1" m="1" x="12"/>
        <item h="1" m="1" x="10"/>
        <item h="1" m="1" x="8"/>
        <item h="1" m="1" x="6"/>
        <item h="1" m="1" x="4"/>
        <item h="1" m="1" x="23"/>
        <item h="1" x="3"/>
        <item h="1" m="1" x="20"/>
        <item h="1" m="1" x="17"/>
        <item h="1" m="1" x="15"/>
        <item h="1" m="1" x="13"/>
        <item h="1" m="1" x="11"/>
        <item h="1" m="1" x="9"/>
        <item h="1" m="1" x="7"/>
        <item h="1" m="1" x="5"/>
        <item h="1" m="1" x="24"/>
        <item h="1" m="1" x="22"/>
        <item h="1" m="1" x="21"/>
        <item h="1" m="1" x="18"/>
        <item x="0"/>
        <item h="1" x="1"/>
      </items>
    </pivotField>
    <pivotField showAll="0"/>
    <pivotField showAll="0" defaultSubtotal="0"/>
    <pivotField showAll="0" defaultSubtotal="0"/>
    <pivotField dataField="1" showAll="0" defaultSubtotal="0"/>
  </pivotFields>
  <rowFields count="1">
    <field x="4"/>
  </rowFields>
  <rowItems count="1">
    <i>
      <x v="23"/>
    </i>
  </rowItems>
  <colFields count="1">
    <field x="0"/>
  </colFields>
  <colItems count="3">
    <i>
      <x/>
    </i>
    <i>
      <x v="2"/>
    </i>
    <i>
      <x v="3"/>
    </i>
  </colItems>
  <dataFields count="1">
    <dataField name="Soma de VÍTIMAS" fld="8" baseField="0" baseItem="0" numFmtId="164"/>
  </dataFields>
  <formats count="37">
    <format dxfId="36">
      <pivotArea dataOnly="0" labelOnly="1" fieldPosition="0">
        <references count="1">
          <reference field="0" count="0"/>
        </references>
      </pivotArea>
    </format>
    <format dxfId="35">
      <pivotArea outline="0" collapsedLevelsAreSubtotals="1" fieldPosition="0"/>
    </format>
    <format dxfId="34">
      <pivotArea field="0" type="button" dataOnly="0" labelOnly="1" outline="0" axis="axisCol" fieldPosition="0"/>
    </format>
    <format dxfId="33">
      <pivotArea type="topRight" dataOnly="0" labelOnly="1" outline="0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Col="1" outline="0" fieldPosition="0"/>
    </format>
    <format dxfId="30">
      <pivotArea dataOnly="0" labelOnly="1" fieldPosition="0">
        <references count="1">
          <reference field="4" count="0"/>
        </references>
      </pivotArea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collapsedLevelsAreSubtotals="1" fieldPosition="0">
        <references count="1">
          <reference field="4" count="1">
            <x v="1"/>
          </reference>
        </references>
      </pivotArea>
    </format>
    <format dxfId="17">
      <pivotArea dataOnly="0" labelOnly="1" fieldPosition="0">
        <references count="1">
          <reference field="4" count="1">
            <x v="1"/>
          </reference>
        </references>
      </pivotArea>
    </format>
    <format dxfId="16">
      <pivotArea type="origin" dataOnly="0" labelOnly="1" outline="0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">
      <pivotArea collapsedLevelsAreSubtotals="1" fieldPosition="0">
        <references count="2">
          <reference field="0" count="2" selected="0">
            <x v="0"/>
            <x v="2"/>
          </reference>
          <reference field="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">
      <pivotArea dataOnly="0" labelOnly="1" fieldPosition="0">
        <references count="1">
          <reference field="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fieldPosition="0">
        <references count="1">
          <reference field="4" count="0"/>
        </references>
      </pivotArea>
    </format>
    <format dxfId="8">
      <pivotArea outline="0" collapsedLevelsAreSubtotals="1" fieldPosition="0"/>
    </format>
    <format dxfId="7">
      <pivotArea dataOnly="0" labelOnly="1" fieldPosition="0">
        <references count="1">
          <reference field="4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">
      <pivotArea dataOnly="0" labelOnly="1" fieldPosition="0">
        <references count="1">
          <reference field="4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fieldPosition="0">
        <references count="1">
          <reference field="4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fieldPosition="0">
        <references count="1">
          <reference field="4" count="8"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outline="0" collapsedLevelsAreSubtotals="1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outline="0" collapsedLevelsAreSubtotals="1" fieldPosition="0"/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19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outline="1" outlineData="1" multipleFieldFilters="0">
  <location ref="G15:G23" firstHeaderRow="1" firstDataRow="1" firstDataCol="1" rowPageCount="1" colPageCount="1"/>
  <pivotFields count="21">
    <pivotField showAll="0"/>
    <pivotField showAll="0"/>
    <pivotField showAll="0"/>
    <pivotField showAll="0"/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">
        <item x="3"/>
        <item x="1"/>
        <item x="2"/>
        <item x="0"/>
        <item x="4"/>
        <item h="1" m="1" x="5"/>
        <item t="default"/>
      </items>
    </pivotField>
    <pivotField axis="axisRow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h="1" sd="0" x="9"/>
        <item h="1" sd="0" x="10"/>
        <item h="1" sd="0" x="11"/>
        <item h="1" sd="0" x="12"/>
        <item h="1" sd="0" x="13"/>
      </items>
    </pivotField>
  </pivotFields>
  <rowFields count="2">
    <field x="20"/>
    <field x="5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1">
    <pageField fld="19" hier="-1"/>
  </pageFields>
  <formats count="13"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9" count="0"/>
        </references>
      </pivotArea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19" count="0"/>
        </references>
      </pivotArea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collapsedLevelsAreSubtotals="1" fieldPosition="0">
        <references count="1">
          <reference field="20" count="1">
            <x v="1"/>
          </reference>
        </references>
      </pivotArea>
    </format>
    <format dxfId="40">
      <pivotArea dataOnly="0" labelOnly="1" fieldPosition="0">
        <references count="1">
          <reference field="20" count="1">
            <x v="1"/>
          </reference>
        </references>
      </pivotArea>
    </format>
    <format dxfId="39">
      <pivotArea outline="0" collapsedLevelsAreSubtotals="1" fieldPosition="0"/>
    </format>
    <format dxfId="38">
      <pivotArea dataOnly="0" labelOnly="1" fieldPosition="0">
        <references count="1">
          <reference field="20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7">
      <pivotArea dataOnly="0" labelOnly="1" fieldPosition="0">
        <references count="1">
          <reference field="20" count="0"/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89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outline="1" outlineData="1" multipleFieldFilters="0">
  <location ref="J15:J24" firstHeaderRow="1" firstDataRow="1" firstDataCol="1" rowPageCount="1" colPageCount="1"/>
  <pivotFields count="21"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h="1" x="5"/>
        <item h="1" x="2"/>
        <item h="1" x="3"/>
        <item h="1" x="6"/>
        <item x="0"/>
        <item x="4"/>
        <item h="1" x="1"/>
        <item t="default"/>
      </items>
    </pivotField>
    <pivotField showAll="0" defaultSubtotal="0">
      <items count="6">
        <item sd="0" x="0"/>
        <item sd="0" x="1"/>
        <item sd="0" x="2"/>
        <item x="3"/>
        <item sd="0" x="4"/>
        <item x="5"/>
      </items>
    </pivotField>
    <pivotField showAll="0" defaultSubtotal="0">
      <items count="3">
        <item sd="0" x="0"/>
        <item x="1"/>
        <item x="2"/>
      </items>
    </pivotField>
  </pivotFields>
  <rowFields count="1">
    <field x="5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18" hier="-1"/>
  </pageFields>
  <formats count="9">
    <format dxfId="58">
      <pivotArea outline="0" collapsedLevelsAreSubtotals="1" fieldPosition="0"/>
    </format>
    <format dxfId="57">
      <pivotArea dataOnly="0" labelOnly="1" outline="0" fieldPosition="0">
        <references count="1">
          <reference field="18" count="0"/>
        </references>
      </pivotArea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collapsedLevelsAreSubtotals="1" fieldPosition="0">
        <references count="1">
          <reference field="5" count="1">
            <x v="1"/>
          </reference>
        </references>
      </pivotArea>
    </format>
    <format dxfId="53">
      <pivotArea dataOnly="0" labelOnly="1" fieldPosition="0">
        <references count="1">
          <reference field="5" count="1">
            <x v="1"/>
          </reference>
        </references>
      </pivotArea>
    </format>
    <format dxfId="52">
      <pivotArea outline="0" collapsedLevelsAreSubtotals="1" fieldPosition="0"/>
    </format>
    <format dxfId="51">
      <pivotArea dataOnly="0" labelOnly="1" fieldPosition="0">
        <references count="1">
          <reference field="5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0">
      <pivotArea dataOnly="0" labelOnly="1" fieldPosition="0">
        <references count="1"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97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B511" firstHeaderRow="1" firstDataRow="2" firstDataCol="1" rowPageCount="1" colPageCount="1"/>
  <pivotFields count="9">
    <pivotField axis="axisPage" multipleItemSelectionAllowed="1" showAll="0">
      <items count="5">
        <item x="0"/>
        <item h="1" x="2"/>
        <item h="1" x="1"/>
        <item h="1" m="1" x="3"/>
        <item t="default"/>
      </items>
    </pivotField>
    <pivotField showAll="0"/>
    <pivotField axis="axisRow" showAll="0">
      <items count="505">
        <item m="1" x="50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1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h="1" m="1" x="500"/>
        <item t="default"/>
      </items>
    </pivotField>
    <pivotField showAll="0" defaultSubtotal="0"/>
    <pivotField axis="axisCol" showAll="0">
      <items count="25">
        <item h="1" x="2"/>
        <item h="1" m="1" x="18"/>
        <item h="1" m="1" x="15"/>
        <item h="1" m="1" x="13"/>
        <item h="1" m="1" x="11"/>
        <item h="1" m="1" x="9"/>
        <item h="1" m="1" x="7"/>
        <item h="1" m="1" x="5"/>
        <item h="1" m="1" x="3"/>
        <item h="1" m="1" x="22"/>
        <item h="1" m="1" x="19"/>
        <item h="1" m="1" x="16"/>
        <item h="1" m="1" x="14"/>
        <item h="1" m="1" x="12"/>
        <item h="1" m="1" x="10"/>
        <item h="1" m="1" x="8"/>
        <item h="1" m="1" x="6"/>
        <item h="1" m="1" x="4"/>
        <item h="1" m="1" x="23"/>
        <item h="1" m="1" x="21"/>
        <item h="1" m="1" x="20"/>
        <item h="1" m="1" x="17"/>
        <item x="0"/>
        <item h="1" x="1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">
    <i>
      <x v="22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4" cacheId="197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B511" firstHeaderRow="1" firstDataRow="2" firstDataCol="1" rowPageCount="1" colPageCount="1"/>
  <pivotFields count="9">
    <pivotField axis="axisPage" multipleItemSelectionAllowed="1" showAll="0">
      <items count="5">
        <item h="1" x="0"/>
        <item h="1" x="2"/>
        <item x="1"/>
        <item h="1" m="1" x="3"/>
        <item t="default"/>
      </items>
    </pivotField>
    <pivotField showAll="0"/>
    <pivotField axis="axisRow" showAll="0">
      <items count="505">
        <item m="1" x="50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1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h="1" m="1" x="500"/>
        <item t="default"/>
      </items>
    </pivotField>
    <pivotField showAll="0" defaultSubtotal="0"/>
    <pivotField axis="axisCol" showAll="0">
      <items count="25">
        <item h="1" x="2"/>
        <item h="1" m="1" x="18"/>
        <item h="1" m="1" x="15"/>
        <item h="1" m="1" x="13"/>
        <item h="1" m="1" x="11"/>
        <item h="1" m="1" x="9"/>
        <item h="1" m="1" x="7"/>
        <item h="1" m="1" x="5"/>
        <item h="1" m="1" x="3"/>
        <item h="1" m="1" x="22"/>
        <item h="1" m="1" x="19"/>
        <item h="1" m="1" x="16"/>
        <item h="1" m="1" x="14"/>
        <item h="1" m="1" x="12"/>
        <item h="1" m="1" x="10"/>
        <item h="1" m="1" x="8"/>
        <item h="1" m="1" x="6"/>
        <item h="1" m="1" x="4"/>
        <item h="1" m="1" x="23"/>
        <item h="1" m="1" x="21"/>
        <item h="1" m="1" x="20"/>
        <item h="1" m="1" x="17"/>
        <item x="0"/>
        <item h="1" x="1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">
    <i>
      <x v="22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4" cacheId="197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outline="1" outlineData="1" multipleFieldFilters="0">
  <location ref="A11:B511" firstHeaderRow="1" firstDataRow="2" firstDataCol="1" rowPageCount="1" colPageCount="1"/>
  <pivotFields count="9">
    <pivotField axis="axisPage" multipleItemSelectionAllowed="1" showAll="0">
      <items count="5">
        <item h="1" x="0"/>
        <item x="2"/>
        <item h="1" x="1"/>
        <item h="1" m="1" x="3"/>
        <item t="default"/>
      </items>
    </pivotField>
    <pivotField showAll="0"/>
    <pivotField axis="axisRow" showAll="0">
      <items count="505">
        <item m="1" x="50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501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m="1" x="49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m="1" x="50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m="1" x="498"/>
        <item x="0"/>
        <item h="1" m="1" x="500"/>
        <item t="default"/>
      </items>
    </pivotField>
    <pivotField showAll="0" defaultSubtotal="0"/>
    <pivotField axis="axisCol" showAll="0">
      <items count="25">
        <item h="1" x="2"/>
        <item h="1" m="1" x="18"/>
        <item h="1" m="1" x="15"/>
        <item h="1" m="1" x="13"/>
        <item h="1" m="1" x="11"/>
        <item h="1" m="1" x="9"/>
        <item h="1" m="1" x="7"/>
        <item h="1" m="1" x="5"/>
        <item h="1" m="1" x="3"/>
        <item h="1" m="1" x="22"/>
        <item h="1" m="1" x="19"/>
        <item h="1" m="1" x="16"/>
        <item h="1" m="1" x="14"/>
        <item h="1" m="1" x="12"/>
        <item h="1" m="1" x="10"/>
        <item h="1" m="1" x="8"/>
        <item h="1" m="1" x="6"/>
        <item h="1" m="1" x="4"/>
        <item h="1" m="1" x="23"/>
        <item h="1" m="1" x="21"/>
        <item h="1" m="1" x="20"/>
        <item h="1" m="1" x="17"/>
        <item x="0"/>
        <item h="1" x="1"/>
        <item t="default"/>
      </items>
    </pivotField>
    <pivotField showAll="0"/>
    <pivotField showAll="0" defaultSubtotal="0"/>
    <pivotField showAll="0"/>
    <pivotField dataField="1" showAll="0"/>
  </pivotFields>
  <rowFields count="1">
    <field x="2"/>
  </rowFields>
  <rowItems count="49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2"/>
    </i>
    <i t="grand">
      <x/>
    </i>
  </rowItems>
  <colFields count="1">
    <field x="4"/>
  </colFields>
  <colItems count="1">
    <i>
      <x v="22"/>
    </i>
  </colItems>
  <pageFields count="1">
    <pageField fld="0" hier="-1"/>
  </pageFields>
  <dataFields count="1">
    <dataField name="Soma de VÍTIMAS" fld="8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showGridLines="0" tabSelected="1" workbookViewId="0">
      <selection activeCell="B29" sqref="B29"/>
    </sheetView>
  </sheetViews>
  <sheetFormatPr defaultRowHeight="12.75" outlineLevelRow="1" outlineLevelCol="1" x14ac:dyDescent="0.2"/>
  <cols>
    <col min="1" max="1" width="3" customWidth="1"/>
    <col min="2" max="2" width="21" style="2" customWidth="1"/>
    <col min="3" max="3" width="22.42578125" style="2" customWidth="1"/>
    <col min="4" max="4" width="17.5703125" style="2" customWidth="1"/>
    <col min="5" max="5" width="9" style="2" customWidth="1"/>
    <col min="6" max="6" width="17.42578125" style="2" hidden="1" customWidth="1" outlineLevel="1"/>
    <col min="7" max="7" width="18.5703125" hidden="1" customWidth="1" outlineLevel="1"/>
    <col min="8" max="8" width="12.28515625" style="2" customWidth="1" collapsed="1"/>
    <col min="9" max="9" width="16.7109375" style="2" hidden="1" customWidth="1" outlineLevel="1"/>
    <col min="10" max="10" width="7.5703125" hidden="1" customWidth="1" outlineLevel="1"/>
    <col min="11" max="11" width="16.7109375" style="2" customWidth="1" collapsed="1"/>
  </cols>
  <sheetData>
    <row r="1" spans="2:18" x14ac:dyDescent="0.2">
      <c r="B1" s="10"/>
      <c r="C1" s="11"/>
      <c r="D1" s="12"/>
      <c r="E1" s="12"/>
      <c r="F1" s="12"/>
      <c r="G1" s="12"/>
      <c r="H1" s="12"/>
    </row>
    <row r="2" spans="2:18" ht="21" x14ac:dyDescent="0.2">
      <c r="B2" s="51" t="s">
        <v>524</v>
      </c>
      <c r="C2" s="51"/>
      <c r="D2" s="51"/>
      <c r="E2" s="51"/>
      <c r="F2" s="51"/>
      <c r="G2" s="51"/>
      <c r="H2" s="51"/>
      <c r="I2" s="51"/>
      <c r="J2" s="51"/>
      <c r="K2" s="51"/>
      <c r="L2" s="1"/>
      <c r="M2" s="1"/>
      <c r="N2" s="1"/>
      <c r="O2" s="1"/>
    </row>
    <row r="3" spans="2:18" ht="21" x14ac:dyDescent="0.2">
      <c r="B3" s="51" t="s">
        <v>525</v>
      </c>
      <c r="C3" s="51"/>
      <c r="D3" s="51"/>
      <c r="E3" s="51"/>
      <c r="F3" s="51"/>
      <c r="G3" s="51"/>
      <c r="H3" s="51"/>
      <c r="I3" s="51"/>
      <c r="J3" s="51"/>
      <c r="K3" s="51"/>
      <c r="M3" s="30"/>
    </row>
    <row r="4" spans="2:18" ht="21" x14ac:dyDescent="0.2">
      <c r="B4" s="51" t="s">
        <v>523</v>
      </c>
      <c r="C4" s="51"/>
      <c r="D4" s="51"/>
      <c r="E4" s="51"/>
      <c r="F4" s="51"/>
      <c r="G4" s="51"/>
      <c r="H4" s="51"/>
      <c r="I4" s="51"/>
      <c r="J4" s="51"/>
      <c r="K4" s="51"/>
    </row>
    <row r="5" spans="2:18" x14ac:dyDescent="0.2">
      <c r="B5" s="10"/>
      <c r="C5" s="13"/>
      <c r="D5" s="13"/>
      <c r="E5" s="13"/>
      <c r="F5" s="13"/>
      <c r="G5" s="13"/>
      <c r="H5" s="13"/>
    </row>
    <row r="6" spans="2:18" ht="15.75" x14ac:dyDescent="0.2">
      <c r="B6" s="53" t="s">
        <v>519</v>
      </c>
      <c r="C6" s="53"/>
      <c r="D6" s="53"/>
      <c r="E6" s="53"/>
      <c r="F6" s="53"/>
      <c r="G6" s="53"/>
      <c r="H6" s="53"/>
      <c r="I6" s="53"/>
      <c r="J6" s="53"/>
      <c r="K6" s="53"/>
    </row>
    <row r="7" spans="2:18" x14ac:dyDescent="0.2">
      <c r="B7" s="10"/>
      <c r="C7" s="10"/>
      <c r="D7" s="10"/>
      <c r="E7" s="10"/>
      <c r="F7" s="10"/>
      <c r="G7" s="10"/>
      <c r="H7" s="10"/>
    </row>
    <row r="8" spans="2:18" ht="15" hidden="1" x14ac:dyDescent="0.2">
      <c r="B8" s="14"/>
      <c r="C8" s="14"/>
      <c r="D8" s="14"/>
      <c r="E8" s="14"/>
      <c r="F8" s="14"/>
      <c r="G8" s="14"/>
      <c r="H8" s="14"/>
    </row>
    <row r="9" spans="2:18" ht="15.75" x14ac:dyDescent="0.2">
      <c r="B9" s="52"/>
      <c r="C9" s="52"/>
      <c r="D9" s="52"/>
      <c r="E9" s="52"/>
      <c r="F9" s="52"/>
      <c r="G9" s="52"/>
      <c r="H9" s="52"/>
    </row>
    <row r="10" spans="2:18" ht="25.5" x14ac:dyDescent="0.2">
      <c r="B10" s="22" t="s">
        <v>514</v>
      </c>
      <c r="C10" s="23" t="s">
        <v>510</v>
      </c>
      <c r="D10" s="23" t="s">
        <v>515</v>
      </c>
      <c r="E10" s="22" t="s">
        <v>516</v>
      </c>
      <c r="F10" s="24"/>
      <c r="G10" s="25"/>
      <c r="H10" s="23" t="s">
        <v>517</v>
      </c>
      <c r="I10" s="24"/>
      <c r="J10" s="25"/>
      <c r="K10" s="22" t="s">
        <v>518</v>
      </c>
    </row>
    <row r="11" spans="2:18" hidden="1" outlineLevel="1" x14ac:dyDescent="0.2">
      <c r="R11" s="1"/>
    </row>
    <row r="12" spans="2:18" hidden="1" outlineLevel="1" x14ac:dyDescent="0.2">
      <c r="R12" s="1"/>
    </row>
    <row r="13" spans="2:18" hidden="1" outlineLevel="1" x14ac:dyDescent="0.2">
      <c r="G13" s="4" t="s">
        <v>33</v>
      </c>
      <c r="H13" s="2" t="s">
        <v>532</v>
      </c>
      <c r="J13" s="4" t="s">
        <v>33</v>
      </c>
      <c r="K13" s="2" t="s">
        <v>189</v>
      </c>
      <c r="R13" s="1"/>
    </row>
    <row r="14" spans="2:18" hidden="1" outlineLevel="1" x14ac:dyDescent="0.2">
      <c r="B14" s="6" t="s">
        <v>513</v>
      </c>
      <c r="C14" s="6" t="s">
        <v>512</v>
      </c>
      <c r="R14" s="1"/>
    </row>
    <row r="15" spans="2:18" hidden="1" outlineLevel="1" x14ac:dyDescent="0.2">
      <c r="B15" s="6" t="s">
        <v>129</v>
      </c>
      <c r="C15" s="2" t="s">
        <v>510</v>
      </c>
      <c r="D15" s="2" t="s">
        <v>515</v>
      </c>
      <c r="E15" s="2" t="s">
        <v>509</v>
      </c>
      <c r="G15" s="4" t="s">
        <v>129</v>
      </c>
      <c r="H15"/>
      <c r="J15" s="4" t="s">
        <v>129</v>
      </c>
      <c r="K15"/>
      <c r="R15" s="1"/>
    </row>
    <row r="16" spans="2:18" collapsed="1" x14ac:dyDescent="0.2">
      <c r="B16" s="61">
        <v>44197</v>
      </c>
      <c r="C16" s="60">
        <v>3072</v>
      </c>
      <c r="D16" s="60">
        <v>1875</v>
      </c>
      <c r="E16" s="60">
        <v>163</v>
      </c>
      <c r="F16" s="7"/>
      <c r="G16" s="46" t="s">
        <v>131</v>
      </c>
      <c r="H16" s="9">
        <f>IFERROR(VLOOKUP("TOTAL GERAL",'FEMINICÍDIO CONSUMADO'!$A$7:$N$961,MATCH($B16,'FEMINICÍDIO CONSUMADO'!$A$7:$N$7,0),FALSE),"")</f>
        <v>10</v>
      </c>
      <c r="I16" s="9"/>
      <c r="J16" s="46" t="s">
        <v>131</v>
      </c>
      <c r="K16" s="9">
        <f>IFERROR(VLOOKUP("TOTAL GERAL",'FEMINICÍDIO TENTADO'!$A$7:$N$919,MATCH($B16,'FEMINICÍDIO TENTADO'!$A$7:$N$7,0),FALSE),"")</f>
        <v>31</v>
      </c>
      <c r="R16" s="1"/>
    </row>
    <row r="17" spans="2:20" x14ac:dyDescent="0.2">
      <c r="B17" s="16"/>
      <c r="C17" s="16"/>
      <c r="D17" s="16"/>
      <c r="E17" s="16"/>
      <c r="F17" s="7"/>
      <c r="G17" s="47" t="s">
        <v>132</v>
      </c>
      <c r="H17" s="9" t="str">
        <f>IFERROR(VLOOKUP("TOTAL GERAL",'FEMINICÍDIO CONSUMADO'!$A$7:$N$961,MATCH($B17,'FEMINICÍDIO CONSUMADO'!$A$7:$N$7,0),FALSE),"")</f>
        <v/>
      </c>
      <c r="I17" s="9"/>
      <c r="J17" s="47" t="s">
        <v>132</v>
      </c>
      <c r="K17" s="9" t="str">
        <f>IFERROR(VLOOKUP("TOTAL GERAL",'FEMINICÍDIO TENTADO'!$A$7:$N$919,MATCH($B17,'FEMINICÍDIO TENTADO'!$A$7:$N$7,0),FALSE),"")</f>
        <v/>
      </c>
      <c r="T17" s="1"/>
    </row>
    <row r="18" spans="2:20" x14ac:dyDescent="0.2">
      <c r="B18" s="16"/>
      <c r="C18" s="16"/>
      <c r="D18" s="16"/>
      <c r="E18" s="16"/>
      <c r="F18" s="7"/>
      <c r="G18" s="47" t="s">
        <v>133</v>
      </c>
      <c r="H18" s="9" t="str">
        <f>IFERROR(VLOOKUP("TOTAL GERAL",'FEMINICÍDIO CONSUMADO'!$A$7:$N$961,MATCH($B18,'FEMINICÍDIO CONSUMADO'!$A$7:$N$7,0),FALSE),"")</f>
        <v/>
      </c>
      <c r="I18" s="9"/>
      <c r="J18" s="47" t="s">
        <v>133</v>
      </c>
      <c r="K18" s="9" t="str">
        <f>IFERROR(VLOOKUP("TOTAL GERAL",'FEMINICÍDIO TENTADO'!$A$7:$N$919,MATCH($B18,'FEMINICÍDIO TENTADO'!$A$7:$N$7,0),FALSE),"")</f>
        <v/>
      </c>
      <c r="T18" s="1"/>
    </row>
    <row r="19" spans="2:20" x14ac:dyDescent="0.2">
      <c r="B19" s="16"/>
      <c r="C19" s="16"/>
      <c r="D19" s="16"/>
      <c r="E19" s="16"/>
      <c r="F19" s="7"/>
      <c r="G19" s="47" t="s">
        <v>134</v>
      </c>
      <c r="H19" s="9" t="str">
        <f>IFERROR(VLOOKUP("TOTAL GERAL",'FEMINICÍDIO CONSUMADO'!$A$7:$N$961,MATCH($B19,'FEMINICÍDIO CONSUMADO'!$A$7:$N$7,0),FALSE),"")</f>
        <v/>
      </c>
      <c r="I19" s="9"/>
      <c r="J19" s="47" t="s">
        <v>134</v>
      </c>
      <c r="K19" s="9" t="str">
        <f>IFERROR(VLOOKUP("TOTAL GERAL",'FEMINICÍDIO TENTADO'!$A$7:$N$919,MATCH($B19,'FEMINICÍDIO TENTADO'!$A$7:$N$7,0),FALSE),"")</f>
        <v/>
      </c>
      <c r="T19" s="1"/>
    </row>
    <row r="20" spans="2:20" x14ac:dyDescent="0.2">
      <c r="B20" s="16"/>
      <c r="C20" s="16"/>
      <c r="D20" s="16"/>
      <c r="E20" s="16"/>
      <c r="F20" s="7"/>
      <c r="G20" s="47" t="s">
        <v>135</v>
      </c>
      <c r="H20" s="9" t="str">
        <f>IFERROR(VLOOKUP("TOTAL GERAL",'FEMINICÍDIO CONSUMADO'!$A$7:$N$961,MATCH($B20,'FEMINICÍDIO CONSUMADO'!$A$7:$N$7,0),FALSE),"")</f>
        <v/>
      </c>
      <c r="I20" s="9"/>
      <c r="J20" s="47" t="s">
        <v>135</v>
      </c>
      <c r="K20" s="9" t="str">
        <f>IFERROR(VLOOKUP("TOTAL GERAL",'FEMINICÍDIO TENTADO'!$A$7:$N$919,MATCH($B20,'FEMINICÍDIO TENTADO'!$A$7:$N$7,0),FALSE),"")</f>
        <v/>
      </c>
      <c r="T20" s="1"/>
    </row>
    <row r="21" spans="2:20" x14ac:dyDescent="0.2">
      <c r="B21" s="16"/>
      <c r="C21" s="16"/>
      <c r="D21" s="16"/>
      <c r="E21" s="16"/>
      <c r="F21" s="7"/>
      <c r="G21" s="47" t="s">
        <v>136</v>
      </c>
      <c r="H21" s="9" t="str">
        <f>IFERROR(VLOOKUP("TOTAL GERAL",'FEMINICÍDIO CONSUMADO'!$A$7:$N$961,MATCH($B21,'FEMINICÍDIO CONSUMADO'!$A$7:$N$7,0),FALSE),"")</f>
        <v/>
      </c>
      <c r="I21" s="9"/>
      <c r="J21" s="47" t="s">
        <v>136</v>
      </c>
      <c r="K21" s="9" t="str">
        <f>IFERROR(VLOOKUP("TOTAL GERAL",'FEMINICÍDIO TENTADO'!$A$7:$N$919,MATCH($B21,'FEMINICÍDIO TENTADO'!$A$7:$N$7,0),FALSE),"")</f>
        <v/>
      </c>
      <c r="T21" s="1"/>
    </row>
    <row r="22" spans="2:20" x14ac:dyDescent="0.2">
      <c r="B22" s="16"/>
      <c r="C22" s="16"/>
      <c r="D22" s="16"/>
      <c r="E22" s="16"/>
      <c r="F22" s="7"/>
      <c r="G22" s="47" t="s">
        <v>137</v>
      </c>
      <c r="H22" s="9" t="str">
        <f>IFERROR(VLOOKUP("TOTAL GERAL",'FEMINICÍDIO CONSUMADO'!$A$7:$N$961,MATCH($B22,'FEMINICÍDIO CONSUMADO'!$A$7:$N$7,0),FALSE),"")</f>
        <v/>
      </c>
      <c r="I22" s="9"/>
      <c r="J22" s="47" t="s">
        <v>137</v>
      </c>
      <c r="K22" s="9" t="str">
        <f>IFERROR(VLOOKUP("TOTAL GERAL",'FEMINICÍDIO TENTADO'!$A$7:$N$919,MATCH($B22,'FEMINICÍDIO TENTADO'!$A$7:$N$7,0),FALSE),"")</f>
        <v/>
      </c>
      <c r="T22" s="1"/>
    </row>
    <row r="23" spans="2:20" x14ac:dyDescent="0.2">
      <c r="B23" s="16"/>
      <c r="C23" s="16"/>
      <c r="D23" s="16"/>
      <c r="E23" s="16"/>
      <c r="F23" s="7"/>
      <c r="G23" s="47" t="s">
        <v>138</v>
      </c>
      <c r="H23" s="9" t="str">
        <f>IFERROR(VLOOKUP("TOTAL GERAL",'FEMINICÍDIO CONSUMADO'!$A$7:$N$961,MATCH($B23,'FEMINICÍDIO CONSUMADO'!$A$7:$N$7,0),FALSE),"")</f>
        <v/>
      </c>
      <c r="I23" s="9"/>
      <c r="J23" s="47" t="s">
        <v>138</v>
      </c>
      <c r="K23" s="9" t="str">
        <f>IFERROR(VLOOKUP("TOTAL GERAL",'FEMINICÍDIO TENTADO'!$A$7:$N$919,MATCH($B23,'FEMINICÍDIO TENTADO'!$A$7:$N$7,0),FALSE),"")</f>
        <v/>
      </c>
      <c r="T23" s="1"/>
    </row>
    <row r="24" spans="2:20" x14ac:dyDescent="0.2">
      <c r="B24" s="16"/>
      <c r="C24" s="16"/>
      <c r="D24" s="16"/>
      <c r="E24" s="16"/>
      <c r="F24" s="7"/>
      <c r="G24" s="8"/>
      <c r="H24" s="9" t="str">
        <f>IFERROR(VLOOKUP("TOTAL GERAL",'FEMINICÍDIO CONSUMADO'!$A$7:$N$961,MATCH($B24,'FEMINICÍDIO CONSUMADO'!$A$7:$N$7,0),FALSE),"")</f>
        <v/>
      </c>
      <c r="I24" s="9"/>
      <c r="J24" s="48" t="s">
        <v>531</v>
      </c>
      <c r="K24" s="9" t="str">
        <f>IFERROR(VLOOKUP("TOTAL GERAL",'FEMINICÍDIO TENTADO'!$A$7:$N$919,MATCH($B24,'FEMINICÍDIO TENTADO'!$A$7:$N$7,0),FALSE),"")</f>
        <v/>
      </c>
      <c r="T24" s="1"/>
    </row>
    <row r="25" spans="2:20" x14ac:dyDescent="0.2">
      <c r="B25" s="16"/>
      <c r="C25" s="16"/>
      <c r="D25" s="16"/>
      <c r="E25" s="16"/>
      <c r="F25" s="7"/>
      <c r="G25" s="8"/>
      <c r="H25" s="9" t="str">
        <f>IFERROR(VLOOKUP("TOTAL GERAL",'FEMINICÍDIO CONSUMADO'!$A$7:$N$961,MATCH($B25,'FEMINICÍDIO CONSUMADO'!$A$7:$N$7,0),FALSE),"")</f>
        <v/>
      </c>
      <c r="I25" s="9"/>
      <c r="J25" s="8"/>
      <c r="K25" s="9" t="str">
        <f>IFERROR(VLOOKUP("TOTAL GERAL",'FEMINICÍDIO TENTADO'!$A$7:$N$919,MATCH($B25,'FEMINICÍDIO TENTADO'!$A$7:$N$7,0),FALSE),"")</f>
        <v/>
      </c>
      <c r="T25" s="1"/>
    </row>
    <row r="26" spans="2:20" x14ac:dyDescent="0.2">
      <c r="B26" s="16"/>
      <c r="C26" s="16"/>
      <c r="D26" s="16"/>
      <c r="E26" s="16"/>
      <c r="F26" s="7"/>
      <c r="G26" s="8"/>
      <c r="H26" s="9" t="str">
        <f>IFERROR(VLOOKUP("TOTAL GERAL",'FEMINICÍDIO CONSUMADO'!$A$7:$N$961,MATCH($B26,'FEMINICÍDIO CONSUMADO'!$A$7:$N$7,0),FALSE),"")</f>
        <v/>
      </c>
      <c r="I26" s="9"/>
      <c r="J26" s="8"/>
      <c r="K26" s="9" t="str">
        <f>IFERROR(VLOOKUP("TOTAL GERAL",'FEMINICÍDIO TENTADO'!$A$7:$N$919,MATCH($B26,'FEMINICÍDIO TENTADO'!$A$7:$N$7,0),FALSE),"")</f>
        <v/>
      </c>
      <c r="T26" s="1"/>
    </row>
    <row r="27" spans="2:20" x14ac:dyDescent="0.2">
      <c r="B27" s="16"/>
      <c r="C27" s="16"/>
      <c r="D27" s="16"/>
      <c r="E27" s="16"/>
      <c r="F27" s="7"/>
      <c r="G27" s="8"/>
      <c r="H27" s="9" t="str">
        <f>IFERROR(VLOOKUP("TOTAL GERAL",'FEMINICÍDIO CONSUMADO'!$A$7:$N$961,MATCH($B27,'FEMINICÍDIO CONSUMADO'!$A$7:$N$7,0),FALSE),"")</f>
        <v/>
      </c>
      <c r="I27" s="9"/>
      <c r="J27" s="8"/>
      <c r="K27" s="9" t="str">
        <f>IFERROR(VLOOKUP("TOTAL GERAL",'FEMINICÍDIO TENTADO'!$A$7:$N$919,MATCH($B27,'FEMINICÍDIO TENTADO'!$A$7:$N$7,0),FALSE),"")</f>
        <v/>
      </c>
      <c r="T27" s="1"/>
    </row>
    <row r="28" spans="2:20" x14ac:dyDescent="0.2">
      <c r="B28" s="15" t="s">
        <v>520</v>
      </c>
      <c r="C28" s="7">
        <f>SUM(C16:C27)</f>
        <v>3072</v>
      </c>
      <c r="D28" s="7">
        <f>SUM(D16:D27)</f>
        <v>1875</v>
      </c>
      <c r="E28" s="7">
        <f>SUM(E16:E27)</f>
        <v>163</v>
      </c>
      <c r="F28" s="15"/>
      <c r="G28" s="16"/>
      <c r="H28" s="7">
        <f>SUM(H16:H27)</f>
        <v>10</v>
      </c>
      <c r="I28" s="15"/>
      <c r="J28" s="16"/>
      <c r="K28" s="7">
        <f>SUM(K16:K27)</f>
        <v>31</v>
      </c>
      <c r="T28" s="1"/>
    </row>
    <row r="29" spans="2:20" x14ac:dyDescent="0.2">
      <c r="B29" s="5" t="str">
        <f>Planilha1!B4</f>
        <v>Fonte: SIP/PROCERGS - Atualizado em 07/02/21</v>
      </c>
      <c r="T29" s="1"/>
    </row>
    <row r="30" spans="2:20" ht="15" customHeight="1" x14ac:dyDescent="0.2">
      <c r="B30" s="50" t="s">
        <v>521</v>
      </c>
      <c r="C30" s="50"/>
      <c r="D30" s="50"/>
      <c r="E30" s="50"/>
      <c r="F30" s="50"/>
      <c r="G30" s="50"/>
      <c r="H30" s="50"/>
      <c r="I30" s="50"/>
      <c r="J30" s="50"/>
      <c r="K30" s="50"/>
      <c r="T30" s="1"/>
    </row>
    <row r="31" spans="2:20" ht="15" customHeight="1" x14ac:dyDescent="0.2">
      <c r="B31" s="49" t="s">
        <v>522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2:20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7">
    <mergeCell ref="B31:K34"/>
    <mergeCell ref="B30:K30"/>
    <mergeCell ref="B2:K2"/>
    <mergeCell ref="B4:K4"/>
    <mergeCell ref="B3:K3"/>
    <mergeCell ref="B9:H9"/>
    <mergeCell ref="B6:K6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25"/>
  <sheetViews>
    <sheetView workbookViewId="0">
      <selection activeCell="J15" sqref="J15"/>
    </sheetView>
  </sheetViews>
  <sheetFormatPr defaultRowHeight="12.75" x14ac:dyDescent="0.2"/>
  <cols>
    <col min="2" max="2" width="10.28515625" bestFit="1" customWidth="1"/>
    <col min="3" max="3" width="15.7109375" customWidth="1"/>
  </cols>
  <sheetData>
    <row r="6" spans="3:14" x14ac:dyDescent="0.2">
      <c r="C6" s="34">
        <v>43831</v>
      </c>
      <c r="D6" s="34">
        <v>43862</v>
      </c>
      <c r="E6" s="34">
        <v>43891</v>
      </c>
      <c r="F6" s="34">
        <v>43922</v>
      </c>
      <c r="G6" s="34">
        <v>43952</v>
      </c>
      <c r="H6" s="34">
        <v>43983</v>
      </c>
      <c r="I6" s="34">
        <v>44013</v>
      </c>
      <c r="J6" s="34">
        <v>44044</v>
      </c>
      <c r="K6" s="34">
        <v>44075</v>
      </c>
      <c r="L6" s="34">
        <v>44105</v>
      </c>
      <c r="M6" s="34">
        <v>44136</v>
      </c>
      <c r="N6" s="34">
        <v>44166</v>
      </c>
    </row>
    <row r="9" spans="3:14" x14ac:dyDescent="0.2">
      <c r="C9" s="34">
        <v>44197</v>
      </c>
      <c r="D9" t="e">
        <f>HLOOKUP(C9,#REF!,Planilha3!$D$24,FALSE)</f>
        <v>#REF!</v>
      </c>
      <c r="E9">
        <f>HLOOKUP(C9,'FEMINICÍDIO TENTADO'!$A$7:$N$931,Planilha3!$D$25,FALSE)</f>
        <v>31</v>
      </c>
      <c r="H9" t="e">
        <f>HLOOKUP(C9,#REF!,Planilha3!D24,FALSE)</f>
        <v>#REF!</v>
      </c>
      <c r="J9">
        <v>10</v>
      </c>
      <c r="K9">
        <v>32</v>
      </c>
    </row>
    <row r="10" spans="3:14" x14ac:dyDescent="0.2">
      <c r="C10" s="34">
        <v>44228</v>
      </c>
      <c r="D10" s="1" t="e">
        <f>HLOOKUP(C10,#REF!,Planilha3!$D$24,FALSE)</f>
        <v>#REF!</v>
      </c>
      <c r="E10" s="1">
        <f>HLOOKUP(C10,'FEMINICÍDIO TENTADO'!$A$7:$N$931,Planilha3!$D$25,FALSE)</f>
        <v>0</v>
      </c>
      <c r="J10">
        <v>5</v>
      </c>
      <c r="K10">
        <v>28</v>
      </c>
    </row>
    <row r="11" spans="3:14" x14ac:dyDescent="0.2">
      <c r="C11" s="34">
        <v>44256</v>
      </c>
      <c r="D11" s="1" t="e">
        <f>HLOOKUP(C11,#REF!,Planilha3!$D$24,FALSE)</f>
        <v>#REF!</v>
      </c>
      <c r="E11" s="1">
        <f>HLOOKUP(C11,'FEMINICÍDIO TENTADO'!$A$7:$N$931,Planilha3!$D$25,FALSE)</f>
        <v>0</v>
      </c>
      <c r="J11">
        <v>12</v>
      </c>
      <c r="K11">
        <v>23</v>
      </c>
    </row>
    <row r="12" spans="3:14" x14ac:dyDescent="0.2">
      <c r="C12" s="34">
        <v>44287</v>
      </c>
      <c r="D12" s="1" t="e">
        <f>HLOOKUP(C12,#REF!,Planilha3!$D$24,FALSE)</f>
        <v>#REF!</v>
      </c>
      <c r="E12" s="1">
        <f>HLOOKUP(C12,'FEMINICÍDIO TENTADO'!$A$7:$N$931,Planilha3!$D$25,FALSE)</f>
        <v>0</v>
      </c>
      <c r="J12">
        <v>10</v>
      </c>
      <c r="K12">
        <v>18</v>
      </c>
    </row>
    <row r="13" spans="3:14" x14ac:dyDescent="0.2">
      <c r="C13" s="34">
        <v>44317</v>
      </c>
      <c r="D13" s="1" t="e">
        <f>HLOOKUP(C13,#REF!,Planilha3!$D$24,FALSE)</f>
        <v>#REF!</v>
      </c>
      <c r="E13" s="1">
        <f>HLOOKUP(C13,'FEMINICÍDIO TENTADO'!$A$7:$N$931,Planilha3!$D$25,FALSE)</f>
        <v>0</v>
      </c>
      <c r="J13">
        <v>6</v>
      </c>
      <c r="K13">
        <v>37</v>
      </c>
    </row>
    <row r="14" spans="3:14" x14ac:dyDescent="0.2">
      <c r="C14" s="34">
        <v>44348</v>
      </c>
      <c r="D14" s="1" t="e">
        <f>HLOOKUP(C14,#REF!,Planilha3!$D$24,FALSE)</f>
        <v>#REF!</v>
      </c>
      <c r="E14" s="1">
        <f>HLOOKUP(C14,'FEMINICÍDIO TENTADO'!$A$7:$N$931,Planilha3!$D$25,FALSE)</f>
        <v>0</v>
      </c>
      <c r="J14">
        <v>8</v>
      </c>
      <c r="K14">
        <v>28</v>
      </c>
    </row>
    <row r="15" spans="3:14" x14ac:dyDescent="0.2">
      <c r="C15" s="34">
        <v>44378</v>
      </c>
      <c r="D15" s="1" t="e">
        <f>HLOOKUP(C15,#REF!,Planilha3!$D$24,FALSE)</f>
        <v>#REF!</v>
      </c>
      <c r="E15" s="1">
        <f>HLOOKUP(C15,'FEMINICÍDIO TENTADO'!$A$7:$N$931,Planilha3!$D$25,FALSE)</f>
        <v>0</v>
      </c>
      <c r="J15">
        <v>2</v>
      </c>
      <c r="K15">
        <v>22</v>
      </c>
    </row>
    <row r="16" spans="3:14" x14ac:dyDescent="0.2">
      <c r="C16" s="34">
        <v>44409</v>
      </c>
      <c r="D16" s="1" t="e">
        <f>HLOOKUP(C16,#REF!,Planilha3!$D$24,FALSE)</f>
        <v>#REF!</v>
      </c>
      <c r="E16" s="1">
        <f>HLOOKUP(C16,'FEMINICÍDIO TENTADO'!$A$7:$N$931,Planilha3!$D$25,FALSE)</f>
        <v>0</v>
      </c>
      <c r="J16">
        <v>0</v>
      </c>
      <c r="K16">
        <v>0</v>
      </c>
    </row>
    <row r="17" spans="2:11" x14ac:dyDescent="0.2">
      <c r="C17" s="34">
        <v>44440</v>
      </c>
      <c r="D17" s="1" t="e">
        <f>HLOOKUP(C17,#REF!,Planilha3!$D$24,FALSE)</f>
        <v>#REF!</v>
      </c>
      <c r="E17" s="1">
        <f>HLOOKUP(C17,'FEMINICÍDIO TENTADO'!$A$7:$N$931,Planilha3!$D$25,FALSE)</f>
        <v>0</v>
      </c>
      <c r="J17">
        <v>0</v>
      </c>
      <c r="K17">
        <v>0</v>
      </c>
    </row>
    <row r="18" spans="2:11" x14ac:dyDescent="0.2">
      <c r="C18" s="34">
        <v>44470</v>
      </c>
      <c r="D18" s="1" t="e">
        <f>HLOOKUP(C18,#REF!,Planilha3!$D$24,FALSE)</f>
        <v>#REF!</v>
      </c>
      <c r="E18" s="1">
        <f>HLOOKUP(C18,'FEMINICÍDIO TENTADO'!$A$7:$N$931,Planilha3!$D$25,FALSE)</f>
        <v>0</v>
      </c>
      <c r="J18">
        <v>0</v>
      </c>
      <c r="K18">
        <v>0</v>
      </c>
    </row>
    <row r="19" spans="2:11" x14ac:dyDescent="0.2">
      <c r="C19" s="34">
        <v>44501</v>
      </c>
      <c r="D19" s="1" t="e">
        <f>HLOOKUP(C19,#REF!,Planilha3!$D$24,FALSE)</f>
        <v>#REF!</v>
      </c>
      <c r="E19" s="1">
        <f>HLOOKUP(C19,'FEMINICÍDIO TENTADO'!$A$7:$N$931,Planilha3!$D$25,FALSE)</f>
        <v>0</v>
      </c>
      <c r="J19">
        <v>0</v>
      </c>
      <c r="K19">
        <v>0</v>
      </c>
    </row>
    <row r="20" spans="2:11" x14ac:dyDescent="0.2">
      <c r="C20" s="34">
        <v>44531</v>
      </c>
      <c r="D20" s="1" t="e">
        <f>HLOOKUP(C20,#REF!,Planilha3!$D$24,FALSE)</f>
        <v>#REF!</v>
      </c>
      <c r="E20" s="1">
        <f>HLOOKUP(C20,'FEMINICÍDIO TENTADO'!$A$7:$N$931,Planilha3!$D$25,FALSE)</f>
        <v>0</v>
      </c>
      <c r="J20">
        <v>0</v>
      </c>
      <c r="K20">
        <v>0</v>
      </c>
    </row>
    <row r="24" spans="2:11" x14ac:dyDescent="0.2">
      <c r="B24" t="s">
        <v>539</v>
      </c>
      <c r="C24" s="36" t="s">
        <v>130</v>
      </c>
      <c r="D24" t="e">
        <f>MATCH(C24,#REF!,0)</f>
        <v>#REF!</v>
      </c>
    </row>
    <row r="25" spans="2:11" x14ac:dyDescent="0.2">
      <c r="B25" t="s">
        <v>540</v>
      </c>
      <c r="C25" s="36" t="s">
        <v>130</v>
      </c>
      <c r="D25" s="1">
        <f>MATCH(C25,'FEMINICÍDIO TENTADO'!$A$7:$A$931,0)</f>
        <v>23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topLeftCell="A480" workbookViewId="0">
      <selection activeCell="U28" sqref="U28"/>
    </sheetView>
  </sheetViews>
  <sheetFormatPr defaultRowHeight="12.75" outlineLevelRow="1" x14ac:dyDescent="0.2"/>
  <cols>
    <col min="1" max="1" width="28.85546875" customWidth="1"/>
    <col min="2" max="3" width="7.5703125" style="2" customWidth="1"/>
    <col min="4" max="4" width="8.28515625" style="2" customWidth="1"/>
    <col min="5" max="5" width="7.5703125" style="2" customWidth="1"/>
    <col min="6" max="6" width="10.7109375" style="2" customWidth="1"/>
    <col min="7" max="8" width="7.5703125" style="2" customWidth="1"/>
    <col min="9" max="9" width="9.140625" style="2" customWidth="1"/>
    <col min="10" max="11" width="7.5703125" style="2" customWidth="1"/>
    <col min="12" max="12" width="9.140625" customWidth="1"/>
    <col min="13" max="13" width="8.7109375" customWidth="1"/>
    <col min="14" max="16" width="7.5703125" customWidth="1"/>
    <col min="17" max="17" width="7.28515625" customWidth="1"/>
    <col min="18" max="18" width="6.5703125" customWidth="1"/>
    <col min="19" max="19" width="7.85546875" customWidth="1"/>
    <col min="20" max="20" width="7.42578125" customWidth="1"/>
    <col min="21" max="21" width="22.85546875" bestFit="1" customWidth="1"/>
    <col min="22" max="22" width="11" bestFit="1" customWidth="1"/>
    <col min="23" max="23" width="7.42578125" customWidth="1"/>
    <col min="24" max="24" width="8" customWidth="1"/>
    <col min="25" max="26" width="7.5703125" customWidth="1"/>
    <col min="27" max="27" width="7.28515625" customWidth="1"/>
    <col min="28" max="28" width="6.5703125" customWidth="1"/>
    <col min="29" max="29" width="7.85546875" customWidth="1"/>
    <col min="30" max="30" width="7.42578125" customWidth="1"/>
    <col min="31" max="31" width="14.28515625" bestFit="1" customWidth="1"/>
  </cols>
  <sheetData>
    <row r="1" spans="1:19" s="1" customFormat="1" ht="21" x14ac:dyDescent="0.2">
      <c r="A1" s="51" t="s">
        <v>524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9" s="1" customFormat="1" ht="21" x14ac:dyDescent="0.2">
      <c r="A2" s="51" t="s">
        <v>525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21" x14ac:dyDescent="0.2">
      <c r="A3" s="51" t="s">
        <v>523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9" ht="18.75" customHeight="1" x14ac:dyDescent="0.2">
      <c r="A5" s="55" t="s">
        <v>530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7"/>
      <c r="P5" s="17"/>
      <c r="Q5" s="17"/>
      <c r="R5" s="17"/>
      <c r="S5" s="17"/>
    </row>
    <row r="7" spans="1:19" ht="23.25" customHeight="1" x14ac:dyDescent="0.2">
      <c r="A7" s="26" t="s">
        <v>527</v>
      </c>
      <c r="B7" s="27">
        <v>44197</v>
      </c>
      <c r="C7" s="27">
        <v>44228</v>
      </c>
      <c r="D7" s="27">
        <v>44256</v>
      </c>
      <c r="E7" s="27">
        <v>44287</v>
      </c>
      <c r="F7" s="27">
        <v>44317</v>
      </c>
      <c r="G7" s="27">
        <v>44348</v>
      </c>
      <c r="H7" s="27">
        <v>44378</v>
      </c>
      <c r="I7" s="27">
        <v>44409</v>
      </c>
      <c r="J7" s="27">
        <v>44440</v>
      </c>
      <c r="K7" s="27">
        <v>44470</v>
      </c>
      <c r="L7" s="27">
        <v>44501</v>
      </c>
      <c r="M7" s="27">
        <v>44531</v>
      </c>
      <c r="N7" s="28" t="s">
        <v>520</v>
      </c>
    </row>
    <row r="8" spans="1:19" s="1" customFormat="1" ht="23.25" hidden="1" customHeight="1" outlineLevel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</row>
    <row r="9" spans="1:19" s="1" customFormat="1" ht="23.25" hidden="1" customHeight="1" outlineLevel="1" x14ac:dyDescent="0.2">
      <c r="A9" s="4" t="s">
        <v>511</v>
      </c>
      <c r="B9" s="1" t="s">
        <v>510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</row>
    <row r="10" spans="1:19" hidden="1" outlineLevel="1" x14ac:dyDescent="0.2"/>
    <row r="11" spans="1:19" hidden="1" outlineLevel="1" x14ac:dyDescent="0.2">
      <c r="A11" s="4" t="s">
        <v>513</v>
      </c>
      <c r="B11" s="4" t="s">
        <v>512</v>
      </c>
      <c r="C11"/>
      <c r="D11"/>
      <c r="E11"/>
      <c r="F11"/>
      <c r="G11"/>
      <c r="H11"/>
      <c r="I11"/>
      <c r="J11"/>
      <c r="K11"/>
    </row>
    <row r="12" spans="1:19" hidden="1" outlineLevel="1" x14ac:dyDescent="0.2">
      <c r="A12" s="4" t="s">
        <v>129</v>
      </c>
      <c r="B12" s="3">
        <v>44197</v>
      </c>
      <c r="C12"/>
      <c r="D12"/>
      <c r="E12"/>
      <c r="F12"/>
      <c r="G12"/>
      <c r="H12"/>
      <c r="I12"/>
      <c r="J12"/>
      <c r="K12"/>
    </row>
    <row r="13" spans="1:19" collapsed="1" x14ac:dyDescent="0.2">
      <c r="A13" s="5" t="s">
        <v>190</v>
      </c>
      <c r="B13" s="29">
        <v>0</v>
      </c>
      <c r="C13"/>
      <c r="D13"/>
      <c r="E13"/>
      <c r="F13"/>
      <c r="G13"/>
      <c r="H13"/>
      <c r="I13"/>
      <c r="J13"/>
      <c r="K13"/>
      <c r="N13" s="21">
        <f>SUM(B13:J13)</f>
        <v>0</v>
      </c>
    </row>
    <row r="14" spans="1:19" x14ac:dyDescent="0.2">
      <c r="A14" s="5" t="s">
        <v>191</v>
      </c>
      <c r="B14" s="29">
        <v>1</v>
      </c>
      <c r="C14"/>
      <c r="D14"/>
      <c r="E14"/>
      <c r="F14"/>
      <c r="G14"/>
      <c r="H14"/>
      <c r="I14"/>
      <c r="J14"/>
      <c r="K14"/>
      <c r="N14" s="21">
        <f t="shared" ref="N14:N77" si="0">SUM(B14:J14)</f>
        <v>1</v>
      </c>
    </row>
    <row r="15" spans="1:19" x14ac:dyDescent="0.2">
      <c r="A15" s="5" t="s">
        <v>192</v>
      </c>
      <c r="B15" s="29">
        <v>9</v>
      </c>
      <c r="C15"/>
      <c r="D15"/>
      <c r="E15"/>
      <c r="F15"/>
      <c r="G15"/>
      <c r="H15"/>
      <c r="I15"/>
      <c r="J15"/>
      <c r="K15"/>
      <c r="N15" s="21">
        <f t="shared" si="0"/>
        <v>9</v>
      </c>
    </row>
    <row r="16" spans="1:19" x14ac:dyDescent="0.2">
      <c r="A16" s="5" t="s">
        <v>193</v>
      </c>
      <c r="B16" s="29">
        <v>3</v>
      </c>
      <c r="C16"/>
      <c r="D16"/>
      <c r="E16"/>
      <c r="F16"/>
      <c r="G16"/>
      <c r="H16"/>
      <c r="I16"/>
      <c r="J16"/>
      <c r="K16"/>
      <c r="N16" s="21">
        <f t="shared" si="0"/>
        <v>3</v>
      </c>
    </row>
    <row r="17" spans="1:14" x14ac:dyDescent="0.2">
      <c r="A17" s="5" t="s">
        <v>194</v>
      </c>
      <c r="B17" s="29">
        <v>2</v>
      </c>
      <c r="C17"/>
      <c r="D17"/>
      <c r="E17"/>
      <c r="F17"/>
      <c r="G17"/>
      <c r="H17"/>
      <c r="I17"/>
      <c r="J17"/>
      <c r="K17"/>
      <c r="N17" s="21">
        <f t="shared" si="0"/>
        <v>2</v>
      </c>
    </row>
    <row r="18" spans="1:14" x14ac:dyDescent="0.2">
      <c r="A18" s="5" t="s">
        <v>50</v>
      </c>
      <c r="B18" s="29">
        <v>16</v>
      </c>
      <c r="C18"/>
      <c r="D18"/>
      <c r="E18"/>
      <c r="F18"/>
      <c r="G18"/>
      <c r="H18"/>
      <c r="I18"/>
      <c r="J18"/>
      <c r="K18"/>
      <c r="N18" s="21">
        <f t="shared" si="0"/>
        <v>16</v>
      </c>
    </row>
    <row r="19" spans="1:14" x14ac:dyDescent="0.2">
      <c r="A19" s="5" t="s">
        <v>195</v>
      </c>
      <c r="B19" s="29">
        <v>0</v>
      </c>
      <c r="C19"/>
      <c r="D19"/>
      <c r="E19"/>
      <c r="F19"/>
      <c r="G19"/>
      <c r="H19"/>
      <c r="I19"/>
      <c r="J19"/>
      <c r="K19"/>
      <c r="N19" s="21">
        <f t="shared" si="0"/>
        <v>0</v>
      </c>
    </row>
    <row r="20" spans="1:14" x14ac:dyDescent="0.2">
      <c r="A20" s="5" t="s">
        <v>196</v>
      </c>
      <c r="B20" s="29">
        <v>0</v>
      </c>
      <c r="C20"/>
      <c r="D20"/>
      <c r="E20"/>
      <c r="F20"/>
      <c r="G20"/>
      <c r="H20"/>
      <c r="I20"/>
      <c r="J20"/>
      <c r="K20"/>
      <c r="N20" s="21">
        <f t="shared" si="0"/>
        <v>0</v>
      </c>
    </row>
    <row r="21" spans="1:14" x14ac:dyDescent="0.2">
      <c r="A21" s="5" t="s">
        <v>197</v>
      </c>
      <c r="B21" s="29">
        <v>7</v>
      </c>
      <c r="C21"/>
      <c r="D21"/>
      <c r="E21"/>
      <c r="F21"/>
      <c r="G21"/>
      <c r="H21"/>
      <c r="I21"/>
      <c r="J21"/>
      <c r="K21"/>
      <c r="N21" s="21">
        <f t="shared" si="0"/>
        <v>7</v>
      </c>
    </row>
    <row r="22" spans="1:14" x14ac:dyDescent="0.2">
      <c r="A22" s="5" t="s">
        <v>198</v>
      </c>
      <c r="B22" s="29">
        <v>0</v>
      </c>
      <c r="C22"/>
      <c r="D22"/>
      <c r="E22"/>
      <c r="F22"/>
      <c r="G22"/>
      <c r="H22"/>
      <c r="I22"/>
      <c r="J22"/>
      <c r="K22"/>
      <c r="N22" s="21">
        <f t="shared" si="0"/>
        <v>0</v>
      </c>
    </row>
    <row r="23" spans="1:14" x14ac:dyDescent="0.2">
      <c r="A23" s="5" t="s">
        <v>199</v>
      </c>
      <c r="B23" s="29">
        <v>0</v>
      </c>
      <c r="C23"/>
      <c r="D23"/>
      <c r="E23"/>
      <c r="F23"/>
      <c r="G23"/>
      <c r="H23"/>
      <c r="I23"/>
      <c r="J23"/>
      <c r="K23"/>
      <c r="N23" s="21">
        <f t="shared" si="0"/>
        <v>0</v>
      </c>
    </row>
    <row r="24" spans="1:14" x14ac:dyDescent="0.2">
      <c r="A24" s="5" t="s">
        <v>3</v>
      </c>
      <c r="B24" s="29">
        <v>69</v>
      </c>
      <c r="C24"/>
      <c r="D24"/>
      <c r="E24"/>
      <c r="F24"/>
      <c r="G24"/>
      <c r="H24"/>
      <c r="I24"/>
      <c r="J24"/>
      <c r="K24"/>
      <c r="N24" s="21">
        <f t="shared" si="0"/>
        <v>69</v>
      </c>
    </row>
    <row r="25" spans="1:14" x14ac:dyDescent="0.2">
      <c r="A25" s="5" t="s">
        <v>200</v>
      </c>
      <c r="B25" s="29">
        <v>1</v>
      </c>
      <c r="C25"/>
      <c r="D25"/>
      <c r="E25"/>
      <c r="F25"/>
      <c r="G25"/>
      <c r="H25"/>
      <c r="I25"/>
      <c r="J25"/>
      <c r="K25"/>
      <c r="N25" s="21">
        <f t="shared" si="0"/>
        <v>1</v>
      </c>
    </row>
    <row r="26" spans="1:14" x14ac:dyDescent="0.2">
      <c r="A26" s="5" t="s">
        <v>201</v>
      </c>
      <c r="B26" s="29">
        <v>6</v>
      </c>
      <c r="C26"/>
      <c r="D26"/>
      <c r="E26"/>
      <c r="F26"/>
      <c r="G26"/>
      <c r="H26"/>
      <c r="I26"/>
      <c r="J26"/>
      <c r="K26"/>
      <c r="N26" s="21">
        <f t="shared" si="0"/>
        <v>6</v>
      </c>
    </row>
    <row r="27" spans="1:14" x14ac:dyDescent="0.2">
      <c r="A27" s="5" t="s">
        <v>202</v>
      </c>
      <c r="B27" s="29">
        <v>0</v>
      </c>
      <c r="C27"/>
      <c r="D27"/>
      <c r="E27"/>
      <c r="F27"/>
      <c r="G27"/>
      <c r="H27"/>
      <c r="I27"/>
      <c r="J27"/>
      <c r="K27"/>
      <c r="N27" s="21">
        <f t="shared" si="0"/>
        <v>0</v>
      </c>
    </row>
    <row r="28" spans="1:14" x14ac:dyDescent="0.2">
      <c r="A28" s="5" t="s">
        <v>203</v>
      </c>
      <c r="B28" s="29">
        <v>1</v>
      </c>
      <c r="C28"/>
      <c r="D28"/>
      <c r="E28"/>
      <c r="F28"/>
      <c r="G28"/>
      <c r="H28"/>
      <c r="I28"/>
      <c r="J28"/>
      <c r="K28"/>
      <c r="N28" s="21">
        <f t="shared" si="0"/>
        <v>1</v>
      </c>
    </row>
    <row r="29" spans="1:14" x14ac:dyDescent="0.2">
      <c r="A29" s="5" t="s">
        <v>204</v>
      </c>
      <c r="B29" s="29">
        <v>0</v>
      </c>
      <c r="C29"/>
      <c r="D29"/>
      <c r="E29"/>
      <c r="F29"/>
      <c r="G29"/>
      <c r="H29"/>
      <c r="I29"/>
      <c r="J29"/>
      <c r="K29"/>
      <c r="N29" s="21">
        <f t="shared" si="0"/>
        <v>0</v>
      </c>
    </row>
    <row r="30" spans="1:14" x14ac:dyDescent="0.2">
      <c r="A30" s="5" t="s">
        <v>205</v>
      </c>
      <c r="B30" s="29">
        <v>2</v>
      </c>
      <c r="C30"/>
      <c r="D30"/>
      <c r="E30"/>
      <c r="F30"/>
      <c r="G30"/>
      <c r="H30"/>
      <c r="I30"/>
      <c r="J30"/>
      <c r="K30"/>
      <c r="N30" s="21">
        <f t="shared" si="0"/>
        <v>2</v>
      </c>
    </row>
    <row r="31" spans="1:14" x14ac:dyDescent="0.2">
      <c r="A31" s="5" t="s">
        <v>154</v>
      </c>
      <c r="B31" s="29">
        <v>4</v>
      </c>
      <c r="C31"/>
      <c r="D31"/>
      <c r="E31"/>
      <c r="F31"/>
      <c r="G31"/>
      <c r="H31"/>
      <c r="I31"/>
      <c r="J31"/>
      <c r="K31"/>
      <c r="N31" s="21">
        <f t="shared" si="0"/>
        <v>4</v>
      </c>
    </row>
    <row r="32" spans="1:14" x14ac:dyDescent="0.2">
      <c r="A32" s="5" t="s">
        <v>206</v>
      </c>
      <c r="B32" s="29">
        <v>1</v>
      </c>
      <c r="C32"/>
      <c r="D32"/>
      <c r="E32"/>
      <c r="F32"/>
      <c r="G32"/>
      <c r="H32"/>
      <c r="I32"/>
      <c r="J32"/>
      <c r="K32"/>
      <c r="N32" s="21">
        <f t="shared" si="0"/>
        <v>1</v>
      </c>
    </row>
    <row r="33" spans="1:14" x14ac:dyDescent="0.2">
      <c r="A33" s="5" t="s">
        <v>109</v>
      </c>
      <c r="B33" s="29">
        <v>6</v>
      </c>
      <c r="C33"/>
      <c r="D33"/>
      <c r="E33"/>
      <c r="F33"/>
      <c r="G33"/>
      <c r="H33"/>
      <c r="I33"/>
      <c r="J33"/>
      <c r="K33"/>
      <c r="N33" s="21">
        <f t="shared" si="0"/>
        <v>6</v>
      </c>
    </row>
    <row r="34" spans="1:14" x14ac:dyDescent="0.2">
      <c r="A34" s="5" t="s">
        <v>207</v>
      </c>
      <c r="B34" s="29">
        <v>0</v>
      </c>
      <c r="C34"/>
      <c r="D34"/>
      <c r="E34"/>
      <c r="F34"/>
      <c r="G34"/>
      <c r="H34"/>
      <c r="I34"/>
      <c r="J34"/>
      <c r="K34"/>
      <c r="N34" s="21">
        <f t="shared" si="0"/>
        <v>0</v>
      </c>
    </row>
    <row r="35" spans="1:14" x14ac:dyDescent="0.2">
      <c r="A35" s="5" t="s">
        <v>95</v>
      </c>
      <c r="B35" s="29">
        <v>7</v>
      </c>
      <c r="C35"/>
      <c r="D35"/>
      <c r="E35"/>
      <c r="F35"/>
      <c r="G35"/>
      <c r="H35"/>
      <c r="I35"/>
      <c r="J35"/>
      <c r="K35"/>
      <c r="N35" s="21">
        <f t="shared" si="0"/>
        <v>7</v>
      </c>
    </row>
    <row r="36" spans="1:14" x14ac:dyDescent="0.2">
      <c r="A36" s="5" t="s">
        <v>176</v>
      </c>
      <c r="B36" s="29">
        <v>6</v>
      </c>
      <c r="C36"/>
      <c r="D36"/>
      <c r="E36"/>
      <c r="F36"/>
      <c r="G36"/>
      <c r="H36"/>
      <c r="I36"/>
      <c r="J36"/>
      <c r="K36"/>
      <c r="N36" s="21">
        <f t="shared" si="0"/>
        <v>6</v>
      </c>
    </row>
    <row r="37" spans="1:14" x14ac:dyDescent="0.2">
      <c r="A37" s="5" t="s">
        <v>208</v>
      </c>
      <c r="B37" s="29">
        <v>1</v>
      </c>
      <c r="C37"/>
      <c r="D37"/>
      <c r="E37"/>
      <c r="F37"/>
      <c r="G37"/>
      <c r="H37"/>
      <c r="I37"/>
      <c r="J37"/>
      <c r="K37"/>
      <c r="N37" s="21">
        <f t="shared" si="0"/>
        <v>1</v>
      </c>
    </row>
    <row r="38" spans="1:14" x14ac:dyDescent="0.2">
      <c r="A38" s="5" t="s">
        <v>103</v>
      </c>
      <c r="B38" s="29">
        <v>0</v>
      </c>
      <c r="C38"/>
      <c r="D38"/>
      <c r="E38"/>
      <c r="F38"/>
      <c r="G38"/>
      <c r="H38"/>
      <c r="I38"/>
      <c r="J38"/>
      <c r="K38"/>
      <c r="N38" s="21">
        <f t="shared" si="0"/>
        <v>0</v>
      </c>
    </row>
    <row r="39" spans="1:14" x14ac:dyDescent="0.2">
      <c r="A39" s="5" t="s">
        <v>209</v>
      </c>
      <c r="B39" s="29">
        <v>2</v>
      </c>
      <c r="C39"/>
      <c r="D39"/>
      <c r="E39"/>
      <c r="F39"/>
      <c r="G39"/>
      <c r="H39"/>
      <c r="I39"/>
      <c r="J39"/>
      <c r="K39"/>
      <c r="N39" s="21">
        <f t="shared" si="0"/>
        <v>2</v>
      </c>
    </row>
    <row r="40" spans="1:14" x14ac:dyDescent="0.2">
      <c r="A40" s="5" t="s">
        <v>210</v>
      </c>
      <c r="B40" s="29">
        <v>2</v>
      </c>
      <c r="C40"/>
      <c r="D40"/>
      <c r="E40"/>
      <c r="F40"/>
      <c r="G40"/>
      <c r="H40"/>
      <c r="I40"/>
      <c r="J40"/>
      <c r="K40"/>
      <c r="N40" s="21">
        <f t="shared" si="0"/>
        <v>2</v>
      </c>
    </row>
    <row r="41" spans="1:14" x14ac:dyDescent="0.2">
      <c r="A41" s="5" t="s">
        <v>54</v>
      </c>
      <c r="B41" s="29">
        <v>1</v>
      </c>
      <c r="C41"/>
      <c r="D41"/>
      <c r="E41"/>
      <c r="F41"/>
      <c r="G41"/>
      <c r="H41"/>
      <c r="I41"/>
      <c r="J41"/>
      <c r="K41"/>
      <c r="N41" s="21">
        <f t="shared" si="0"/>
        <v>1</v>
      </c>
    </row>
    <row r="42" spans="1:14" x14ac:dyDescent="0.2">
      <c r="A42" s="5" t="s">
        <v>17</v>
      </c>
      <c r="B42" s="29">
        <v>39</v>
      </c>
      <c r="C42"/>
      <c r="D42"/>
      <c r="E42"/>
      <c r="F42"/>
      <c r="G42"/>
      <c r="H42"/>
      <c r="I42"/>
      <c r="J42"/>
      <c r="K42"/>
      <c r="N42" s="21">
        <f t="shared" si="0"/>
        <v>39</v>
      </c>
    </row>
    <row r="43" spans="1:14" x14ac:dyDescent="0.2">
      <c r="A43" s="5" t="s">
        <v>211</v>
      </c>
      <c r="B43" s="29">
        <v>8</v>
      </c>
      <c r="C43"/>
      <c r="D43"/>
      <c r="E43"/>
      <c r="F43"/>
      <c r="G43"/>
      <c r="H43"/>
      <c r="I43"/>
      <c r="J43"/>
      <c r="K43"/>
      <c r="N43" s="21">
        <f t="shared" si="0"/>
        <v>8</v>
      </c>
    </row>
    <row r="44" spans="1:14" x14ac:dyDescent="0.2">
      <c r="A44" s="5" t="s">
        <v>212</v>
      </c>
      <c r="B44" s="29">
        <v>0</v>
      </c>
      <c r="C44"/>
      <c r="D44"/>
      <c r="E44"/>
      <c r="F44"/>
      <c r="G44"/>
      <c r="H44"/>
      <c r="I44"/>
      <c r="J44"/>
      <c r="K44"/>
      <c r="N44" s="21">
        <f t="shared" si="0"/>
        <v>0</v>
      </c>
    </row>
    <row r="45" spans="1:14" x14ac:dyDescent="0.2">
      <c r="A45" s="5" t="s">
        <v>213</v>
      </c>
      <c r="B45" s="29">
        <v>3</v>
      </c>
      <c r="C45"/>
      <c r="D45"/>
      <c r="E45"/>
      <c r="F45"/>
      <c r="G45"/>
      <c r="H45"/>
      <c r="I45"/>
      <c r="J45"/>
      <c r="K45"/>
      <c r="N45" s="21">
        <f t="shared" si="0"/>
        <v>3</v>
      </c>
    </row>
    <row r="46" spans="1:14" x14ac:dyDescent="0.2">
      <c r="A46" s="5" t="s">
        <v>214</v>
      </c>
      <c r="B46" s="29">
        <v>0</v>
      </c>
      <c r="C46"/>
      <c r="D46"/>
      <c r="E46"/>
      <c r="F46"/>
      <c r="G46"/>
      <c r="H46"/>
      <c r="I46"/>
      <c r="J46"/>
      <c r="K46"/>
      <c r="N46" s="21">
        <f t="shared" si="0"/>
        <v>0</v>
      </c>
    </row>
    <row r="47" spans="1:14" x14ac:dyDescent="0.2">
      <c r="A47" s="5" t="s">
        <v>215</v>
      </c>
      <c r="B47" s="29">
        <v>3</v>
      </c>
      <c r="C47"/>
      <c r="D47"/>
      <c r="E47"/>
      <c r="F47"/>
      <c r="G47"/>
      <c r="H47"/>
      <c r="I47"/>
      <c r="J47"/>
      <c r="K47"/>
      <c r="N47" s="21">
        <f t="shared" si="0"/>
        <v>3</v>
      </c>
    </row>
    <row r="48" spans="1:14" x14ac:dyDescent="0.2">
      <c r="A48" s="5" t="s">
        <v>216</v>
      </c>
      <c r="B48" s="29">
        <v>1</v>
      </c>
      <c r="C48"/>
      <c r="D48"/>
      <c r="E48"/>
      <c r="F48"/>
      <c r="G48"/>
      <c r="H48"/>
      <c r="I48"/>
      <c r="J48"/>
      <c r="K48"/>
      <c r="N48" s="21">
        <f t="shared" si="0"/>
        <v>1</v>
      </c>
    </row>
    <row r="49" spans="1:14" x14ac:dyDescent="0.2">
      <c r="A49" s="5" t="s">
        <v>217</v>
      </c>
      <c r="B49" s="29">
        <v>3</v>
      </c>
      <c r="C49"/>
      <c r="D49"/>
      <c r="E49"/>
      <c r="F49"/>
      <c r="G49"/>
      <c r="H49"/>
      <c r="I49"/>
      <c r="J49"/>
      <c r="K49"/>
      <c r="N49" s="21">
        <f t="shared" si="0"/>
        <v>3</v>
      </c>
    </row>
    <row r="50" spans="1:14" x14ac:dyDescent="0.2">
      <c r="A50" s="5" t="s">
        <v>218</v>
      </c>
      <c r="B50" s="29">
        <v>0</v>
      </c>
      <c r="C50"/>
      <c r="D50"/>
      <c r="E50"/>
      <c r="F50"/>
      <c r="G50"/>
      <c r="H50"/>
      <c r="I50"/>
      <c r="J50"/>
      <c r="K50"/>
      <c r="N50" s="21">
        <f t="shared" si="0"/>
        <v>0</v>
      </c>
    </row>
    <row r="51" spans="1:14" x14ac:dyDescent="0.2">
      <c r="A51" s="5" t="s">
        <v>219</v>
      </c>
      <c r="B51" s="29">
        <v>0</v>
      </c>
      <c r="C51"/>
      <c r="D51"/>
      <c r="E51"/>
      <c r="F51"/>
      <c r="G51"/>
      <c r="H51"/>
      <c r="I51"/>
      <c r="J51"/>
      <c r="K51"/>
      <c r="N51" s="21">
        <f t="shared" si="0"/>
        <v>0</v>
      </c>
    </row>
    <row r="52" spans="1:14" x14ac:dyDescent="0.2">
      <c r="A52" s="5" t="s">
        <v>220</v>
      </c>
      <c r="B52" s="29">
        <v>0</v>
      </c>
      <c r="C52"/>
      <c r="D52"/>
      <c r="E52"/>
      <c r="F52"/>
      <c r="G52"/>
      <c r="H52"/>
      <c r="I52"/>
      <c r="J52"/>
      <c r="K52"/>
      <c r="N52" s="21">
        <f t="shared" si="0"/>
        <v>0</v>
      </c>
    </row>
    <row r="53" spans="1:14" x14ac:dyDescent="0.2">
      <c r="A53" s="5" t="s">
        <v>221</v>
      </c>
      <c r="B53" s="29">
        <v>1</v>
      </c>
      <c r="C53"/>
      <c r="D53"/>
      <c r="E53"/>
      <c r="F53"/>
      <c r="G53"/>
      <c r="H53"/>
      <c r="I53"/>
      <c r="J53"/>
      <c r="K53"/>
      <c r="N53" s="21">
        <f t="shared" si="0"/>
        <v>1</v>
      </c>
    </row>
    <row r="54" spans="1:14" x14ac:dyDescent="0.2">
      <c r="A54" s="5" t="s">
        <v>222</v>
      </c>
      <c r="B54" s="29">
        <v>0</v>
      </c>
      <c r="C54"/>
      <c r="D54"/>
      <c r="E54"/>
      <c r="F54"/>
      <c r="G54"/>
      <c r="H54"/>
      <c r="I54"/>
      <c r="J54"/>
      <c r="K54"/>
      <c r="N54" s="21">
        <f t="shared" si="0"/>
        <v>0</v>
      </c>
    </row>
    <row r="55" spans="1:14" x14ac:dyDescent="0.2">
      <c r="A55" s="5" t="s">
        <v>16</v>
      </c>
      <c r="B55" s="29">
        <v>30</v>
      </c>
      <c r="C55"/>
      <c r="D55"/>
      <c r="E55"/>
      <c r="F55"/>
      <c r="G55"/>
      <c r="H55"/>
      <c r="I55"/>
      <c r="J55"/>
      <c r="K55"/>
      <c r="N55" s="21">
        <f t="shared" si="0"/>
        <v>30</v>
      </c>
    </row>
    <row r="56" spans="1:14" x14ac:dyDescent="0.2">
      <c r="A56" s="5" t="s">
        <v>223</v>
      </c>
      <c r="B56" s="29">
        <v>0</v>
      </c>
      <c r="C56"/>
      <c r="D56"/>
      <c r="E56"/>
      <c r="F56"/>
      <c r="G56"/>
      <c r="H56"/>
      <c r="I56"/>
      <c r="J56"/>
      <c r="K56"/>
      <c r="N56" s="21">
        <f t="shared" si="0"/>
        <v>0</v>
      </c>
    </row>
    <row r="57" spans="1:14" x14ac:dyDescent="0.2">
      <c r="A57" s="5" t="s">
        <v>224</v>
      </c>
      <c r="B57" s="29">
        <v>2</v>
      </c>
      <c r="C57"/>
      <c r="D57"/>
      <c r="E57"/>
      <c r="F57"/>
      <c r="G57"/>
      <c r="H57"/>
      <c r="I57"/>
      <c r="J57"/>
      <c r="K57"/>
      <c r="N57" s="21">
        <f t="shared" si="0"/>
        <v>2</v>
      </c>
    </row>
    <row r="58" spans="1:14" x14ac:dyDescent="0.2">
      <c r="A58" s="5" t="s">
        <v>225</v>
      </c>
      <c r="B58" s="29">
        <v>2</v>
      </c>
      <c r="C58"/>
      <c r="D58"/>
      <c r="E58"/>
      <c r="F58"/>
      <c r="G58"/>
      <c r="H58"/>
      <c r="I58"/>
      <c r="J58"/>
      <c r="K58"/>
      <c r="N58" s="21">
        <f t="shared" si="0"/>
        <v>2</v>
      </c>
    </row>
    <row r="59" spans="1:14" x14ac:dyDescent="0.2">
      <c r="A59" s="5" t="s">
        <v>226</v>
      </c>
      <c r="B59" s="29">
        <v>0</v>
      </c>
      <c r="C59"/>
      <c r="D59"/>
      <c r="E59"/>
      <c r="F59"/>
      <c r="G59"/>
      <c r="H59"/>
      <c r="I59"/>
      <c r="J59"/>
      <c r="K59"/>
      <c r="N59" s="21">
        <f t="shared" si="0"/>
        <v>0</v>
      </c>
    </row>
    <row r="60" spans="1:14" x14ac:dyDescent="0.2">
      <c r="A60" s="5" t="s">
        <v>227</v>
      </c>
      <c r="B60" s="29">
        <v>0</v>
      </c>
      <c r="C60"/>
      <c r="D60"/>
      <c r="E60"/>
      <c r="F60"/>
      <c r="G60"/>
      <c r="H60"/>
      <c r="I60"/>
      <c r="J60"/>
      <c r="K60"/>
      <c r="N60" s="21">
        <f t="shared" si="0"/>
        <v>0</v>
      </c>
    </row>
    <row r="61" spans="1:14" x14ac:dyDescent="0.2">
      <c r="A61" s="5" t="s">
        <v>75</v>
      </c>
      <c r="B61" s="29">
        <v>3</v>
      </c>
      <c r="C61"/>
      <c r="D61"/>
      <c r="E61"/>
      <c r="F61"/>
      <c r="G61"/>
      <c r="H61"/>
      <c r="I61"/>
      <c r="J61"/>
      <c r="K61"/>
      <c r="N61" s="21">
        <f t="shared" si="0"/>
        <v>3</v>
      </c>
    </row>
    <row r="62" spans="1:14" x14ac:dyDescent="0.2">
      <c r="A62" s="5" t="s">
        <v>188</v>
      </c>
      <c r="B62" s="29">
        <v>5</v>
      </c>
      <c r="C62"/>
      <c r="D62"/>
      <c r="E62"/>
      <c r="F62"/>
      <c r="G62"/>
      <c r="H62"/>
      <c r="I62"/>
      <c r="J62"/>
      <c r="K62"/>
      <c r="N62" s="21">
        <f t="shared" si="0"/>
        <v>5</v>
      </c>
    </row>
    <row r="63" spans="1:14" x14ac:dyDescent="0.2">
      <c r="A63" s="5" t="s">
        <v>228</v>
      </c>
      <c r="B63" s="29">
        <v>1</v>
      </c>
      <c r="C63"/>
      <c r="D63"/>
      <c r="E63"/>
      <c r="F63"/>
      <c r="G63"/>
      <c r="H63"/>
      <c r="I63"/>
      <c r="J63"/>
      <c r="K63"/>
      <c r="N63" s="21">
        <f t="shared" si="0"/>
        <v>1</v>
      </c>
    </row>
    <row r="64" spans="1:14" x14ac:dyDescent="0.2">
      <c r="A64" s="5" t="s">
        <v>68</v>
      </c>
      <c r="B64" s="29">
        <v>6</v>
      </c>
      <c r="C64"/>
      <c r="D64"/>
      <c r="E64"/>
      <c r="F64"/>
      <c r="G64"/>
      <c r="H64"/>
      <c r="I64"/>
      <c r="J64"/>
      <c r="K64"/>
      <c r="N64" s="21">
        <f t="shared" si="0"/>
        <v>6</v>
      </c>
    </row>
    <row r="65" spans="1:14" x14ac:dyDescent="0.2">
      <c r="A65" s="5" t="s">
        <v>229</v>
      </c>
      <c r="B65" s="29">
        <v>1</v>
      </c>
      <c r="C65"/>
      <c r="D65"/>
      <c r="E65"/>
      <c r="F65"/>
      <c r="G65"/>
      <c r="H65"/>
      <c r="I65"/>
      <c r="J65"/>
      <c r="K65"/>
      <c r="N65" s="21">
        <f t="shared" si="0"/>
        <v>1</v>
      </c>
    </row>
    <row r="66" spans="1:14" x14ac:dyDescent="0.2">
      <c r="A66" s="5" t="s">
        <v>230</v>
      </c>
      <c r="B66" s="29">
        <v>3</v>
      </c>
      <c r="C66"/>
      <c r="D66"/>
      <c r="E66"/>
      <c r="F66"/>
      <c r="G66"/>
      <c r="H66"/>
      <c r="I66"/>
      <c r="J66"/>
      <c r="K66"/>
      <c r="N66" s="21">
        <f t="shared" si="0"/>
        <v>3</v>
      </c>
    </row>
    <row r="67" spans="1:14" x14ac:dyDescent="0.2">
      <c r="A67" s="5" t="s">
        <v>231</v>
      </c>
      <c r="B67" s="29">
        <v>0</v>
      </c>
      <c r="C67"/>
      <c r="D67"/>
      <c r="E67"/>
      <c r="F67"/>
      <c r="G67"/>
      <c r="H67"/>
      <c r="I67"/>
      <c r="J67"/>
      <c r="K67"/>
      <c r="N67" s="21">
        <f t="shared" si="0"/>
        <v>0</v>
      </c>
    </row>
    <row r="68" spans="1:14" x14ac:dyDescent="0.2">
      <c r="A68" s="5" t="s">
        <v>232</v>
      </c>
      <c r="B68" s="29">
        <v>0</v>
      </c>
      <c r="C68"/>
      <c r="D68"/>
      <c r="E68"/>
      <c r="F68"/>
      <c r="G68"/>
      <c r="H68"/>
      <c r="I68"/>
      <c r="J68"/>
      <c r="K68"/>
      <c r="N68" s="21">
        <f t="shared" si="0"/>
        <v>0</v>
      </c>
    </row>
    <row r="69" spans="1:14" x14ac:dyDescent="0.2">
      <c r="A69" s="5" t="s">
        <v>82</v>
      </c>
      <c r="B69" s="29">
        <v>2</v>
      </c>
      <c r="C69"/>
      <c r="D69"/>
      <c r="E69"/>
      <c r="F69"/>
      <c r="G69"/>
      <c r="H69"/>
      <c r="I69"/>
      <c r="J69"/>
      <c r="K69"/>
      <c r="N69" s="21">
        <f t="shared" si="0"/>
        <v>2</v>
      </c>
    </row>
    <row r="70" spans="1:14" x14ac:dyDescent="0.2">
      <c r="A70" s="5" t="s">
        <v>89</v>
      </c>
      <c r="B70" s="29">
        <v>6</v>
      </c>
      <c r="C70"/>
      <c r="D70"/>
      <c r="E70"/>
      <c r="F70"/>
      <c r="G70"/>
      <c r="H70"/>
      <c r="I70"/>
      <c r="J70"/>
      <c r="K70"/>
      <c r="N70" s="21">
        <f t="shared" si="0"/>
        <v>6</v>
      </c>
    </row>
    <row r="71" spans="1:14" x14ac:dyDescent="0.2">
      <c r="A71" s="5" t="s">
        <v>61</v>
      </c>
      <c r="B71" s="29">
        <v>15</v>
      </c>
      <c r="C71"/>
      <c r="D71"/>
      <c r="E71"/>
      <c r="F71"/>
      <c r="G71"/>
      <c r="H71"/>
      <c r="I71"/>
      <c r="J71"/>
      <c r="K71"/>
      <c r="N71" s="21">
        <f t="shared" si="0"/>
        <v>15</v>
      </c>
    </row>
    <row r="72" spans="1:14" x14ac:dyDescent="0.2">
      <c r="A72" s="5" t="s">
        <v>233</v>
      </c>
      <c r="B72" s="29">
        <v>8</v>
      </c>
      <c r="C72"/>
      <c r="D72"/>
      <c r="E72"/>
      <c r="F72"/>
      <c r="G72"/>
      <c r="H72"/>
      <c r="I72"/>
      <c r="J72"/>
      <c r="K72"/>
      <c r="N72" s="21">
        <f t="shared" si="0"/>
        <v>8</v>
      </c>
    </row>
    <row r="73" spans="1:14" x14ac:dyDescent="0.2">
      <c r="A73" s="5" t="s">
        <v>124</v>
      </c>
      <c r="B73" s="29">
        <v>19</v>
      </c>
      <c r="C73"/>
      <c r="D73"/>
      <c r="E73"/>
      <c r="F73"/>
      <c r="G73"/>
      <c r="H73"/>
      <c r="I73"/>
      <c r="J73"/>
      <c r="K73"/>
      <c r="N73" s="21">
        <f t="shared" si="0"/>
        <v>19</v>
      </c>
    </row>
    <row r="74" spans="1:14" x14ac:dyDescent="0.2">
      <c r="A74" s="5" t="s">
        <v>4</v>
      </c>
      <c r="B74" s="29">
        <v>32</v>
      </c>
      <c r="C74"/>
      <c r="D74"/>
      <c r="E74"/>
      <c r="F74"/>
      <c r="G74"/>
      <c r="H74"/>
      <c r="I74"/>
      <c r="J74"/>
      <c r="K74"/>
      <c r="N74" s="21">
        <f t="shared" si="0"/>
        <v>32</v>
      </c>
    </row>
    <row r="75" spans="1:14" x14ac:dyDescent="0.2">
      <c r="A75" s="5" t="s">
        <v>234</v>
      </c>
      <c r="B75" s="29">
        <v>0</v>
      </c>
      <c r="C75"/>
      <c r="D75"/>
      <c r="E75"/>
      <c r="F75"/>
      <c r="G75"/>
      <c r="H75"/>
      <c r="I75"/>
      <c r="J75"/>
      <c r="K75"/>
      <c r="N75" s="21">
        <f t="shared" si="0"/>
        <v>0</v>
      </c>
    </row>
    <row r="76" spans="1:14" x14ac:dyDescent="0.2">
      <c r="A76" s="5" t="s">
        <v>235</v>
      </c>
      <c r="B76" s="29">
        <v>0</v>
      </c>
      <c r="C76"/>
      <c r="D76"/>
      <c r="E76"/>
      <c r="F76"/>
      <c r="G76"/>
      <c r="H76"/>
      <c r="I76"/>
      <c r="J76"/>
      <c r="K76"/>
      <c r="N76" s="21">
        <f t="shared" si="0"/>
        <v>0</v>
      </c>
    </row>
    <row r="77" spans="1:14" x14ac:dyDescent="0.2">
      <c r="A77" s="5" t="s">
        <v>236</v>
      </c>
      <c r="B77" s="29">
        <v>4</v>
      </c>
      <c r="C77"/>
      <c r="D77"/>
      <c r="E77"/>
      <c r="F77"/>
      <c r="G77"/>
      <c r="H77"/>
      <c r="I77"/>
      <c r="J77"/>
      <c r="K77"/>
      <c r="N77" s="21">
        <f t="shared" si="0"/>
        <v>4</v>
      </c>
    </row>
    <row r="78" spans="1:14" x14ac:dyDescent="0.2">
      <c r="A78" s="5" t="s">
        <v>25</v>
      </c>
      <c r="B78" s="29">
        <v>16</v>
      </c>
      <c r="C78"/>
      <c r="D78"/>
      <c r="E78"/>
      <c r="F78"/>
      <c r="G78"/>
      <c r="H78"/>
      <c r="I78"/>
      <c r="J78"/>
      <c r="K78"/>
      <c r="N78" s="21">
        <f t="shared" ref="N78:N141" si="1">SUM(B78:J78)</f>
        <v>16</v>
      </c>
    </row>
    <row r="79" spans="1:14" x14ac:dyDescent="0.2">
      <c r="A79" s="5" t="s">
        <v>237</v>
      </c>
      <c r="B79" s="29">
        <v>0</v>
      </c>
      <c r="C79"/>
      <c r="D79"/>
      <c r="E79"/>
      <c r="F79"/>
      <c r="G79"/>
      <c r="H79"/>
      <c r="I79"/>
      <c r="J79"/>
      <c r="K79"/>
      <c r="N79" s="21">
        <f t="shared" si="1"/>
        <v>0</v>
      </c>
    </row>
    <row r="80" spans="1:14" x14ac:dyDescent="0.2">
      <c r="A80" s="5" t="s">
        <v>238</v>
      </c>
      <c r="B80" s="29">
        <v>0</v>
      </c>
      <c r="C80"/>
      <c r="D80"/>
      <c r="E80"/>
      <c r="F80"/>
      <c r="G80"/>
      <c r="H80"/>
      <c r="I80"/>
      <c r="J80"/>
      <c r="K80"/>
      <c r="N80" s="21">
        <f t="shared" si="1"/>
        <v>0</v>
      </c>
    </row>
    <row r="81" spans="1:14" x14ac:dyDescent="0.2">
      <c r="A81" s="5" t="s">
        <v>239</v>
      </c>
      <c r="B81" s="29">
        <v>0</v>
      </c>
      <c r="C81"/>
      <c r="D81"/>
      <c r="E81"/>
      <c r="F81"/>
      <c r="G81"/>
      <c r="H81"/>
      <c r="I81"/>
      <c r="J81"/>
      <c r="K81"/>
      <c r="N81" s="21">
        <f t="shared" si="1"/>
        <v>0</v>
      </c>
    </row>
    <row r="82" spans="1:14" x14ac:dyDescent="0.2">
      <c r="A82" s="5" t="s">
        <v>105</v>
      </c>
      <c r="B82" s="29">
        <v>2</v>
      </c>
      <c r="C82"/>
      <c r="D82"/>
      <c r="E82"/>
      <c r="F82"/>
      <c r="G82"/>
      <c r="H82"/>
      <c r="I82"/>
      <c r="J82"/>
      <c r="K82"/>
      <c r="N82" s="21">
        <f t="shared" si="1"/>
        <v>2</v>
      </c>
    </row>
    <row r="83" spans="1:14" x14ac:dyDescent="0.2">
      <c r="A83" s="5" t="s">
        <v>240</v>
      </c>
      <c r="B83" s="29">
        <v>0</v>
      </c>
      <c r="C83"/>
      <c r="D83"/>
      <c r="E83"/>
      <c r="F83"/>
      <c r="G83"/>
      <c r="H83"/>
      <c r="I83"/>
      <c r="J83"/>
      <c r="K83"/>
      <c r="N83" s="21">
        <f t="shared" si="1"/>
        <v>0</v>
      </c>
    </row>
    <row r="84" spans="1:14" x14ac:dyDescent="0.2">
      <c r="A84" s="5" t="s">
        <v>83</v>
      </c>
      <c r="B84" s="29">
        <v>14</v>
      </c>
      <c r="C84"/>
      <c r="D84"/>
      <c r="E84"/>
      <c r="F84"/>
      <c r="G84"/>
      <c r="H84"/>
      <c r="I84"/>
      <c r="J84"/>
      <c r="K84"/>
      <c r="N84" s="21">
        <f t="shared" si="1"/>
        <v>14</v>
      </c>
    </row>
    <row r="85" spans="1:14" x14ac:dyDescent="0.2">
      <c r="A85" s="5" t="s">
        <v>241</v>
      </c>
      <c r="B85" s="29">
        <v>5</v>
      </c>
      <c r="C85"/>
      <c r="D85"/>
      <c r="E85"/>
      <c r="F85"/>
      <c r="G85"/>
      <c r="H85"/>
      <c r="I85"/>
      <c r="J85"/>
      <c r="K85"/>
      <c r="N85" s="21">
        <f t="shared" si="1"/>
        <v>5</v>
      </c>
    </row>
    <row r="86" spans="1:14" x14ac:dyDescent="0.2">
      <c r="A86" s="5" t="s">
        <v>242</v>
      </c>
      <c r="B86" s="29">
        <v>2</v>
      </c>
      <c r="C86"/>
      <c r="D86"/>
      <c r="E86"/>
      <c r="F86"/>
      <c r="G86"/>
      <c r="H86"/>
      <c r="I86"/>
      <c r="J86"/>
      <c r="K86"/>
      <c r="N86" s="21">
        <f t="shared" si="1"/>
        <v>2</v>
      </c>
    </row>
    <row r="87" spans="1:14" x14ac:dyDescent="0.2">
      <c r="A87" s="5" t="s">
        <v>170</v>
      </c>
      <c r="B87" s="29">
        <v>10</v>
      </c>
      <c r="C87"/>
      <c r="D87"/>
      <c r="E87"/>
      <c r="F87"/>
      <c r="G87"/>
      <c r="H87"/>
      <c r="I87"/>
      <c r="J87"/>
      <c r="K87"/>
      <c r="N87" s="21">
        <f t="shared" si="1"/>
        <v>10</v>
      </c>
    </row>
    <row r="88" spans="1:14" x14ac:dyDescent="0.2">
      <c r="A88" s="5" t="s">
        <v>243</v>
      </c>
      <c r="B88" s="29">
        <v>3</v>
      </c>
      <c r="C88"/>
      <c r="D88"/>
      <c r="E88"/>
      <c r="F88"/>
      <c r="G88"/>
      <c r="H88"/>
      <c r="I88"/>
      <c r="J88"/>
      <c r="K88"/>
      <c r="N88" s="21">
        <f t="shared" si="1"/>
        <v>3</v>
      </c>
    </row>
    <row r="89" spans="1:14" x14ac:dyDescent="0.2">
      <c r="A89" s="5" t="s">
        <v>155</v>
      </c>
      <c r="B89" s="29">
        <v>1</v>
      </c>
      <c r="C89"/>
      <c r="D89"/>
      <c r="E89"/>
      <c r="F89"/>
      <c r="G89"/>
      <c r="H89"/>
      <c r="I89"/>
      <c r="J89"/>
      <c r="K89"/>
      <c r="N89" s="21">
        <f t="shared" si="1"/>
        <v>1</v>
      </c>
    </row>
    <row r="90" spans="1:14" x14ac:dyDescent="0.2">
      <c r="A90" s="5" t="s">
        <v>99</v>
      </c>
      <c r="B90" s="29">
        <v>14</v>
      </c>
      <c r="C90"/>
      <c r="D90"/>
      <c r="E90"/>
      <c r="F90"/>
      <c r="G90"/>
      <c r="H90"/>
      <c r="I90"/>
      <c r="J90"/>
      <c r="K90"/>
      <c r="N90" s="21">
        <f t="shared" si="1"/>
        <v>14</v>
      </c>
    </row>
    <row r="91" spans="1:14" x14ac:dyDescent="0.2">
      <c r="A91" s="5" t="s">
        <v>30</v>
      </c>
      <c r="B91" s="29">
        <v>7</v>
      </c>
      <c r="C91"/>
      <c r="D91"/>
      <c r="E91"/>
      <c r="F91"/>
      <c r="G91"/>
      <c r="H91"/>
      <c r="I91"/>
      <c r="J91"/>
      <c r="K91"/>
      <c r="N91" s="21">
        <f t="shared" si="1"/>
        <v>7</v>
      </c>
    </row>
    <row r="92" spans="1:14" x14ac:dyDescent="0.2">
      <c r="A92" s="5" t="s">
        <v>6</v>
      </c>
      <c r="B92" s="29">
        <v>107</v>
      </c>
      <c r="C92"/>
      <c r="D92"/>
      <c r="E92"/>
      <c r="F92"/>
      <c r="G92"/>
      <c r="H92"/>
      <c r="I92"/>
      <c r="J92"/>
      <c r="K92"/>
      <c r="N92" s="21">
        <f t="shared" si="1"/>
        <v>107</v>
      </c>
    </row>
    <row r="93" spans="1:14" x14ac:dyDescent="0.2">
      <c r="A93" s="5" t="s">
        <v>244</v>
      </c>
      <c r="B93" s="29">
        <v>0</v>
      </c>
      <c r="C93"/>
      <c r="D93"/>
      <c r="E93"/>
      <c r="F93"/>
      <c r="G93"/>
      <c r="H93"/>
      <c r="I93"/>
      <c r="J93"/>
      <c r="K93"/>
      <c r="N93" s="21">
        <f t="shared" si="1"/>
        <v>0</v>
      </c>
    </row>
    <row r="94" spans="1:14" x14ac:dyDescent="0.2">
      <c r="A94" s="5" t="s">
        <v>245</v>
      </c>
      <c r="B94" s="29">
        <v>0</v>
      </c>
      <c r="C94"/>
      <c r="D94"/>
      <c r="E94"/>
      <c r="F94"/>
      <c r="G94"/>
      <c r="H94"/>
      <c r="I94"/>
      <c r="J94"/>
      <c r="K94"/>
      <c r="N94" s="21">
        <f t="shared" si="1"/>
        <v>0</v>
      </c>
    </row>
    <row r="95" spans="1:14" x14ac:dyDescent="0.2">
      <c r="A95" s="5" t="s">
        <v>38</v>
      </c>
      <c r="B95" s="29">
        <v>30</v>
      </c>
      <c r="C95"/>
      <c r="D95"/>
      <c r="E95"/>
      <c r="F95"/>
      <c r="G95"/>
      <c r="H95"/>
      <c r="I95"/>
      <c r="J95"/>
      <c r="K95"/>
      <c r="N95" s="21">
        <f t="shared" si="1"/>
        <v>30</v>
      </c>
    </row>
    <row r="96" spans="1:14" x14ac:dyDescent="0.2">
      <c r="A96" s="5" t="s">
        <v>246</v>
      </c>
      <c r="B96" s="29">
        <v>0</v>
      </c>
      <c r="C96"/>
      <c r="D96"/>
      <c r="E96"/>
      <c r="F96"/>
      <c r="G96"/>
      <c r="H96"/>
      <c r="I96"/>
      <c r="J96"/>
      <c r="K96"/>
      <c r="N96" s="21">
        <f t="shared" si="1"/>
        <v>0</v>
      </c>
    </row>
    <row r="97" spans="1:14" x14ac:dyDescent="0.2">
      <c r="A97" s="5" t="s">
        <v>159</v>
      </c>
      <c r="B97" s="29">
        <v>11</v>
      </c>
      <c r="C97"/>
      <c r="D97"/>
      <c r="E97"/>
      <c r="F97"/>
      <c r="G97"/>
      <c r="H97"/>
      <c r="I97"/>
      <c r="J97"/>
      <c r="K97"/>
      <c r="N97" s="21">
        <f t="shared" si="1"/>
        <v>11</v>
      </c>
    </row>
    <row r="98" spans="1:14" x14ac:dyDescent="0.2">
      <c r="A98" s="5" t="s">
        <v>46</v>
      </c>
      <c r="B98" s="29">
        <v>0</v>
      </c>
      <c r="C98"/>
      <c r="D98"/>
      <c r="E98"/>
      <c r="F98"/>
      <c r="G98"/>
      <c r="H98"/>
      <c r="I98"/>
      <c r="J98"/>
      <c r="K98"/>
      <c r="N98" s="21">
        <f t="shared" si="1"/>
        <v>0</v>
      </c>
    </row>
    <row r="99" spans="1:14" x14ac:dyDescent="0.2">
      <c r="A99" s="5" t="s">
        <v>247</v>
      </c>
      <c r="B99" s="29">
        <v>0</v>
      </c>
      <c r="C99"/>
      <c r="D99"/>
      <c r="E99"/>
      <c r="F99"/>
      <c r="G99"/>
      <c r="H99"/>
      <c r="I99"/>
      <c r="J99"/>
      <c r="K99"/>
      <c r="N99" s="21">
        <f t="shared" si="1"/>
        <v>0</v>
      </c>
    </row>
    <row r="100" spans="1:14" x14ac:dyDescent="0.2">
      <c r="A100" s="5" t="s">
        <v>248</v>
      </c>
      <c r="B100" s="29">
        <v>0</v>
      </c>
      <c r="C100"/>
      <c r="D100"/>
      <c r="E100"/>
      <c r="F100"/>
      <c r="G100"/>
      <c r="H100"/>
      <c r="I100"/>
      <c r="J100"/>
      <c r="K100"/>
      <c r="N100" s="21">
        <f t="shared" si="1"/>
        <v>0</v>
      </c>
    </row>
    <row r="101" spans="1:14" x14ac:dyDescent="0.2">
      <c r="A101" s="5" t="s">
        <v>249</v>
      </c>
      <c r="B101" s="29">
        <v>3</v>
      </c>
      <c r="C101"/>
      <c r="D101"/>
      <c r="E101"/>
      <c r="F101"/>
      <c r="G101"/>
      <c r="H101"/>
      <c r="I101"/>
      <c r="J101"/>
      <c r="K101"/>
      <c r="N101" s="21">
        <f t="shared" si="1"/>
        <v>3</v>
      </c>
    </row>
    <row r="102" spans="1:14" x14ac:dyDescent="0.2">
      <c r="A102" s="5" t="s">
        <v>81</v>
      </c>
      <c r="B102" s="29">
        <v>25</v>
      </c>
      <c r="C102"/>
      <c r="D102"/>
      <c r="E102"/>
      <c r="F102"/>
      <c r="G102"/>
      <c r="H102"/>
      <c r="I102"/>
      <c r="J102"/>
      <c r="K102"/>
      <c r="N102" s="21">
        <f t="shared" si="1"/>
        <v>25</v>
      </c>
    </row>
    <row r="103" spans="1:14" x14ac:dyDescent="0.2">
      <c r="A103" s="5" t="s">
        <v>139</v>
      </c>
      <c r="B103" s="29">
        <v>2</v>
      </c>
      <c r="C103"/>
      <c r="D103"/>
      <c r="E103"/>
      <c r="F103"/>
      <c r="G103"/>
      <c r="H103"/>
      <c r="I103"/>
      <c r="J103"/>
      <c r="K103"/>
      <c r="N103" s="21">
        <f t="shared" si="1"/>
        <v>2</v>
      </c>
    </row>
    <row r="104" spans="1:14" x14ac:dyDescent="0.2">
      <c r="A104" s="5" t="s">
        <v>250</v>
      </c>
      <c r="B104" s="29">
        <v>0</v>
      </c>
      <c r="C104"/>
      <c r="D104"/>
      <c r="E104"/>
      <c r="F104"/>
      <c r="G104"/>
      <c r="H104"/>
      <c r="I104"/>
      <c r="J104"/>
      <c r="K104"/>
      <c r="N104" s="21">
        <f t="shared" si="1"/>
        <v>0</v>
      </c>
    </row>
    <row r="105" spans="1:14" x14ac:dyDescent="0.2">
      <c r="A105" s="5" t="s">
        <v>251</v>
      </c>
      <c r="B105" s="29">
        <v>0</v>
      </c>
      <c r="C105"/>
      <c r="D105"/>
      <c r="E105"/>
      <c r="F105"/>
      <c r="G105"/>
      <c r="H105"/>
      <c r="I105"/>
      <c r="J105"/>
      <c r="K105"/>
      <c r="N105" s="21">
        <f t="shared" si="1"/>
        <v>0</v>
      </c>
    </row>
    <row r="106" spans="1:14" x14ac:dyDescent="0.2">
      <c r="A106" s="5" t="s">
        <v>252</v>
      </c>
      <c r="B106" s="29">
        <v>3</v>
      </c>
      <c r="C106"/>
      <c r="D106"/>
      <c r="E106"/>
      <c r="F106"/>
      <c r="G106"/>
      <c r="H106"/>
      <c r="I106"/>
      <c r="J106"/>
      <c r="K106"/>
      <c r="N106" s="21">
        <f t="shared" si="1"/>
        <v>3</v>
      </c>
    </row>
    <row r="107" spans="1:14" x14ac:dyDescent="0.2">
      <c r="A107" s="5" t="s">
        <v>40</v>
      </c>
      <c r="B107" s="29">
        <v>3</v>
      </c>
      <c r="C107"/>
      <c r="D107"/>
      <c r="E107"/>
      <c r="F107"/>
      <c r="G107"/>
      <c r="H107"/>
      <c r="I107"/>
      <c r="J107"/>
      <c r="K107"/>
      <c r="N107" s="21">
        <f t="shared" si="1"/>
        <v>3</v>
      </c>
    </row>
    <row r="108" spans="1:14" x14ac:dyDescent="0.2">
      <c r="A108" s="5" t="s">
        <v>15</v>
      </c>
      <c r="B108" s="29">
        <v>129</v>
      </c>
      <c r="C108"/>
      <c r="D108"/>
      <c r="E108"/>
      <c r="F108"/>
      <c r="G108"/>
      <c r="H108"/>
      <c r="I108"/>
      <c r="J108"/>
      <c r="K108"/>
      <c r="N108" s="21">
        <f t="shared" si="1"/>
        <v>129</v>
      </c>
    </row>
    <row r="109" spans="1:14" x14ac:dyDescent="0.2">
      <c r="A109" s="5" t="s">
        <v>253</v>
      </c>
      <c r="B109" s="29">
        <v>0</v>
      </c>
      <c r="C109"/>
      <c r="D109"/>
      <c r="E109"/>
      <c r="F109"/>
      <c r="G109"/>
      <c r="H109"/>
      <c r="I109"/>
      <c r="J109"/>
      <c r="K109"/>
      <c r="N109" s="21">
        <f t="shared" si="1"/>
        <v>0</v>
      </c>
    </row>
    <row r="110" spans="1:14" x14ac:dyDescent="0.2">
      <c r="A110" s="5" t="s">
        <v>254</v>
      </c>
      <c r="B110" s="29">
        <v>0</v>
      </c>
      <c r="C110"/>
      <c r="D110"/>
      <c r="E110"/>
      <c r="F110"/>
      <c r="G110"/>
      <c r="H110"/>
      <c r="I110"/>
      <c r="J110"/>
      <c r="K110"/>
      <c r="N110" s="21">
        <f t="shared" si="1"/>
        <v>0</v>
      </c>
    </row>
    <row r="111" spans="1:14" x14ac:dyDescent="0.2">
      <c r="A111" s="5" t="s">
        <v>62</v>
      </c>
      <c r="B111" s="29">
        <v>0</v>
      </c>
      <c r="C111"/>
      <c r="D111"/>
      <c r="E111"/>
      <c r="F111"/>
      <c r="G111"/>
      <c r="H111"/>
      <c r="I111"/>
      <c r="J111"/>
      <c r="K111"/>
      <c r="N111" s="21">
        <f t="shared" si="1"/>
        <v>0</v>
      </c>
    </row>
    <row r="112" spans="1:14" x14ac:dyDescent="0.2">
      <c r="A112" s="5" t="s">
        <v>255</v>
      </c>
      <c r="B112" s="29">
        <v>1</v>
      </c>
      <c r="C112"/>
      <c r="D112"/>
      <c r="E112"/>
      <c r="F112"/>
      <c r="G112"/>
      <c r="H112"/>
      <c r="I112"/>
      <c r="J112"/>
      <c r="K112"/>
      <c r="N112" s="21">
        <f t="shared" si="1"/>
        <v>1</v>
      </c>
    </row>
    <row r="113" spans="1:14" x14ac:dyDescent="0.2">
      <c r="A113" s="5" t="s">
        <v>256</v>
      </c>
      <c r="B113" s="29">
        <v>1</v>
      </c>
      <c r="C113"/>
      <c r="D113"/>
      <c r="E113"/>
      <c r="F113"/>
      <c r="G113"/>
      <c r="H113"/>
      <c r="I113"/>
      <c r="J113"/>
      <c r="K113"/>
      <c r="N113" s="21">
        <f t="shared" si="1"/>
        <v>1</v>
      </c>
    </row>
    <row r="114" spans="1:14" x14ac:dyDescent="0.2">
      <c r="A114" s="5" t="s">
        <v>35</v>
      </c>
      <c r="B114" s="29">
        <v>0</v>
      </c>
      <c r="C114"/>
      <c r="D114"/>
      <c r="E114"/>
      <c r="F114"/>
      <c r="G114"/>
      <c r="H114"/>
      <c r="I114"/>
      <c r="J114"/>
      <c r="K114"/>
      <c r="N114" s="21">
        <f t="shared" si="1"/>
        <v>0</v>
      </c>
    </row>
    <row r="115" spans="1:14" x14ac:dyDescent="0.2">
      <c r="A115" s="5" t="s">
        <v>257</v>
      </c>
      <c r="B115" s="29">
        <v>2</v>
      </c>
      <c r="C115"/>
      <c r="D115"/>
      <c r="E115"/>
      <c r="F115"/>
      <c r="G115"/>
      <c r="H115"/>
      <c r="I115"/>
      <c r="J115"/>
      <c r="K115"/>
      <c r="N115" s="21">
        <f t="shared" si="1"/>
        <v>2</v>
      </c>
    </row>
    <row r="116" spans="1:14" x14ac:dyDescent="0.2">
      <c r="A116" s="5" t="s">
        <v>148</v>
      </c>
      <c r="B116" s="29">
        <v>11</v>
      </c>
      <c r="C116"/>
      <c r="D116"/>
      <c r="E116"/>
      <c r="F116"/>
      <c r="G116"/>
      <c r="H116"/>
      <c r="I116"/>
      <c r="J116"/>
      <c r="K116"/>
      <c r="N116" s="21">
        <f t="shared" si="1"/>
        <v>11</v>
      </c>
    </row>
    <row r="117" spans="1:14" x14ac:dyDescent="0.2">
      <c r="A117" s="5" t="s">
        <v>258</v>
      </c>
      <c r="B117" s="29">
        <v>0</v>
      </c>
      <c r="C117"/>
      <c r="D117"/>
      <c r="E117"/>
      <c r="F117"/>
      <c r="G117"/>
      <c r="H117"/>
      <c r="I117"/>
      <c r="J117"/>
      <c r="K117"/>
      <c r="N117" s="21">
        <f t="shared" si="1"/>
        <v>0</v>
      </c>
    </row>
    <row r="118" spans="1:14" x14ac:dyDescent="0.2">
      <c r="A118" s="5" t="s">
        <v>259</v>
      </c>
      <c r="B118" s="29">
        <v>3</v>
      </c>
      <c r="C118"/>
      <c r="D118"/>
      <c r="E118"/>
      <c r="F118"/>
      <c r="G118"/>
      <c r="H118"/>
      <c r="I118"/>
      <c r="J118"/>
      <c r="K118"/>
      <c r="N118" s="21">
        <f t="shared" si="1"/>
        <v>3</v>
      </c>
    </row>
    <row r="119" spans="1:14" x14ac:dyDescent="0.2">
      <c r="A119" s="5" t="s">
        <v>183</v>
      </c>
      <c r="B119" s="29">
        <v>6</v>
      </c>
      <c r="C119"/>
      <c r="D119"/>
      <c r="E119"/>
      <c r="F119"/>
      <c r="G119"/>
      <c r="H119"/>
      <c r="I119"/>
      <c r="J119"/>
      <c r="K119"/>
      <c r="N119" s="21">
        <f t="shared" si="1"/>
        <v>6</v>
      </c>
    </row>
    <row r="120" spans="1:14" x14ac:dyDescent="0.2">
      <c r="A120" s="5" t="s">
        <v>260</v>
      </c>
      <c r="B120" s="29">
        <v>0</v>
      </c>
      <c r="C120"/>
      <c r="D120"/>
      <c r="E120"/>
      <c r="F120"/>
      <c r="G120"/>
      <c r="H120"/>
      <c r="I120"/>
      <c r="J120"/>
      <c r="K120"/>
      <c r="N120" s="21">
        <f t="shared" si="1"/>
        <v>0</v>
      </c>
    </row>
    <row r="121" spans="1:14" x14ac:dyDescent="0.2">
      <c r="A121" s="5" t="s">
        <v>80</v>
      </c>
      <c r="B121" s="29">
        <v>11</v>
      </c>
      <c r="C121"/>
      <c r="D121"/>
      <c r="E121"/>
      <c r="F121"/>
      <c r="G121"/>
      <c r="H121"/>
      <c r="I121"/>
      <c r="J121"/>
      <c r="K121"/>
      <c r="N121" s="21">
        <f t="shared" si="1"/>
        <v>11</v>
      </c>
    </row>
    <row r="122" spans="1:14" x14ac:dyDescent="0.2">
      <c r="A122" s="5" t="s">
        <v>261</v>
      </c>
      <c r="B122" s="29">
        <v>0</v>
      </c>
      <c r="C122"/>
      <c r="D122"/>
      <c r="E122"/>
      <c r="F122"/>
      <c r="G122"/>
      <c r="H122"/>
      <c r="I122"/>
      <c r="J122"/>
      <c r="K122"/>
      <c r="N122" s="21">
        <f t="shared" si="1"/>
        <v>0</v>
      </c>
    </row>
    <row r="123" spans="1:14" x14ac:dyDescent="0.2">
      <c r="A123" s="5" t="s">
        <v>262</v>
      </c>
      <c r="B123" s="29">
        <v>0</v>
      </c>
      <c r="C123"/>
      <c r="D123"/>
      <c r="E123"/>
      <c r="F123"/>
      <c r="G123"/>
      <c r="H123"/>
      <c r="I123"/>
      <c r="J123"/>
      <c r="K123"/>
      <c r="N123" s="21">
        <f t="shared" si="1"/>
        <v>0</v>
      </c>
    </row>
    <row r="124" spans="1:14" x14ac:dyDescent="0.2">
      <c r="A124" s="5" t="s">
        <v>263</v>
      </c>
      <c r="B124" s="29">
        <v>2</v>
      </c>
      <c r="C124"/>
      <c r="D124"/>
      <c r="E124"/>
      <c r="F124"/>
      <c r="G124"/>
      <c r="H124"/>
      <c r="I124"/>
      <c r="J124"/>
      <c r="K124"/>
      <c r="N124" s="21">
        <f t="shared" si="1"/>
        <v>2</v>
      </c>
    </row>
    <row r="125" spans="1:14" x14ac:dyDescent="0.2">
      <c r="A125" s="5" t="s">
        <v>264</v>
      </c>
      <c r="B125" s="29">
        <v>3</v>
      </c>
      <c r="C125"/>
      <c r="D125"/>
      <c r="E125"/>
      <c r="F125"/>
      <c r="G125"/>
      <c r="H125"/>
      <c r="I125"/>
      <c r="J125"/>
      <c r="K125"/>
      <c r="N125" s="21">
        <f t="shared" si="1"/>
        <v>3</v>
      </c>
    </row>
    <row r="126" spans="1:14" x14ac:dyDescent="0.2">
      <c r="A126" s="5" t="s">
        <v>162</v>
      </c>
      <c r="B126" s="29">
        <v>6</v>
      </c>
      <c r="C126"/>
      <c r="D126"/>
      <c r="E126"/>
      <c r="F126"/>
      <c r="G126"/>
      <c r="H126"/>
      <c r="I126"/>
      <c r="J126"/>
      <c r="K126"/>
      <c r="N126" s="21">
        <f t="shared" si="1"/>
        <v>6</v>
      </c>
    </row>
    <row r="127" spans="1:14" x14ac:dyDescent="0.2">
      <c r="A127" s="5" t="s">
        <v>265</v>
      </c>
      <c r="B127" s="29">
        <v>2</v>
      </c>
      <c r="C127"/>
      <c r="D127"/>
      <c r="E127"/>
      <c r="F127"/>
      <c r="G127"/>
      <c r="H127"/>
      <c r="I127"/>
      <c r="J127"/>
      <c r="K127"/>
      <c r="N127" s="21">
        <f t="shared" si="1"/>
        <v>2</v>
      </c>
    </row>
    <row r="128" spans="1:14" x14ac:dyDescent="0.2">
      <c r="A128" s="5" t="s">
        <v>266</v>
      </c>
      <c r="B128" s="29">
        <v>0</v>
      </c>
      <c r="C128"/>
      <c r="D128"/>
      <c r="E128"/>
      <c r="F128"/>
      <c r="G128"/>
      <c r="H128"/>
      <c r="I128"/>
      <c r="J128"/>
      <c r="K128"/>
      <c r="N128" s="21">
        <f t="shared" si="1"/>
        <v>0</v>
      </c>
    </row>
    <row r="129" spans="1:14" x14ac:dyDescent="0.2">
      <c r="A129" s="5" t="s">
        <v>267</v>
      </c>
      <c r="B129" s="29">
        <v>0</v>
      </c>
      <c r="C129"/>
      <c r="D129"/>
      <c r="E129"/>
      <c r="F129"/>
      <c r="G129"/>
      <c r="H129"/>
      <c r="I129"/>
      <c r="J129"/>
      <c r="K129"/>
      <c r="N129" s="21">
        <f t="shared" si="1"/>
        <v>0</v>
      </c>
    </row>
    <row r="130" spans="1:14" x14ac:dyDescent="0.2">
      <c r="A130" s="5" t="s">
        <v>268</v>
      </c>
      <c r="B130" s="29">
        <v>1</v>
      </c>
      <c r="C130"/>
      <c r="D130"/>
      <c r="E130"/>
      <c r="F130"/>
      <c r="G130"/>
      <c r="H130"/>
      <c r="I130"/>
      <c r="J130"/>
      <c r="K130"/>
      <c r="N130" s="21">
        <f t="shared" si="1"/>
        <v>1</v>
      </c>
    </row>
    <row r="131" spans="1:14" x14ac:dyDescent="0.2">
      <c r="A131" s="5" t="s">
        <v>269</v>
      </c>
      <c r="B131" s="29">
        <v>0</v>
      </c>
      <c r="C131"/>
      <c r="D131"/>
      <c r="E131"/>
      <c r="F131"/>
      <c r="G131"/>
      <c r="H131"/>
      <c r="I131"/>
      <c r="J131"/>
      <c r="K131"/>
      <c r="N131" s="21">
        <f t="shared" si="1"/>
        <v>0</v>
      </c>
    </row>
    <row r="132" spans="1:14" x14ac:dyDescent="0.2">
      <c r="A132" s="5" t="s">
        <v>270</v>
      </c>
      <c r="B132" s="29">
        <v>0</v>
      </c>
      <c r="C132"/>
      <c r="D132"/>
      <c r="E132"/>
      <c r="F132"/>
      <c r="G132"/>
      <c r="H132"/>
      <c r="I132"/>
      <c r="J132"/>
      <c r="K132"/>
      <c r="N132" s="21">
        <f t="shared" si="1"/>
        <v>0</v>
      </c>
    </row>
    <row r="133" spans="1:14" x14ac:dyDescent="0.2">
      <c r="A133" s="5" t="s">
        <v>168</v>
      </c>
      <c r="B133" s="29">
        <v>0</v>
      </c>
      <c r="C133"/>
      <c r="D133"/>
      <c r="E133"/>
      <c r="F133"/>
      <c r="G133"/>
      <c r="H133"/>
      <c r="I133"/>
      <c r="J133"/>
      <c r="K133"/>
      <c r="N133" s="21">
        <f t="shared" si="1"/>
        <v>0</v>
      </c>
    </row>
    <row r="134" spans="1:14" x14ac:dyDescent="0.2">
      <c r="A134" s="5" t="s">
        <v>271</v>
      </c>
      <c r="B134" s="29">
        <v>5</v>
      </c>
      <c r="C134"/>
      <c r="D134"/>
      <c r="E134"/>
      <c r="F134"/>
      <c r="G134"/>
      <c r="H134"/>
      <c r="I134"/>
      <c r="J134"/>
      <c r="K134"/>
      <c r="N134" s="21">
        <f t="shared" si="1"/>
        <v>5</v>
      </c>
    </row>
    <row r="135" spans="1:14" x14ac:dyDescent="0.2">
      <c r="A135" s="5" t="s">
        <v>114</v>
      </c>
      <c r="B135" s="29">
        <v>3</v>
      </c>
      <c r="C135"/>
      <c r="D135"/>
      <c r="E135"/>
      <c r="F135"/>
      <c r="G135"/>
      <c r="H135"/>
      <c r="I135"/>
      <c r="J135"/>
      <c r="K135"/>
      <c r="N135" s="21">
        <f t="shared" si="1"/>
        <v>3</v>
      </c>
    </row>
    <row r="136" spans="1:14" x14ac:dyDescent="0.2">
      <c r="A136" s="5" t="s">
        <v>272</v>
      </c>
      <c r="B136" s="29">
        <v>1</v>
      </c>
      <c r="C136"/>
      <c r="D136"/>
      <c r="E136"/>
      <c r="F136"/>
      <c r="G136"/>
      <c r="H136"/>
      <c r="I136"/>
      <c r="J136"/>
      <c r="K136"/>
      <c r="N136" s="21">
        <f t="shared" si="1"/>
        <v>1</v>
      </c>
    </row>
    <row r="137" spans="1:14" x14ac:dyDescent="0.2">
      <c r="A137" s="5" t="s">
        <v>11</v>
      </c>
      <c r="B137" s="29">
        <v>19</v>
      </c>
      <c r="C137"/>
      <c r="D137"/>
      <c r="E137"/>
      <c r="F137"/>
      <c r="G137"/>
      <c r="H137"/>
      <c r="I137"/>
      <c r="J137"/>
      <c r="K137"/>
      <c r="N137" s="21">
        <f t="shared" si="1"/>
        <v>19</v>
      </c>
    </row>
    <row r="138" spans="1:14" x14ac:dyDescent="0.2">
      <c r="A138" s="5" t="s">
        <v>273</v>
      </c>
      <c r="B138" s="29">
        <v>0</v>
      </c>
      <c r="C138"/>
      <c r="D138"/>
      <c r="E138"/>
      <c r="F138"/>
      <c r="G138"/>
      <c r="H138"/>
      <c r="I138"/>
      <c r="J138"/>
      <c r="K138"/>
      <c r="N138" s="21">
        <f t="shared" si="1"/>
        <v>0</v>
      </c>
    </row>
    <row r="139" spans="1:14" x14ac:dyDescent="0.2">
      <c r="A139" s="5" t="s">
        <v>110</v>
      </c>
      <c r="B139" s="29">
        <v>3</v>
      </c>
      <c r="C139"/>
      <c r="D139"/>
      <c r="E139"/>
      <c r="F139"/>
      <c r="G139"/>
      <c r="H139"/>
      <c r="I139"/>
      <c r="J139"/>
      <c r="K139"/>
      <c r="N139" s="21">
        <f t="shared" si="1"/>
        <v>3</v>
      </c>
    </row>
    <row r="140" spans="1:14" x14ac:dyDescent="0.2">
      <c r="A140" s="5" t="s">
        <v>274</v>
      </c>
      <c r="B140" s="29">
        <v>1</v>
      </c>
      <c r="C140"/>
      <c r="D140"/>
      <c r="E140"/>
      <c r="F140"/>
      <c r="G140"/>
      <c r="H140"/>
      <c r="I140"/>
      <c r="J140"/>
      <c r="K140"/>
      <c r="N140" s="21">
        <f t="shared" si="1"/>
        <v>1</v>
      </c>
    </row>
    <row r="141" spans="1:14" x14ac:dyDescent="0.2">
      <c r="A141" s="5" t="s">
        <v>275</v>
      </c>
      <c r="B141" s="29">
        <v>6</v>
      </c>
      <c r="C141"/>
      <c r="D141"/>
      <c r="E141"/>
      <c r="F141"/>
      <c r="G141"/>
      <c r="H141"/>
      <c r="I141"/>
      <c r="J141"/>
      <c r="K141"/>
      <c r="N141" s="21">
        <f t="shared" si="1"/>
        <v>6</v>
      </c>
    </row>
    <row r="142" spans="1:14" x14ac:dyDescent="0.2">
      <c r="A142" s="5" t="s">
        <v>276</v>
      </c>
      <c r="B142" s="29">
        <v>0</v>
      </c>
      <c r="C142"/>
      <c r="D142"/>
      <c r="E142"/>
      <c r="F142"/>
      <c r="G142"/>
      <c r="H142"/>
      <c r="I142"/>
      <c r="J142"/>
      <c r="K142"/>
      <c r="N142" s="21">
        <f t="shared" ref="N142:N205" si="2">SUM(B142:J142)</f>
        <v>0</v>
      </c>
    </row>
    <row r="143" spans="1:14" x14ac:dyDescent="0.2">
      <c r="A143" s="5" t="s">
        <v>48</v>
      </c>
      <c r="B143" s="29">
        <v>0</v>
      </c>
      <c r="C143"/>
      <c r="D143"/>
      <c r="E143"/>
      <c r="F143"/>
      <c r="G143"/>
      <c r="H143"/>
      <c r="I143"/>
      <c r="J143"/>
      <c r="K143"/>
      <c r="N143" s="21">
        <f t="shared" si="2"/>
        <v>0</v>
      </c>
    </row>
    <row r="144" spans="1:14" x14ac:dyDescent="0.2">
      <c r="A144" s="5" t="s">
        <v>277</v>
      </c>
      <c r="B144" s="29">
        <v>8</v>
      </c>
      <c r="C144"/>
      <c r="D144"/>
      <c r="E144"/>
      <c r="F144"/>
      <c r="G144"/>
      <c r="H144"/>
      <c r="I144"/>
      <c r="J144"/>
      <c r="K144"/>
      <c r="N144" s="21">
        <f t="shared" si="2"/>
        <v>8</v>
      </c>
    </row>
    <row r="145" spans="1:14" x14ac:dyDescent="0.2">
      <c r="A145" s="5" t="s">
        <v>278</v>
      </c>
      <c r="B145" s="29">
        <v>0</v>
      </c>
      <c r="C145"/>
      <c r="D145"/>
      <c r="E145"/>
      <c r="F145"/>
      <c r="G145"/>
      <c r="H145"/>
      <c r="I145"/>
      <c r="J145"/>
      <c r="K145"/>
      <c r="N145" s="21">
        <f t="shared" si="2"/>
        <v>0</v>
      </c>
    </row>
    <row r="146" spans="1:14" x14ac:dyDescent="0.2">
      <c r="A146" s="5" t="s">
        <v>279</v>
      </c>
      <c r="B146" s="29">
        <v>0</v>
      </c>
      <c r="C146"/>
      <c r="D146"/>
      <c r="E146"/>
      <c r="F146"/>
      <c r="G146"/>
      <c r="H146"/>
      <c r="I146"/>
      <c r="J146"/>
      <c r="K146"/>
      <c r="N146" s="21">
        <f t="shared" si="2"/>
        <v>0</v>
      </c>
    </row>
    <row r="147" spans="1:14" x14ac:dyDescent="0.2">
      <c r="A147" s="5" t="s">
        <v>280</v>
      </c>
      <c r="B147" s="29">
        <v>1</v>
      </c>
      <c r="C147"/>
      <c r="D147"/>
      <c r="E147"/>
      <c r="F147"/>
      <c r="G147"/>
      <c r="H147"/>
      <c r="I147"/>
      <c r="J147"/>
      <c r="K147"/>
      <c r="N147" s="21">
        <f t="shared" si="2"/>
        <v>1</v>
      </c>
    </row>
    <row r="148" spans="1:14" x14ac:dyDescent="0.2">
      <c r="A148" s="5" t="s">
        <v>52</v>
      </c>
      <c r="B148" s="29">
        <v>3</v>
      </c>
      <c r="C148"/>
      <c r="D148"/>
      <c r="E148"/>
      <c r="F148"/>
      <c r="G148"/>
      <c r="H148"/>
      <c r="I148"/>
      <c r="J148"/>
      <c r="K148"/>
      <c r="N148" s="21">
        <f t="shared" si="2"/>
        <v>3</v>
      </c>
    </row>
    <row r="149" spans="1:14" x14ac:dyDescent="0.2">
      <c r="A149" s="5" t="s">
        <v>281</v>
      </c>
      <c r="B149" s="29">
        <v>0</v>
      </c>
      <c r="C149"/>
      <c r="D149"/>
      <c r="E149"/>
      <c r="F149"/>
      <c r="G149"/>
      <c r="H149"/>
      <c r="I149"/>
      <c r="J149"/>
      <c r="K149"/>
      <c r="N149" s="21">
        <f t="shared" si="2"/>
        <v>0</v>
      </c>
    </row>
    <row r="150" spans="1:14" x14ac:dyDescent="0.2">
      <c r="A150" s="5" t="s">
        <v>282</v>
      </c>
      <c r="B150" s="29">
        <v>6</v>
      </c>
      <c r="C150"/>
      <c r="D150"/>
      <c r="E150"/>
      <c r="F150"/>
      <c r="G150"/>
      <c r="H150"/>
      <c r="I150"/>
      <c r="J150"/>
      <c r="K150"/>
      <c r="N150" s="21">
        <f t="shared" si="2"/>
        <v>6</v>
      </c>
    </row>
    <row r="151" spans="1:14" x14ac:dyDescent="0.2">
      <c r="A151" s="5" t="s">
        <v>283</v>
      </c>
      <c r="B151" s="29">
        <v>1</v>
      </c>
      <c r="C151"/>
      <c r="D151"/>
      <c r="E151"/>
      <c r="F151"/>
      <c r="G151"/>
      <c r="H151"/>
      <c r="I151"/>
      <c r="J151"/>
      <c r="K151"/>
      <c r="N151" s="21">
        <f t="shared" si="2"/>
        <v>1</v>
      </c>
    </row>
    <row r="152" spans="1:14" x14ac:dyDescent="0.2">
      <c r="A152" s="5" t="s">
        <v>284</v>
      </c>
      <c r="B152" s="29">
        <v>0</v>
      </c>
      <c r="C152"/>
      <c r="D152"/>
      <c r="E152"/>
      <c r="F152"/>
      <c r="G152"/>
      <c r="H152"/>
      <c r="I152"/>
      <c r="J152"/>
      <c r="K152"/>
      <c r="N152" s="21">
        <f t="shared" si="2"/>
        <v>0</v>
      </c>
    </row>
    <row r="153" spans="1:14" x14ac:dyDescent="0.2">
      <c r="A153" s="5" t="s">
        <v>141</v>
      </c>
      <c r="B153" s="29">
        <v>4</v>
      </c>
      <c r="C153"/>
      <c r="D153"/>
      <c r="E153"/>
      <c r="F153"/>
      <c r="G153"/>
      <c r="H153"/>
      <c r="I153"/>
      <c r="J153"/>
      <c r="K153"/>
      <c r="N153" s="21">
        <f t="shared" si="2"/>
        <v>4</v>
      </c>
    </row>
    <row r="154" spans="1:14" x14ac:dyDescent="0.2">
      <c r="A154" s="5" t="s">
        <v>285</v>
      </c>
      <c r="B154" s="29">
        <v>6</v>
      </c>
      <c r="C154"/>
      <c r="D154"/>
      <c r="E154"/>
      <c r="F154"/>
      <c r="G154"/>
      <c r="H154"/>
      <c r="I154"/>
      <c r="J154"/>
      <c r="K154"/>
      <c r="N154" s="21">
        <f t="shared" si="2"/>
        <v>6</v>
      </c>
    </row>
    <row r="155" spans="1:14" x14ac:dyDescent="0.2">
      <c r="A155" s="5" t="s">
        <v>286</v>
      </c>
      <c r="B155" s="29">
        <v>3</v>
      </c>
      <c r="C155"/>
      <c r="D155"/>
      <c r="E155"/>
      <c r="F155"/>
      <c r="G155"/>
      <c r="H155"/>
      <c r="I155"/>
      <c r="J155"/>
      <c r="K155"/>
      <c r="N155" s="21">
        <f t="shared" si="2"/>
        <v>3</v>
      </c>
    </row>
    <row r="156" spans="1:14" x14ac:dyDescent="0.2">
      <c r="A156" s="5" t="s">
        <v>287</v>
      </c>
      <c r="B156" s="29">
        <v>0</v>
      </c>
      <c r="C156"/>
      <c r="D156"/>
      <c r="E156"/>
      <c r="F156"/>
      <c r="G156"/>
      <c r="H156"/>
      <c r="I156"/>
      <c r="J156"/>
      <c r="K156"/>
      <c r="N156" s="21">
        <f t="shared" si="2"/>
        <v>0</v>
      </c>
    </row>
    <row r="157" spans="1:14" x14ac:dyDescent="0.2">
      <c r="A157" s="5" t="s">
        <v>178</v>
      </c>
      <c r="B157" s="29">
        <v>3</v>
      </c>
      <c r="C157"/>
      <c r="D157"/>
      <c r="E157"/>
      <c r="F157"/>
      <c r="G157"/>
      <c r="H157"/>
      <c r="I157"/>
      <c r="J157"/>
      <c r="K157"/>
      <c r="N157" s="21">
        <f t="shared" si="2"/>
        <v>3</v>
      </c>
    </row>
    <row r="158" spans="1:14" x14ac:dyDescent="0.2">
      <c r="A158" s="5" t="s">
        <v>288</v>
      </c>
      <c r="B158" s="29">
        <v>1</v>
      </c>
      <c r="C158"/>
      <c r="D158"/>
      <c r="E158"/>
      <c r="F158"/>
      <c r="G158"/>
      <c r="H158"/>
      <c r="I158"/>
      <c r="J158"/>
      <c r="K158"/>
      <c r="N158" s="21">
        <f t="shared" si="2"/>
        <v>1</v>
      </c>
    </row>
    <row r="159" spans="1:14" x14ac:dyDescent="0.2">
      <c r="A159" s="5" t="s">
        <v>289</v>
      </c>
      <c r="B159" s="29">
        <v>1</v>
      </c>
      <c r="C159"/>
      <c r="D159"/>
      <c r="E159"/>
      <c r="F159"/>
      <c r="G159"/>
      <c r="H159"/>
      <c r="I159"/>
      <c r="J159"/>
      <c r="K159"/>
      <c r="N159" s="21">
        <f t="shared" si="2"/>
        <v>1</v>
      </c>
    </row>
    <row r="160" spans="1:14" x14ac:dyDescent="0.2">
      <c r="A160" s="5" t="s">
        <v>19</v>
      </c>
      <c r="B160" s="29">
        <v>34</v>
      </c>
      <c r="C160"/>
      <c r="D160"/>
      <c r="E160"/>
      <c r="F160"/>
      <c r="G160"/>
      <c r="H160"/>
      <c r="I160"/>
      <c r="J160"/>
      <c r="K160"/>
      <c r="N160" s="21">
        <f t="shared" si="2"/>
        <v>34</v>
      </c>
    </row>
    <row r="161" spans="1:14" x14ac:dyDescent="0.2">
      <c r="A161" s="5" t="s">
        <v>290</v>
      </c>
      <c r="B161" s="29">
        <v>2</v>
      </c>
      <c r="C161"/>
      <c r="D161"/>
      <c r="E161"/>
      <c r="F161"/>
      <c r="G161"/>
      <c r="H161"/>
      <c r="I161"/>
      <c r="J161"/>
      <c r="K161"/>
      <c r="N161" s="21">
        <f t="shared" si="2"/>
        <v>2</v>
      </c>
    </row>
    <row r="162" spans="1:14" x14ac:dyDescent="0.2">
      <c r="A162" s="5" t="s">
        <v>291</v>
      </c>
      <c r="B162" s="29">
        <v>5</v>
      </c>
      <c r="C162"/>
      <c r="D162"/>
      <c r="E162"/>
      <c r="F162"/>
      <c r="G162"/>
      <c r="H162"/>
      <c r="I162"/>
      <c r="J162"/>
      <c r="K162"/>
      <c r="N162" s="21">
        <f t="shared" si="2"/>
        <v>5</v>
      </c>
    </row>
    <row r="163" spans="1:14" x14ac:dyDescent="0.2">
      <c r="A163" s="5" t="s">
        <v>292</v>
      </c>
      <c r="B163" s="29">
        <v>1</v>
      </c>
      <c r="C163"/>
      <c r="D163"/>
      <c r="E163"/>
      <c r="F163"/>
      <c r="G163"/>
      <c r="H163"/>
      <c r="I163"/>
      <c r="J163"/>
      <c r="K163"/>
      <c r="N163" s="21">
        <f t="shared" si="2"/>
        <v>1</v>
      </c>
    </row>
    <row r="164" spans="1:14" x14ac:dyDescent="0.2">
      <c r="A164" s="5" t="s">
        <v>293</v>
      </c>
      <c r="B164" s="29">
        <v>2</v>
      </c>
      <c r="C164"/>
      <c r="D164"/>
      <c r="E164"/>
      <c r="F164"/>
      <c r="G164"/>
      <c r="H164"/>
      <c r="I164"/>
      <c r="J164"/>
      <c r="K164"/>
      <c r="N164" s="21">
        <f t="shared" si="2"/>
        <v>2</v>
      </c>
    </row>
    <row r="165" spans="1:14" x14ac:dyDescent="0.2">
      <c r="A165" s="5" t="s">
        <v>294</v>
      </c>
      <c r="B165" s="29">
        <v>1</v>
      </c>
      <c r="C165"/>
      <c r="D165"/>
      <c r="E165"/>
      <c r="F165"/>
      <c r="G165"/>
      <c r="H165"/>
      <c r="I165"/>
      <c r="J165"/>
      <c r="K165"/>
      <c r="N165" s="21">
        <f t="shared" si="2"/>
        <v>1</v>
      </c>
    </row>
    <row r="166" spans="1:14" x14ac:dyDescent="0.2">
      <c r="A166" s="5" t="s">
        <v>126</v>
      </c>
      <c r="B166" s="29">
        <v>6</v>
      </c>
      <c r="C166"/>
      <c r="D166"/>
      <c r="E166"/>
      <c r="F166"/>
      <c r="G166"/>
      <c r="H166"/>
      <c r="I166"/>
      <c r="J166"/>
      <c r="K166"/>
      <c r="N166" s="21">
        <f t="shared" si="2"/>
        <v>6</v>
      </c>
    </row>
    <row r="167" spans="1:14" x14ac:dyDescent="0.2">
      <c r="A167" s="5" t="s">
        <v>295</v>
      </c>
      <c r="B167" s="29">
        <v>3</v>
      </c>
      <c r="C167"/>
      <c r="D167"/>
      <c r="E167"/>
      <c r="F167"/>
      <c r="G167"/>
      <c r="H167"/>
      <c r="I167"/>
      <c r="J167"/>
      <c r="K167"/>
      <c r="N167" s="21">
        <f t="shared" si="2"/>
        <v>3</v>
      </c>
    </row>
    <row r="168" spans="1:14" x14ac:dyDescent="0.2">
      <c r="A168" s="5" t="s">
        <v>74</v>
      </c>
      <c r="B168" s="29">
        <v>14</v>
      </c>
      <c r="C168"/>
      <c r="D168"/>
      <c r="E168"/>
      <c r="F168"/>
      <c r="G168"/>
      <c r="H168"/>
      <c r="I168"/>
      <c r="J168"/>
      <c r="K168"/>
      <c r="N168" s="21">
        <f t="shared" si="2"/>
        <v>14</v>
      </c>
    </row>
    <row r="169" spans="1:14" x14ac:dyDescent="0.2">
      <c r="A169" s="5" t="s">
        <v>42</v>
      </c>
      <c r="B169" s="29">
        <v>20</v>
      </c>
      <c r="C169"/>
      <c r="D169"/>
      <c r="E169"/>
      <c r="F169"/>
      <c r="G169"/>
      <c r="H169"/>
      <c r="I169"/>
      <c r="J169"/>
      <c r="K169"/>
      <c r="N169" s="21">
        <f t="shared" si="2"/>
        <v>20</v>
      </c>
    </row>
    <row r="170" spans="1:14" x14ac:dyDescent="0.2">
      <c r="A170" s="5" t="s">
        <v>156</v>
      </c>
      <c r="B170" s="29">
        <v>8</v>
      </c>
      <c r="C170"/>
      <c r="D170"/>
      <c r="E170"/>
      <c r="F170"/>
      <c r="G170"/>
      <c r="H170"/>
      <c r="I170"/>
      <c r="J170"/>
      <c r="K170"/>
      <c r="N170" s="21">
        <f t="shared" si="2"/>
        <v>8</v>
      </c>
    </row>
    <row r="171" spans="1:14" x14ac:dyDescent="0.2">
      <c r="A171" s="5" t="s">
        <v>296</v>
      </c>
      <c r="B171" s="29">
        <v>1</v>
      </c>
      <c r="C171"/>
      <c r="D171"/>
      <c r="E171"/>
      <c r="F171"/>
      <c r="G171"/>
      <c r="H171"/>
      <c r="I171"/>
      <c r="J171"/>
      <c r="K171"/>
      <c r="N171" s="21">
        <f t="shared" si="2"/>
        <v>1</v>
      </c>
    </row>
    <row r="172" spans="1:14" x14ac:dyDescent="0.2">
      <c r="A172" s="5" t="s">
        <v>297</v>
      </c>
      <c r="B172" s="29">
        <v>0</v>
      </c>
      <c r="C172"/>
      <c r="D172"/>
      <c r="E172"/>
      <c r="F172"/>
      <c r="G172"/>
      <c r="H172"/>
      <c r="I172"/>
      <c r="J172"/>
      <c r="K172"/>
      <c r="N172" s="21">
        <f t="shared" si="2"/>
        <v>0</v>
      </c>
    </row>
    <row r="173" spans="1:14" x14ac:dyDescent="0.2">
      <c r="A173" s="5" t="s">
        <v>298</v>
      </c>
      <c r="B173" s="29">
        <v>0</v>
      </c>
      <c r="C173"/>
      <c r="D173"/>
      <c r="E173"/>
      <c r="F173"/>
      <c r="G173"/>
      <c r="H173"/>
      <c r="I173"/>
      <c r="J173"/>
      <c r="K173"/>
      <c r="N173" s="21">
        <f t="shared" si="2"/>
        <v>0</v>
      </c>
    </row>
    <row r="174" spans="1:14" x14ac:dyDescent="0.2">
      <c r="A174" s="5" t="s">
        <v>1</v>
      </c>
      <c r="B174" s="29">
        <v>19</v>
      </c>
      <c r="C174"/>
      <c r="D174"/>
      <c r="E174"/>
      <c r="F174"/>
      <c r="G174"/>
      <c r="H174"/>
      <c r="I174"/>
      <c r="J174"/>
      <c r="K174"/>
      <c r="N174" s="21">
        <f t="shared" si="2"/>
        <v>19</v>
      </c>
    </row>
    <row r="175" spans="1:14" x14ac:dyDescent="0.2">
      <c r="A175" s="5" t="s">
        <v>299</v>
      </c>
      <c r="B175" s="29">
        <v>1</v>
      </c>
      <c r="C175"/>
      <c r="D175"/>
      <c r="E175"/>
      <c r="F175"/>
      <c r="G175"/>
      <c r="H175"/>
      <c r="I175"/>
      <c r="J175"/>
      <c r="K175"/>
      <c r="N175" s="21">
        <f t="shared" si="2"/>
        <v>1</v>
      </c>
    </row>
    <row r="176" spans="1:14" x14ac:dyDescent="0.2">
      <c r="A176" s="5" t="s">
        <v>300</v>
      </c>
      <c r="B176" s="29">
        <v>1</v>
      </c>
      <c r="C176"/>
      <c r="D176"/>
      <c r="E176"/>
      <c r="F176"/>
      <c r="G176"/>
      <c r="H176"/>
      <c r="I176"/>
      <c r="J176"/>
      <c r="K176"/>
      <c r="N176" s="21">
        <f t="shared" si="2"/>
        <v>1</v>
      </c>
    </row>
    <row r="177" spans="1:14" x14ac:dyDescent="0.2">
      <c r="A177" s="5" t="s">
        <v>301</v>
      </c>
      <c r="B177" s="29">
        <v>4</v>
      </c>
      <c r="C177"/>
      <c r="D177"/>
      <c r="E177"/>
      <c r="F177"/>
      <c r="G177"/>
      <c r="H177"/>
      <c r="I177"/>
      <c r="J177"/>
      <c r="K177"/>
      <c r="N177" s="21">
        <f t="shared" si="2"/>
        <v>4</v>
      </c>
    </row>
    <row r="178" spans="1:14" x14ac:dyDescent="0.2">
      <c r="A178" s="5" t="s">
        <v>302</v>
      </c>
      <c r="B178" s="29">
        <v>2</v>
      </c>
      <c r="C178"/>
      <c r="D178"/>
      <c r="E178"/>
      <c r="F178"/>
      <c r="G178"/>
      <c r="H178"/>
      <c r="I178"/>
      <c r="J178"/>
      <c r="K178"/>
      <c r="N178" s="21">
        <f t="shared" si="2"/>
        <v>2</v>
      </c>
    </row>
    <row r="179" spans="1:14" x14ac:dyDescent="0.2">
      <c r="A179" s="5" t="s">
        <v>165</v>
      </c>
      <c r="B179" s="29">
        <v>10</v>
      </c>
      <c r="C179"/>
      <c r="D179"/>
      <c r="E179"/>
      <c r="F179"/>
      <c r="G179"/>
      <c r="H179"/>
      <c r="I179"/>
      <c r="J179"/>
      <c r="K179"/>
      <c r="N179" s="21">
        <f t="shared" si="2"/>
        <v>10</v>
      </c>
    </row>
    <row r="180" spans="1:14" x14ac:dyDescent="0.2">
      <c r="A180" s="5" t="s">
        <v>303</v>
      </c>
      <c r="B180" s="29">
        <v>0</v>
      </c>
      <c r="C180"/>
      <c r="D180"/>
      <c r="E180"/>
      <c r="F180"/>
      <c r="G180"/>
      <c r="H180"/>
      <c r="I180"/>
      <c r="J180"/>
      <c r="K180"/>
      <c r="N180" s="21">
        <f t="shared" si="2"/>
        <v>0</v>
      </c>
    </row>
    <row r="181" spans="1:14" x14ac:dyDescent="0.2">
      <c r="A181" s="5" t="s">
        <v>304</v>
      </c>
      <c r="B181" s="29">
        <v>2</v>
      </c>
      <c r="C181"/>
      <c r="D181"/>
      <c r="E181"/>
      <c r="F181"/>
      <c r="G181"/>
      <c r="H181"/>
      <c r="I181"/>
      <c r="J181"/>
      <c r="K181"/>
      <c r="N181" s="21">
        <f t="shared" si="2"/>
        <v>2</v>
      </c>
    </row>
    <row r="182" spans="1:14" x14ac:dyDescent="0.2">
      <c r="A182" s="5" t="s">
        <v>305</v>
      </c>
      <c r="B182" s="29">
        <v>3</v>
      </c>
      <c r="C182"/>
      <c r="D182"/>
      <c r="E182"/>
      <c r="F182"/>
      <c r="G182"/>
      <c r="H182"/>
      <c r="I182"/>
      <c r="J182"/>
      <c r="K182"/>
      <c r="N182" s="21">
        <f t="shared" si="2"/>
        <v>3</v>
      </c>
    </row>
    <row r="183" spans="1:14" x14ac:dyDescent="0.2">
      <c r="A183" s="5" t="s">
        <v>306</v>
      </c>
      <c r="B183" s="29">
        <v>0</v>
      </c>
      <c r="C183"/>
      <c r="D183"/>
      <c r="E183"/>
      <c r="F183"/>
      <c r="G183"/>
      <c r="H183"/>
      <c r="I183"/>
      <c r="J183"/>
      <c r="K183"/>
      <c r="N183" s="21">
        <f t="shared" si="2"/>
        <v>0</v>
      </c>
    </row>
    <row r="184" spans="1:14" x14ac:dyDescent="0.2">
      <c r="A184" s="5" t="s">
        <v>307</v>
      </c>
      <c r="B184" s="29">
        <v>0</v>
      </c>
      <c r="C184"/>
      <c r="D184"/>
      <c r="E184"/>
      <c r="F184"/>
      <c r="G184"/>
      <c r="H184"/>
      <c r="I184"/>
      <c r="J184"/>
      <c r="K184"/>
      <c r="N184" s="21">
        <f t="shared" si="2"/>
        <v>0</v>
      </c>
    </row>
    <row r="185" spans="1:14" x14ac:dyDescent="0.2">
      <c r="A185" s="5" t="s">
        <v>77</v>
      </c>
      <c r="B185" s="29">
        <v>10</v>
      </c>
      <c r="C185"/>
      <c r="D185"/>
      <c r="E185"/>
      <c r="F185"/>
      <c r="G185"/>
      <c r="H185"/>
      <c r="I185"/>
      <c r="J185"/>
      <c r="K185"/>
      <c r="N185" s="21">
        <f t="shared" si="2"/>
        <v>10</v>
      </c>
    </row>
    <row r="186" spans="1:14" x14ac:dyDescent="0.2">
      <c r="A186" s="5" t="s">
        <v>29</v>
      </c>
      <c r="B186" s="29">
        <v>6</v>
      </c>
      <c r="C186"/>
      <c r="D186"/>
      <c r="E186"/>
      <c r="F186"/>
      <c r="G186"/>
      <c r="H186"/>
      <c r="I186"/>
      <c r="J186"/>
      <c r="K186"/>
      <c r="N186" s="21">
        <f t="shared" si="2"/>
        <v>6</v>
      </c>
    </row>
    <row r="187" spans="1:14" x14ac:dyDescent="0.2">
      <c r="A187" s="5" t="s">
        <v>308</v>
      </c>
      <c r="B187" s="29">
        <v>0</v>
      </c>
      <c r="C187"/>
      <c r="D187"/>
      <c r="E187"/>
      <c r="F187"/>
      <c r="G187"/>
      <c r="H187"/>
      <c r="I187"/>
      <c r="J187"/>
      <c r="K187"/>
      <c r="N187" s="21">
        <f t="shared" si="2"/>
        <v>0</v>
      </c>
    </row>
    <row r="188" spans="1:14" x14ac:dyDescent="0.2">
      <c r="A188" s="5" t="s">
        <v>309</v>
      </c>
      <c r="B188" s="29">
        <v>0</v>
      </c>
      <c r="C188"/>
      <c r="D188"/>
      <c r="E188"/>
      <c r="F188"/>
      <c r="G188"/>
      <c r="H188"/>
      <c r="I188"/>
      <c r="J188"/>
      <c r="K188"/>
      <c r="N188" s="21">
        <f t="shared" si="2"/>
        <v>0</v>
      </c>
    </row>
    <row r="189" spans="1:14" x14ac:dyDescent="0.2">
      <c r="A189" s="5" t="s">
        <v>310</v>
      </c>
      <c r="B189" s="29">
        <v>1</v>
      </c>
      <c r="C189"/>
      <c r="D189"/>
      <c r="E189"/>
      <c r="F189"/>
      <c r="G189"/>
      <c r="H189"/>
      <c r="I189"/>
      <c r="J189"/>
      <c r="K189"/>
      <c r="N189" s="21">
        <f t="shared" si="2"/>
        <v>1</v>
      </c>
    </row>
    <row r="190" spans="1:14" x14ac:dyDescent="0.2">
      <c r="A190" s="5" t="s">
        <v>311</v>
      </c>
      <c r="B190" s="29">
        <v>0</v>
      </c>
      <c r="C190"/>
      <c r="D190"/>
      <c r="E190"/>
      <c r="F190"/>
      <c r="G190"/>
      <c r="H190"/>
      <c r="I190"/>
      <c r="J190"/>
      <c r="K190"/>
      <c r="N190" s="21">
        <f t="shared" si="2"/>
        <v>0</v>
      </c>
    </row>
    <row r="191" spans="1:14" x14ac:dyDescent="0.2">
      <c r="A191" s="5" t="s">
        <v>14</v>
      </c>
      <c r="B191" s="29">
        <v>7</v>
      </c>
      <c r="C191"/>
      <c r="D191"/>
      <c r="E191"/>
      <c r="F191"/>
      <c r="G191"/>
      <c r="H191"/>
      <c r="I191"/>
      <c r="J191"/>
      <c r="K191"/>
      <c r="N191" s="21">
        <f t="shared" si="2"/>
        <v>7</v>
      </c>
    </row>
    <row r="192" spans="1:14" x14ac:dyDescent="0.2">
      <c r="A192" s="5" t="s">
        <v>158</v>
      </c>
      <c r="B192" s="29">
        <v>5</v>
      </c>
      <c r="C192"/>
      <c r="D192"/>
      <c r="E192"/>
      <c r="F192"/>
      <c r="G192"/>
      <c r="H192"/>
      <c r="I192"/>
      <c r="J192"/>
      <c r="K192"/>
      <c r="N192" s="21">
        <f t="shared" si="2"/>
        <v>5</v>
      </c>
    </row>
    <row r="193" spans="1:14" x14ac:dyDescent="0.2">
      <c r="A193" s="5" t="s">
        <v>312</v>
      </c>
      <c r="B193" s="29">
        <v>1</v>
      </c>
      <c r="C193"/>
      <c r="D193"/>
      <c r="E193"/>
      <c r="F193"/>
      <c r="G193"/>
      <c r="H193"/>
      <c r="I193"/>
      <c r="J193"/>
      <c r="K193"/>
      <c r="N193" s="21">
        <f t="shared" si="2"/>
        <v>1</v>
      </c>
    </row>
    <row r="194" spans="1:14" x14ac:dyDescent="0.2">
      <c r="A194" s="5" t="s">
        <v>84</v>
      </c>
      <c r="B194" s="29">
        <v>10</v>
      </c>
      <c r="C194"/>
      <c r="D194"/>
      <c r="E194"/>
      <c r="F194"/>
      <c r="G194"/>
      <c r="H194"/>
      <c r="I194"/>
      <c r="J194"/>
      <c r="K194"/>
      <c r="N194" s="21">
        <f t="shared" si="2"/>
        <v>10</v>
      </c>
    </row>
    <row r="195" spans="1:14" x14ac:dyDescent="0.2">
      <c r="A195" s="5" t="s">
        <v>313</v>
      </c>
      <c r="B195" s="29">
        <v>0</v>
      </c>
      <c r="C195"/>
      <c r="D195"/>
      <c r="E195"/>
      <c r="F195"/>
      <c r="G195"/>
      <c r="H195"/>
      <c r="I195"/>
      <c r="J195"/>
      <c r="K195"/>
      <c r="N195" s="21">
        <f t="shared" si="2"/>
        <v>0</v>
      </c>
    </row>
    <row r="196" spans="1:14" x14ac:dyDescent="0.2">
      <c r="A196" s="5" t="s">
        <v>314</v>
      </c>
      <c r="B196" s="29">
        <v>0</v>
      </c>
      <c r="C196"/>
      <c r="D196"/>
      <c r="E196"/>
      <c r="F196"/>
      <c r="G196"/>
      <c r="H196"/>
      <c r="I196"/>
      <c r="J196"/>
      <c r="K196"/>
      <c r="N196" s="21">
        <f t="shared" si="2"/>
        <v>0</v>
      </c>
    </row>
    <row r="197" spans="1:14" x14ac:dyDescent="0.2">
      <c r="A197" s="5" t="s">
        <v>2</v>
      </c>
      <c r="B197" s="29">
        <v>47</v>
      </c>
      <c r="C197"/>
      <c r="D197"/>
      <c r="E197"/>
      <c r="F197"/>
      <c r="G197"/>
      <c r="H197"/>
      <c r="I197"/>
      <c r="J197"/>
      <c r="K197"/>
      <c r="N197" s="21">
        <f t="shared" si="2"/>
        <v>47</v>
      </c>
    </row>
    <row r="198" spans="1:14" x14ac:dyDescent="0.2">
      <c r="A198" s="5" t="s">
        <v>315</v>
      </c>
      <c r="B198" s="29">
        <v>0</v>
      </c>
      <c r="C198"/>
      <c r="D198"/>
      <c r="E198"/>
      <c r="F198"/>
      <c r="G198"/>
      <c r="H198"/>
      <c r="I198"/>
      <c r="J198"/>
      <c r="K198"/>
      <c r="N198" s="21">
        <f t="shared" si="2"/>
        <v>0</v>
      </c>
    </row>
    <row r="199" spans="1:14" x14ac:dyDescent="0.2">
      <c r="A199" s="5" t="s">
        <v>65</v>
      </c>
      <c r="B199" s="29">
        <v>35</v>
      </c>
      <c r="C199"/>
      <c r="D199"/>
      <c r="E199"/>
      <c r="F199"/>
      <c r="G199"/>
      <c r="H199"/>
      <c r="I199"/>
      <c r="J199"/>
      <c r="K199"/>
      <c r="N199" s="21">
        <f t="shared" si="2"/>
        <v>35</v>
      </c>
    </row>
    <row r="200" spans="1:14" x14ac:dyDescent="0.2">
      <c r="A200" s="5" t="s">
        <v>142</v>
      </c>
      <c r="B200" s="29">
        <v>11</v>
      </c>
      <c r="C200"/>
      <c r="D200"/>
      <c r="E200"/>
      <c r="F200"/>
      <c r="G200"/>
      <c r="H200"/>
      <c r="I200"/>
      <c r="J200"/>
      <c r="K200"/>
      <c r="N200" s="21">
        <f t="shared" si="2"/>
        <v>11</v>
      </c>
    </row>
    <row r="201" spans="1:14" x14ac:dyDescent="0.2">
      <c r="A201" s="5" t="s">
        <v>121</v>
      </c>
      <c r="B201" s="29">
        <v>0</v>
      </c>
      <c r="C201"/>
      <c r="D201"/>
      <c r="E201"/>
      <c r="F201"/>
      <c r="G201"/>
      <c r="H201"/>
      <c r="I201"/>
      <c r="J201"/>
      <c r="K201"/>
      <c r="N201" s="21">
        <f t="shared" si="2"/>
        <v>0</v>
      </c>
    </row>
    <row r="202" spans="1:14" x14ac:dyDescent="0.2">
      <c r="A202" s="5" t="s">
        <v>316</v>
      </c>
      <c r="B202" s="29">
        <v>0</v>
      </c>
      <c r="C202"/>
      <c r="D202"/>
      <c r="E202"/>
      <c r="F202"/>
      <c r="G202"/>
      <c r="H202"/>
      <c r="I202"/>
      <c r="J202"/>
      <c r="K202"/>
      <c r="N202" s="21">
        <f t="shared" si="2"/>
        <v>0</v>
      </c>
    </row>
    <row r="203" spans="1:14" x14ac:dyDescent="0.2">
      <c r="A203" s="5" t="s">
        <v>37</v>
      </c>
      <c r="B203" s="29">
        <v>1</v>
      </c>
      <c r="C203"/>
      <c r="D203"/>
      <c r="E203"/>
      <c r="F203"/>
      <c r="G203"/>
      <c r="H203"/>
      <c r="I203"/>
      <c r="J203"/>
      <c r="K203"/>
      <c r="N203" s="21">
        <f t="shared" si="2"/>
        <v>1</v>
      </c>
    </row>
    <row r="204" spans="1:14" x14ac:dyDescent="0.2">
      <c r="A204" s="5" t="s">
        <v>317</v>
      </c>
      <c r="B204" s="29">
        <v>1</v>
      </c>
      <c r="C204"/>
      <c r="D204"/>
      <c r="E204"/>
      <c r="F204"/>
      <c r="G204"/>
      <c r="H204"/>
      <c r="I204"/>
      <c r="J204"/>
      <c r="K204"/>
      <c r="N204" s="21">
        <f t="shared" si="2"/>
        <v>1</v>
      </c>
    </row>
    <row r="205" spans="1:14" x14ac:dyDescent="0.2">
      <c r="A205" s="5" t="s">
        <v>104</v>
      </c>
      <c r="B205" s="29">
        <v>5</v>
      </c>
      <c r="C205"/>
      <c r="D205"/>
      <c r="E205"/>
      <c r="F205"/>
      <c r="G205"/>
      <c r="H205"/>
      <c r="I205"/>
      <c r="J205"/>
      <c r="K205"/>
      <c r="N205" s="21">
        <f t="shared" si="2"/>
        <v>5</v>
      </c>
    </row>
    <row r="206" spans="1:14" x14ac:dyDescent="0.2">
      <c r="A206" s="5" t="s">
        <v>318</v>
      </c>
      <c r="B206" s="29">
        <v>2</v>
      </c>
      <c r="C206"/>
      <c r="D206"/>
      <c r="E206"/>
      <c r="F206"/>
      <c r="G206"/>
      <c r="H206"/>
      <c r="I206"/>
      <c r="J206"/>
      <c r="K206"/>
      <c r="N206" s="21">
        <f t="shared" ref="N206:N269" si="3">SUM(B206:J206)</f>
        <v>2</v>
      </c>
    </row>
    <row r="207" spans="1:14" x14ac:dyDescent="0.2">
      <c r="A207" s="5" t="s">
        <v>43</v>
      </c>
      <c r="B207" s="29">
        <v>2</v>
      </c>
      <c r="C207"/>
      <c r="D207"/>
      <c r="E207"/>
      <c r="F207"/>
      <c r="G207"/>
      <c r="H207"/>
      <c r="I207"/>
      <c r="J207"/>
      <c r="K207"/>
      <c r="N207" s="21">
        <f t="shared" si="3"/>
        <v>2</v>
      </c>
    </row>
    <row r="208" spans="1:14" x14ac:dyDescent="0.2">
      <c r="A208" s="5" t="s">
        <v>319</v>
      </c>
      <c r="B208" s="29">
        <v>4</v>
      </c>
      <c r="C208"/>
      <c r="D208"/>
      <c r="E208"/>
      <c r="F208"/>
      <c r="G208"/>
      <c r="H208"/>
      <c r="I208"/>
      <c r="J208"/>
      <c r="K208"/>
      <c r="N208" s="21">
        <f t="shared" si="3"/>
        <v>4</v>
      </c>
    </row>
    <row r="209" spans="1:14" x14ac:dyDescent="0.2">
      <c r="A209" s="5" t="s">
        <v>320</v>
      </c>
      <c r="B209" s="29">
        <v>0</v>
      </c>
      <c r="C209"/>
      <c r="D209"/>
      <c r="E209"/>
      <c r="F209"/>
      <c r="G209"/>
      <c r="H209"/>
      <c r="I209"/>
      <c r="J209"/>
      <c r="K209"/>
      <c r="N209" s="21">
        <f t="shared" si="3"/>
        <v>0</v>
      </c>
    </row>
    <row r="210" spans="1:14" x14ac:dyDescent="0.2">
      <c r="A210" s="5" t="s">
        <v>177</v>
      </c>
      <c r="B210" s="29">
        <v>0</v>
      </c>
      <c r="C210"/>
      <c r="D210"/>
      <c r="E210"/>
      <c r="F210"/>
      <c r="G210"/>
      <c r="H210"/>
      <c r="I210"/>
      <c r="J210"/>
      <c r="K210"/>
      <c r="N210" s="21">
        <f t="shared" si="3"/>
        <v>0</v>
      </c>
    </row>
    <row r="211" spans="1:14" x14ac:dyDescent="0.2">
      <c r="A211" s="5" t="s">
        <v>164</v>
      </c>
      <c r="B211" s="29">
        <v>0</v>
      </c>
      <c r="C211"/>
      <c r="D211"/>
      <c r="E211"/>
      <c r="F211"/>
      <c r="G211"/>
      <c r="H211"/>
      <c r="I211"/>
      <c r="J211"/>
      <c r="K211"/>
      <c r="N211" s="21">
        <f t="shared" si="3"/>
        <v>0</v>
      </c>
    </row>
    <row r="212" spans="1:14" x14ac:dyDescent="0.2">
      <c r="A212" s="5" t="s">
        <v>321</v>
      </c>
      <c r="B212" s="29">
        <v>6</v>
      </c>
      <c r="C212"/>
      <c r="D212"/>
      <c r="E212"/>
      <c r="F212"/>
      <c r="G212"/>
      <c r="H212"/>
      <c r="I212"/>
      <c r="J212"/>
      <c r="K212"/>
      <c r="N212" s="21">
        <f t="shared" si="3"/>
        <v>6</v>
      </c>
    </row>
    <row r="213" spans="1:14" x14ac:dyDescent="0.2">
      <c r="A213" s="5" t="s">
        <v>47</v>
      </c>
      <c r="B213" s="29">
        <v>11</v>
      </c>
      <c r="C213"/>
      <c r="D213"/>
      <c r="E213"/>
      <c r="F213"/>
      <c r="G213"/>
      <c r="H213"/>
      <c r="I213"/>
      <c r="J213"/>
      <c r="K213"/>
      <c r="N213" s="21">
        <f t="shared" si="3"/>
        <v>11</v>
      </c>
    </row>
    <row r="214" spans="1:14" x14ac:dyDescent="0.2">
      <c r="A214" s="5" t="s">
        <v>24</v>
      </c>
      <c r="B214" s="29">
        <v>36</v>
      </c>
      <c r="C214"/>
      <c r="D214"/>
      <c r="E214"/>
      <c r="F214"/>
      <c r="G214"/>
      <c r="H214"/>
      <c r="I214"/>
      <c r="J214"/>
      <c r="K214"/>
      <c r="N214" s="21">
        <f t="shared" si="3"/>
        <v>36</v>
      </c>
    </row>
    <row r="215" spans="1:14" x14ac:dyDescent="0.2">
      <c r="A215" s="5" t="s">
        <v>91</v>
      </c>
      <c r="B215" s="29">
        <v>2</v>
      </c>
      <c r="C215"/>
      <c r="D215"/>
      <c r="E215"/>
      <c r="F215"/>
      <c r="G215"/>
      <c r="H215"/>
      <c r="I215"/>
      <c r="J215"/>
      <c r="K215"/>
      <c r="N215" s="21">
        <f t="shared" si="3"/>
        <v>2</v>
      </c>
    </row>
    <row r="216" spans="1:14" x14ac:dyDescent="0.2">
      <c r="A216" s="5" t="s">
        <v>39</v>
      </c>
      <c r="B216" s="29">
        <v>17</v>
      </c>
      <c r="C216"/>
      <c r="D216"/>
      <c r="E216"/>
      <c r="F216"/>
      <c r="G216"/>
      <c r="H216"/>
      <c r="I216"/>
      <c r="J216"/>
      <c r="K216"/>
      <c r="N216" s="21">
        <f t="shared" si="3"/>
        <v>17</v>
      </c>
    </row>
    <row r="217" spans="1:14" x14ac:dyDescent="0.2">
      <c r="A217" s="5" t="s">
        <v>322</v>
      </c>
      <c r="B217" s="29">
        <v>0</v>
      </c>
      <c r="C217"/>
      <c r="D217"/>
      <c r="E217"/>
      <c r="F217"/>
      <c r="G217"/>
      <c r="H217"/>
      <c r="I217"/>
      <c r="J217"/>
      <c r="K217"/>
      <c r="N217" s="21">
        <f t="shared" si="3"/>
        <v>0</v>
      </c>
    </row>
    <row r="218" spans="1:14" x14ac:dyDescent="0.2">
      <c r="A218" s="5" t="s">
        <v>73</v>
      </c>
      <c r="B218" s="29">
        <v>2</v>
      </c>
      <c r="C218"/>
      <c r="D218"/>
      <c r="E218"/>
      <c r="F218"/>
      <c r="G218"/>
      <c r="H218"/>
      <c r="I218"/>
      <c r="J218"/>
      <c r="K218"/>
      <c r="N218" s="21">
        <f t="shared" si="3"/>
        <v>2</v>
      </c>
    </row>
    <row r="219" spans="1:14" x14ac:dyDescent="0.2">
      <c r="A219" s="5" t="s">
        <v>186</v>
      </c>
      <c r="B219" s="29">
        <v>0</v>
      </c>
      <c r="C219"/>
      <c r="D219"/>
      <c r="E219"/>
      <c r="F219"/>
      <c r="G219"/>
      <c r="H219"/>
      <c r="I219"/>
      <c r="J219"/>
      <c r="K219"/>
      <c r="N219" s="21">
        <f t="shared" si="3"/>
        <v>0</v>
      </c>
    </row>
    <row r="220" spans="1:14" x14ac:dyDescent="0.2">
      <c r="A220" s="5" t="s">
        <v>180</v>
      </c>
      <c r="B220" s="29">
        <v>0</v>
      </c>
      <c r="C220"/>
      <c r="D220"/>
      <c r="E220"/>
      <c r="F220"/>
      <c r="G220"/>
      <c r="H220"/>
      <c r="I220"/>
      <c r="J220"/>
      <c r="K220"/>
      <c r="N220" s="21">
        <f t="shared" si="3"/>
        <v>0</v>
      </c>
    </row>
    <row r="221" spans="1:14" x14ac:dyDescent="0.2">
      <c r="A221" s="5" t="s">
        <v>323</v>
      </c>
      <c r="B221" s="29">
        <v>0</v>
      </c>
      <c r="C221"/>
      <c r="D221"/>
      <c r="E221"/>
      <c r="F221"/>
      <c r="G221"/>
      <c r="H221"/>
      <c r="I221"/>
      <c r="J221"/>
      <c r="K221"/>
      <c r="N221" s="21">
        <f t="shared" si="3"/>
        <v>0</v>
      </c>
    </row>
    <row r="222" spans="1:14" x14ac:dyDescent="0.2">
      <c r="A222" s="5" t="s">
        <v>324</v>
      </c>
      <c r="B222" s="29">
        <v>3</v>
      </c>
      <c r="C222"/>
      <c r="D222"/>
      <c r="E222"/>
      <c r="F222"/>
      <c r="G222"/>
      <c r="H222"/>
      <c r="I222"/>
      <c r="J222"/>
      <c r="K222"/>
      <c r="N222" s="21">
        <f t="shared" si="3"/>
        <v>3</v>
      </c>
    </row>
    <row r="223" spans="1:14" x14ac:dyDescent="0.2">
      <c r="A223" s="5" t="s">
        <v>181</v>
      </c>
      <c r="B223" s="29">
        <v>4</v>
      </c>
      <c r="C223"/>
      <c r="D223"/>
      <c r="E223"/>
      <c r="F223"/>
      <c r="G223"/>
      <c r="H223"/>
      <c r="I223"/>
      <c r="J223"/>
      <c r="K223"/>
      <c r="N223" s="21">
        <f t="shared" si="3"/>
        <v>4</v>
      </c>
    </row>
    <row r="224" spans="1:14" x14ac:dyDescent="0.2">
      <c r="A224" s="5" t="s">
        <v>325</v>
      </c>
      <c r="B224" s="29">
        <v>2</v>
      </c>
      <c r="C224"/>
      <c r="D224"/>
      <c r="E224"/>
      <c r="F224"/>
      <c r="G224"/>
      <c r="H224"/>
      <c r="I224"/>
      <c r="J224"/>
      <c r="K224"/>
      <c r="N224" s="21">
        <f t="shared" si="3"/>
        <v>2</v>
      </c>
    </row>
    <row r="225" spans="1:14" x14ac:dyDescent="0.2">
      <c r="A225" s="5" t="s">
        <v>326</v>
      </c>
      <c r="B225" s="29">
        <v>4</v>
      </c>
      <c r="C225"/>
      <c r="D225"/>
      <c r="E225"/>
      <c r="F225"/>
      <c r="G225"/>
      <c r="H225"/>
      <c r="I225"/>
      <c r="J225"/>
      <c r="K225"/>
      <c r="N225" s="21">
        <f t="shared" si="3"/>
        <v>4</v>
      </c>
    </row>
    <row r="226" spans="1:14" x14ac:dyDescent="0.2">
      <c r="A226" s="5" t="s">
        <v>63</v>
      </c>
      <c r="B226" s="29">
        <v>11</v>
      </c>
      <c r="C226"/>
      <c r="D226"/>
      <c r="E226"/>
      <c r="F226"/>
      <c r="G226"/>
      <c r="H226"/>
      <c r="I226"/>
      <c r="J226"/>
      <c r="K226"/>
      <c r="N226" s="21">
        <f t="shared" si="3"/>
        <v>11</v>
      </c>
    </row>
    <row r="227" spans="1:14" x14ac:dyDescent="0.2">
      <c r="A227" s="5" t="s">
        <v>327</v>
      </c>
      <c r="B227" s="29">
        <v>0</v>
      </c>
      <c r="C227"/>
      <c r="D227"/>
      <c r="E227"/>
      <c r="F227"/>
      <c r="G227"/>
      <c r="H227"/>
      <c r="I227"/>
      <c r="J227"/>
      <c r="K227"/>
      <c r="N227" s="21">
        <f t="shared" si="3"/>
        <v>0</v>
      </c>
    </row>
    <row r="228" spans="1:14" x14ac:dyDescent="0.2">
      <c r="A228" s="5" t="s">
        <v>328</v>
      </c>
      <c r="B228" s="29">
        <v>0</v>
      </c>
      <c r="C228"/>
      <c r="D228"/>
      <c r="E228"/>
      <c r="F228"/>
      <c r="G228"/>
      <c r="H228"/>
      <c r="I228"/>
      <c r="J228"/>
      <c r="K228"/>
      <c r="N228" s="21">
        <f t="shared" si="3"/>
        <v>0</v>
      </c>
    </row>
    <row r="229" spans="1:14" x14ac:dyDescent="0.2">
      <c r="A229" s="5" t="s">
        <v>329</v>
      </c>
      <c r="B229" s="29">
        <v>1</v>
      </c>
      <c r="C229"/>
      <c r="D229"/>
      <c r="E229"/>
      <c r="F229"/>
      <c r="G229"/>
      <c r="H229"/>
      <c r="I229"/>
      <c r="J229"/>
      <c r="K229"/>
      <c r="N229" s="21">
        <f t="shared" si="3"/>
        <v>1</v>
      </c>
    </row>
    <row r="230" spans="1:14" x14ac:dyDescent="0.2">
      <c r="A230" s="5" t="s">
        <v>330</v>
      </c>
      <c r="B230" s="29">
        <v>3</v>
      </c>
      <c r="C230"/>
      <c r="D230"/>
      <c r="E230"/>
      <c r="F230"/>
      <c r="G230"/>
      <c r="H230"/>
      <c r="I230"/>
      <c r="J230"/>
      <c r="K230"/>
      <c r="N230" s="21">
        <f t="shared" si="3"/>
        <v>3</v>
      </c>
    </row>
    <row r="231" spans="1:14" x14ac:dyDescent="0.2">
      <c r="A231" s="5" t="s">
        <v>331</v>
      </c>
      <c r="B231" s="29">
        <v>0</v>
      </c>
      <c r="C231"/>
      <c r="D231"/>
      <c r="E231"/>
      <c r="F231"/>
      <c r="G231"/>
      <c r="H231"/>
      <c r="I231"/>
      <c r="J231"/>
      <c r="K231"/>
      <c r="N231" s="21">
        <f t="shared" si="3"/>
        <v>0</v>
      </c>
    </row>
    <row r="232" spans="1:14" x14ac:dyDescent="0.2">
      <c r="A232" s="5" t="s">
        <v>332</v>
      </c>
      <c r="B232" s="29">
        <v>0</v>
      </c>
      <c r="C232"/>
      <c r="D232"/>
      <c r="E232"/>
      <c r="F232"/>
      <c r="G232"/>
      <c r="H232"/>
      <c r="I232"/>
      <c r="J232"/>
      <c r="K232"/>
      <c r="N232" s="21">
        <f t="shared" si="3"/>
        <v>0</v>
      </c>
    </row>
    <row r="233" spans="1:14" x14ac:dyDescent="0.2">
      <c r="A233" s="5" t="s">
        <v>333</v>
      </c>
      <c r="B233" s="29">
        <v>1</v>
      </c>
      <c r="C233"/>
      <c r="D233"/>
      <c r="E233"/>
      <c r="F233"/>
      <c r="G233"/>
      <c r="H233"/>
      <c r="I233"/>
      <c r="J233"/>
      <c r="K233"/>
      <c r="N233" s="21">
        <f t="shared" si="3"/>
        <v>1</v>
      </c>
    </row>
    <row r="234" spans="1:14" x14ac:dyDescent="0.2">
      <c r="A234" s="5" t="s">
        <v>143</v>
      </c>
      <c r="B234" s="29">
        <v>7</v>
      </c>
      <c r="C234"/>
      <c r="D234"/>
      <c r="E234"/>
      <c r="F234"/>
      <c r="G234"/>
      <c r="H234"/>
      <c r="I234"/>
      <c r="J234"/>
      <c r="K234"/>
      <c r="N234" s="21">
        <f t="shared" si="3"/>
        <v>7</v>
      </c>
    </row>
    <row r="235" spans="1:14" x14ac:dyDescent="0.2">
      <c r="A235" s="5" t="s">
        <v>149</v>
      </c>
      <c r="B235" s="29">
        <v>1</v>
      </c>
      <c r="C235"/>
      <c r="D235"/>
      <c r="E235"/>
      <c r="F235"/>
      <c r="G235"/>
      <c r="H235"/>
      <c r="I235"/>
      <c r="J235"/>
      <c r="K235"/>
      <c r="N235" s="21">
        <f t="shared" si="3"/>
        <v>1</v>
      </c>
    </row>
    <row r="236" spans="1:14" x14ac:dyDescent="0.2">
      <c r="A236" s="5" t="s">
        <v>334</v>
      </c>
      <c r="B236" s="29">
        <v>0</v>
      </c>
      <c r="C236"/>
      <c r="D236"/>
      <c r="E236"/>
      <c r="F236"/>
      <c r="G236"/>
      <c r="H236"/>
      <c r="I236"/>
      <c r="J236"/>
      <c r="K236"/>
      <c r="N236" s="21">
        <f t="shared" si="3"/>
        <v>0</v>
      </c>
    </row>
    <row r="237" spans="1:14" x14ac:dyDescent="0.2">
      <c r="A237" s="5" t="s">
        <v>335</v>
      </c>
      <c r="B237" s="29">
        <v>0</v>
      </c>
      <c r="C237"/>
      <c r="D237"/>
      <c r="E237"/>
      <c r="F237"/>
      <c r="G237"/>
      <c r="H237"/>
      <c r="I237"/>
      <c r="J237"/>
      <c r="K237"/>
      <c r="N237" s="21">
        <f t="shared" si="3"/>
        <v>0</v>
      </c>
    </row>
    <row r="238" spans="1:14" x14ac:dyDescent="0.2">
      <c r="A238" s="5" t="s">
        <v>336</v>
      </c>
      <c r="B238" s="29">
        <v>1</v>
      </c>
      <c r="C238"/>
      <c r="D238"/>
      <c r="E238"/>
      <c r="F238"/>
      <c r="G238"/>
      <c r="H238"/>
      <c r="I238"/>
      <c r="J238"/>
      <c r="K238"/>
      <c r="N238" s="21">
        <f t="shared" si="3"/>
        <v>1</v>
      </c>
    </row>
    <row r="239" spans="1:14" x14ac:dyDescent="0.2">
      <c r="A239" s="5" t="s">
        <v>167</v>
      </c>
      <c r="B239" s="29">
        <v>6</v>
      </c>
      <c r="C239"/>
      <c r="D239"/>
      <c r="E239"/>
      <c r="F239"/>
      <c r="G239"/>
      <c r="H239"/>
      <c r="I239"/>
      <c r="J239"/>
      <c r="K239"/>
      <c r="N239" s="21">
        <f t="shared" si="3"/>
        <v>6</v>
      </c>
    </row>
    <row r="240" spans="1:14" x14ac:dyDescent="0.2">
      <c r="A240" s="5" t="s">
        <v>337</v>
      </c>
      <c r="B240" s="29">
        <v>0</v>
      </c>
      <c r="C240"/>
      <c r="D240"/>
      <c r="E240"/>
      <c r="F240"/>
      <c r="G240"/>
      <c r="H240"/>
      <c r="I240"/>
      <c r="J240"/>
      <c r="K240"/>
      <c r="N240" s="21">
        <f t="shared" si="3"/>
        <v>0</v>
      </c>
    </row>
    <row r="241" spans="1:14" x14ac:dyDescent="0.2">
      <c r="A241" s="5" t="s">
        <v>338</v>
      </c>
      <c r="B241" s="29">
        <v>0</v>
      </c>
      <c r="C241"/>
      <c r="D241"/>
      <c r="E241"/>
      <c r="F241"/>
      <c r="G241"/>
      <c r="H241"/>
      <c r="I241"/>
      <c r="J241"/>
      <c r="K241"/>
      <c r="N241" s="21">
        <f t="shared" si="3"/>
        <v>0</v>
      </c>
    </row>
    <row r="242" spans="1:14" x14ac:dyDescent="0.2">
      <c r="A242" s="5" t="s">
        <v>339</v>
      </c>
      <c r="B242" s="29">
        <v>20</v>
      </c>
      <c r="C242"/>
      <c r="D242"/>
      <c r="E242"/>
      <c r="F242"/>
      <c r="G242"/>
      <c r="H242"/>
      <c r="I242"/>
      <c r="J242"/>
      <c r="K242"/>
      <c r="N242" s="21">
        <f t="shared" si="3"/>
        <v>20</v>
      </c>
    </row>
    <row r="243" spans="1:14" x14ac:dyDescent="0.2">
      <c r="A243" s="5" t="s">
        <v>340</v>
      </c>
      <c r="B243" s="29">
        <v>0</v>
      </c>
      <c r="C243"/>
      <c r="D243"/>
      <c r="E243"/>
      <c r="F243"/>
      <c r="G243"/>
      <c r="H243"/>
      <c r="I243"/>
      <c r="J243"/>
      <c r="K243"/>
      <c r="N243" s="21">
        <f t="shared" si="3"/>
        <v>0</v>
      </c>
    </row>
    <row r="244" spans="1:14" x14ac:dyDescent="0.2">
      <c r="A244" s="5" t="s">
        <v>60</v>
      </c>
      <c r="B244" s="29">
        <v>26</v>
      </c>
      <c r="C244"/>
      <c r="D244"/>
      <c r="E244"/>
      <c r="F244"/>
      <c r="G244"/>
      <c r="H244"/>
      <c r="I244"/>
      <c r="J244"/>
      <c r="K244"/>
      <c r="N244" s="21">
        <f t="shared" si="3"/>
        <v>26</v>
      </c>
    </row>
    <row r="245" spans="1:14" x14ac:dyDescent="0.2">
      <c r="A245" s="5" t="s">
        <v>122</v>
      </c>
      <c r="B245" s="29">
        <v>1</v>
      </c>
      <c r="C245"/>
      <c r="D245"/>
      <c r="E245"/>
      <c r="F245"/>
      <c r="G245"/>
      <c r="H245"/>
      <c r="I245"/>
      <c r="J245"/>
      <c r="K245"/>
      <c r="N245" s="21">
        <f t="shared" si="3"/>
        <v>1</v>
      </c>
    </row>
    <row r="246" spans="1:14" x14ac:dyDescent="0.2">
      <c r="A246" s="5" t="s">
        <v>32</v>
      </c>
      <c r="B246" s="29">
        <v>0</v>
      </c>
      <c r="C246"/>
      <c r="D246"/>
      <c r="E246"/>
      <c r="F246"/>
      <c r="G246"/>
      <c r="H246"/>
      <c r="I246"/>
      <c r="J246"/>
      <c r="K246"/>
      <c r="N246" s="21">
        <f t="shared" si="3"/>
        <v>0</v>
      </c>
    </row>
    <row r="247" spans="1:14" x14ac:dyDescent="0.2">
      <c r="A247" s="5" t="s">
        <v>31</v>
      </c>
      <c r="B247" s="29">
        <v>0</v>
      </c>
      <c r="C247"/>
      <c r="D247"/>
      <c r="E247"/>
      <c r="F247"/>
      <c r="G247"/>
      <c r="H247"/>
      <c r="I247"/>
      <c r="J247"/>
      <c r="K247"/>
      <c r="N247" s="21">
        <f t="shared" si="3"/>
        <v>0</v>
      </c>
    </row>
    <row r="248" spans="1:14" x14ac:dyDescent="0.2">
      <c r="A248" s="5" t="s">
        <v>341</v>
      </c>
      <c r="B248" s="29">
        <v>2</v>
      </c>
      <c r="C248"/>
      <c r="D248"/>
      <c r="E248"/>
      <c r="F248"/>
      <c r="G248"/>
      <c r="H248"/>
      <c r="I248"/>
      <c r="J248"/>
      <c r="K248"/>
      <c r="N248" s="21">
        <f t="shared" si="3"/>
        <v>2</v>
      </c>
    </row>
    <row r="249" spans="1:14" x14ac:dyDescent="0.2">
      <c r="A249" s="5" t="s">
        <v>342</v>
      </c>
      <c r="B249" s="29">
        <v>0</v>
      </c>
      <c r="C249"/>
      <c r="D249"/>
      <c r="E249"/>
      <c r="F249"/>
      <c r="G249"/>
      <c r="H249"/>
      <c r="I249"/>
      <c r="J249"/>
      <c r="K249"/>
      <c r="N249" s="21">
        <f t="shared" si="3"/>
        <v>0</v>
      </c>
    </row>
    <row r="250" spans="1:14" x14ac:dyDescent="0.2">
      <c r="A250" s="5" t="s">
        <v>343</v>
      </c>
      <c r="B250" s="29">
        <v>0</v>
      </c>
      <c r="C250"/>
      <c r="D250"/>
      <c r="E250"/>
      <c r="F250"/>
      <c r="G250"/>
      <c r="H250"/>
      <c r="I250"/>
      <c r="J250"/>
      <c r="K250"/>
      <c r="N250" s="21">
        <f t="shared" si="3"/>
        <v>0</v>
      </c>
    </row>
    <row r="251" spans="1:14" x14ac:dyDescent="0.2">
      <c r="A251" s="5" t="s">
        <v>344</v>
      </c>
      <c r="B251" s="29">
        <v>3</v>
      </c>
      <c r="C251"/>
      <c r="D251"/>
      <c r="E251"/>
      <c r="F251"/>
      <c r="G251"/>
      <c r="H251"/>
      <c r="I251"/>
      <c r="J251"/>
      <c r="K251"/>
      <c r="N251" s="21">
        <f t="shared" si="3"/>
        <v>3</v>
      </c>
    </row>
    <row r="252" spans="1:14" x14ac:dyDescent="0.2">
      <c r="A252" s="5" t="s">
        <v>345</v>
      </c>
      <c r="B252" s="29">
        <v>0</v>
      </c>
      <c r="C252"/>
      <c r="D252"/>
      <c r="E252"/>
      <c r="F252"/>
      <c r="G252"/>
      <c r="H252"/>
      <c r="I252"/>
      <c r="J252"/>
      <c r="K252"/>
      <c r="N252" s="21">
        <f t="shared" si="3"/>
        <v>0</v>
      </c>
    </row>
    <row r="253" spans="1:14" x14ac:dyDescent="0.2">
      <c r="A253" s="5" t="s">
        <v>346</v>
      </c>
      <c r="B253" s="29">
        <v>1</v>
      </c>
      <c r="C253"/>
      <c r="D253"/>
      <c r="E253"/>
      <c r="F253"/>
      <c r="G253"/>
      <c r="H253"/>
      <c r="I253"/>
      <c r="J253"/>
      <c r="K253"/>
      <c r="N253" s="21">
        <f t="shared" si="3"/>
        <v>1</v>
      </c>
    </row>
    <row r="254" spans="1:14" x14ac:dyDescent="0.2">
      <c r="A254" s="5" t="s">
        <v>347</v>
      </c>
      <c r="B254" s="29">
        <v>3</v>
      </c>
      <c r="C254"/>
      <c r="D254"/>
      <c r="E254"/>
      <c r="F254"/>
      <c r="G254"/>
      <c r="H254"/>
      <c r="I254"/>
      <c r="J254"/>
      <c r="K254"/>
      <c r="N254" s="21">
        <f t="shared" si="3"/>
        <v>3</v>
      </c>
    </row>
    <row r="255" spans="1:14" x14ac:dyDescent="0.2">
      <c r="A255" s="5" t="s">
        <v>348</v>
      </c>
      <c r="B255" s="29">
        <v>0</v>
      </c>
      <c r="C255"/>
      <c r="D255"/>
      <c r="E255"/>
      <c r="F255"/>
      <c r="G255"/>
      <c r="H255"/>
      <c r="I255"/>
      <c r="J255"/>
      <c r="K255"/>
      <c r="N255" s="21">
        <f t="shared" si="3"/>
        <v>0</v>
      </c>
    </row>
    <row r="256" spans="1:14" x14ac:dyDescent="0.2">
      <c r="A256" s="5" t="s">
        <v>51</v>
      </c>
      <c r="B256" s="29">
        <v>18</v>
      </c>
      <c r="C256"/>
      <c r="D256"/>
      <c r="E256"/>
      <c r="F256"/>
      <c r="G256"/>
      <c r="H256"/>
      <c r="I256"/>
      <c r="J256"/>
      <c r="K256"/>
      <c r="N256" s="21">
        <f t="shared" si="3"/>
        <v>18</v>
      </c>
    </row>
    <row r="257" spans="1:14" x14ac:dyDescent="0.2">
      <c r="A257" s="5" t="s">
        <v>349</v>
      </c>
      <c r="B257" s="29">
        <v>2</v>
      </c>
      <c r="C257"/>
      <c r="D257"/>
      <c r="E257"/>
      <c r="F257"/>
      <c r="G257"/>
      <c r="H257"/>
      <c r="I257"/>
      <c r="J257"/>
      <c r="K257"/>
      <c r="N257" s="21">
        <f t="shared" si="3"/>
        <v>2</v>
      </c>
    </row>
    <row r="258" spans="1:14" x14ac:dyDescent="0.2">
      <c r="A258" s="5" t="s">
        <v>350</v>
      </c>
      <c r="B258" s="29">
        <v>0</v>
      </c>
      <c r="C258"/>
      <c r="D258"/>
      <c r="E258"/>
      <c r="F258"/>
      <c r="G258"/>
      <c r="H258"/>
      <c r="I258"/>
      <c r="J258"/>
      <c r="K258"/>
      <c r="N258" s="21">
        <f t="shared" si="3"/>
        <v>0</v>
      </c>
    </row>
    <row r="259" spans="1:14" x14ac:dyDescent="0.2">
      <c r="A259" s="5" t="s">
        <v>351</v>
      </c>
      <c r="B259" s="29">
        <v>1</v>
      </c>
      <c r="C259"/>
      <c r="D259"/>
      <c r="E259"/>
      <c r="F259"/>
      <c r="G259"/>
      <c r="H259"/>
      <c r="I259"/>
      <c r="J259"/>
      <c r="K259"/>
      <c r="N259" s="21">
        <f t="shared" si="3"/>
        <v>1</v>
      </c>
    </row>
    <row r="260" spans="1:14" x14ac:dyDescent="0.2">
      <c r="A260" s="5" t="s">
        <v>352</v>
      </c>
      <c r="B260" s="29">
        <v>0</v>
      </c>
      <c r="C260"/>
      <c r="D260"/>
      <c r="E260"/>
      <c r="F260"/>
      <c r="G260"/>
      <c r="H260"/>
      <c r="I260"/>
      <c r="J260"/>
      <c r="K260"/>
      <c r="N260" s="21">
        <f t="shared" si="3"/>
        <v>0</v>
      </c>
    </row>
    <row r="261" spans="1:14" x14ac:dyDescent="0.2">
      <c r="A261" s="5" t="s">
        <v>111</v>
      </c>
      <c r="B261" s="29">
        <v>2</v>
      </c>
      <c r="C261"/>
      <c r="D261"/>
      <c r="E261"/>
      <c r="F261"/>
      <c r="G261"/>
      <c r="H261"/>
      <c r="I261"/>
      <c r="J261"/>
      <c r="K261"/>
      <c r="N261" s="21">
        <f t="shared" si="3"/>
        <v>2</v>
      </c>
    </row>
    <row r="262" spans="1:14" x14ac:dyDescent="0.2">
      <c r="A262" s="5" t="s">
        <v>353</v>
      </c>
      <c r="B262" s="29">
        <v>2</v>
      </c>
      <c r="C262"/>
      <c r="D262"/>
      <c r="E262"/>
      <c r="F262"/>
      <c r="G262"/>
      <c r="H262"/>
      <c r="I262"/>
      <c r="J262"/>
      <c r="K262"/>
      <c r="N262" s="21">
        <f t="shared" si="3"/>
        <v>2</v>
      </c>
    </row>
    <row r="263" spans="1:14" x14ac:dyDescent="0.2">
      <c r="A263" s="5" t="s">
        <v>354</v>
      </c>
      <c r="B263" s="29">
        <v>2</v>
      </c>
      <c r="C263"/>
      <c r="D263"/>
      <c r="E263"/>
      <c r="F263"/>
      <c r="G263"/>
      <c r="H263"/>
      <c r="I263"/>
      <c r="J263"/>
      <c r="K263"/>
      <c r="N263" s="21">
        <f t="shared" si="3"/>
        <v>2</v>
      </c>
    </row>
    <row r="264" spans="1:14" x14ac:dyDescent="0.2">
      <c r="A264" s="5" t="s">
        <v>355</v>
      </c>
      <c r="B264" s="29">
        <v>1</v>
      </c>
      <c r="C264"/>
      <c r="D264"/>
      <c r="E264"/>
      <c r="F264"/>
      <c r="G264"/>
      <c r="H264"/>
      <c r="I264"/>
      <c r="J264"/>
      <c r="K264"/>
      <c r="N264" s="21">
        <f t="shared" si="3"/>
        <v>1</v>
      </c>
    </row>
    <row r="265" spans="1:14" x14ac:dyDescent="0.2">
      <c r="A265" s="5" t="s">
        <v>53</v>
      </c>
      <c r="B265" s="29">
        <v>1</v>
      </c>
      <c r="C265"/>
      <c r="D265"/>
      <c r="E265"/>
      <c r="F265"/>
      <c r="G265"/>
      <c r="H265"/>
      <c r="I265"/>
      <c r="J265"/>
      <c r="K265"/>
      <c r="N265" s="21">
        <f t="shared" si="3"/>
        <v>1</v>
      </c>
    </row>
    <row r="266" spans="1:14" x14ac:dyDescent="0.2">
      <c r="A266" s="5" t="s">
        <v>356</v>
      </c>
      <c r="B266" s="29">
        <v>2</v>
      </c>
      <c r="C266"/>
      <c r="D266"/>
      <c r="E266"/>
      <c r="F266"/>
      <c r="G266"/>
      <c r="H266"/>
      <c r="I266"/>
      <c r="J266"/>
      <c r="K266"/>
      <c r="N266" s="21">
        <f t="shared" si="3"/>
        <v>2</v>
      </c>
    </row>
    <row r="267" spans="1:14" x14ac:dyDescent="0.2">
      <c r="A267" s="5" t="s">
        <v>357</v>
      </c>
      <c r="B267" s="29">
        <v>1</v>
      </c>
      <c r="C267"/>
      <c r="D267"/>
      <c r="E267"/>
      <c r="F267"/>
      <c r="G267"/>
      <c r="H267"/>
      <c r="I267"/>
      <c r="J267"/>
      <c r="K267"/>
      <c r="N267" s="21">
        <f t="shared" si="3"/>
        <v>1</v>
      </c>
    </row>
    <row r="268" spans="1:14" x14ac:dyDescent="0.2">
      <c r="A268" s="5" t="s">
        <v>358</v>
      </c>
      <c r="B268" s="29">
        <v>0</v>
      </c>
      <c r="C268"/>
      <c r="D268"/>
      <c r="E268"/>
      <c r="F268"/>
      <c r="G268"/>
      <c r="H268"/>
      <c r="I268"/>
      <c r="J268"/>
      <c r="K268"/>
      <c r="N268" s="21">
        <f t="shared" si="3"/>
        <v>0</v>
      </c>
    </row>
    <row r="269" spans="1:14" x14ac:dyDescent="0.2">
      <c r="A269" s="5" t="s">
        <v>359</v>
      </c>
      <c r="B269" s="29">
        <v>1</v>
      </c>
      <c r="C269"/>
      <c r="D269"/>
      <c r="E269"/>
      <c r="F269"/>
      <c r="G269"/>
      <c r="H269"/>
      <c r="I269"/>
      <c r="J269"/>
      <c r="K269"/>
      <c r="N269" s="21">
        <f t="shared" si="3"/>
        <v>1</v>
      </c>
    </row>
    <row r="270" spans="1:14" x14ac:dyDescent="0.2">
      <c r="A270" s="5" t="s">
        <v>360</v>
      </c>
      <c r="B270" s="29">
        <v>0</v>
      </c>
      <c r="C270"/>
      <c r="D270"/>
      <c r="E270"/>
      <c r="F270"/>
      <c r="G270"/>
      <c r="H270"/>
      <c r="I270"/>
      <c r="J270"/>
      <c r="K270"/>
      <c r="N270" s="21">
        <f t="shared" ref="N270:N333" si="4">SUM(B270:J270)</f>
        <v>0</v>
      </c>
    </row>
    <row r="271" spans="1:14" x14ac:dyDescent="0.2">
      <c r="A271" s="5" t="s">
        <v>26</v>
      </c>
      <c r="B271" s="29">
        <v>21</v>
      </c>
      <c r="C271"/>
      <c r="D271"/>
      <c r="E271"/>
      <c r="F271"/>
      <c r="G271"/>
      <c r="H271"/>
      <c r="I271"/>
      <c r="J271"/>
      <c r="K271"/>
      <c r="N271" s="21">
        <f t="shared" si="4"/>
        <v>21</v>
      </c>
    </row>
    <row r="272" spans="1:14" x14ac:dyDescent="0.2">
      <c r="A272" s="5" t="s">
        <v>361</v>
      </c>
      <c r="B272" s="29">
        <v>0</v>
      </c>
      <c r="C272"/>
      <c r="D272"/>
      <c r="E272"/>
      <c r="F272"/>
      <c r="G272"/>
      <c r="H272"/>
      <c r="I272"/>
      <c r="J272"/>
      <c r="K272"/>
      <c r="N272" s="21">
        <f t="shared" si="4"/>
        <v>0</v>
      </c>
    </row>
    <row r="273" spans="1:14" x14ac:dyDescent="0.2">
      <c r="A273" s="5" t="s">
        <v>362</v>
      </c>
      <c r="B273" s="29">
        <v>0</v>
      </c>
      <c r="C273"/>
      <c r="D273"/>
      <c r="E273"/>
      <c r="F273"/>
      <c r="G273"/>
      <c r="H273"/>
      <c r="I273"/>
      <c r="J273"/>
      <c r="K273"/>
      <c r="N273" s="21">
        <f t="shared" si="4"/>
        <v>0</v>
      </c>
    </row>
    <row r="274" spans="1:14" x14ac:dyDescent="0.2">
      <c r="A274" s="5" t="s">
        <v>79</v>
      </c>
      <c r="B274" s="29">
        <v>0</v>
      </c>
      <c r="C274"/>
      <c r="D274"/>
      <c r="E274"/>
      <c r="F274"/>
      <c r="G274"/>
      <c r="H274"/>
      <c r="I274"/>
      <c r="J274"/>
      <c r="K274"/>
      <c r="N274" s="21">
        <f t="shared" si="4"/>
        <v>0</v>
      </c>
    </row>
    <row r="275" spans="1:14" x14ac:dyDescent="0.2">
      <c r="A275" s="5" t="s">
        <v>45</v>
      </c>
      <c r="B275" s="29">
        <v>0</v>
      </c>
      <c r="C275"/>
      <c r="D275"/>
      <c r="E275"/>
      <c r="F275"/>
      <c r="G275"/>
      <c r="H275"/>
      <c r="I275"/>
      <c r="J275"/>
      <c r="K275"/>
      <c r="N275" s="21">
        <f t="shared" si="4"/>
        <v>0</v>
      </c>
    </row>
    <row r="276" spans="1:14" x14ac:dyDescent="0.2">
      <c r="A276" s="5" t="s">
        <v>125</v>
      </c>
      <c r="B276" s="29">
        <v>3</v>
      </c>
      <c r="C276"/>
      <c r="D276"/>
      <c r="E276"/>
      <c r="F276"/>
      <c r="G276"/>
      <c r="H276"/>
      <c r="I276"/>
      <c r="J276"/>
      <c r="K276"/>
      <c r="N276" s="21">
        <f t="shared" si="4"/>
        <v>3</v>
      </c>
    </row>
    <row r="277" spans="1:14" x14ac:dyDescent="0.2">
      <c r="A277" s="5" t="s">
        <v>363</v>
      </c>
      <c r="B277" s="29">
        <v>4</v>
      </c>
      <c r="C277"/>
      <c r="D277"/>
      <c r="E277"/>
      <c r="F277"/>
      <c r="G277"/>
      <c r="H277"/>
      <c r="I277"/>
      <c r="J277"/>
      <c r="K277"/>
      <c r="N277" s="21">
        <f t="shared" si="4"/>
        <v>4</v>
      </c>
    </row>
    <row r="278" spans="1:14" x14ac:dyDescent="0.2">
      <c r="A278" s="5" t="s">
        <v>364</v>
      </c>
      <c r="B278" s="29">
        <v>0</v>
      </c>
      <c r="C278"/>
      <c r="D278"/>
      <c r="E278"/>
      <c r="F278"/>
      <c r="G278"/>
      <c r="H278"/>
      <c r="I278"/>
      <c r="J278"/>
      <c r="K278"/>
      <c r="N278" s="21">
        <f t="shared" si="4"/>
        <v>0</v>
      </c>
    </row>
    <row r="279" spans="1:14" x14ac:dyDescent="0.2">
      <c r="A279" s="5" t="s">
        <v>365</v>
      </c>
      <c r="B279" s="29">
        <v>0</v>
      </c>
      <c r="C279"/>
      <c r="D279"/>
      <c r="E279"/>
      <c r="F279"/>
      <c r="G279"/>
      <c r="H279"/>
      <c r="I279"/>
      <c r="J279"/>
      <c r="K279"/>
      <c r="N279" s="21">
        <f t="shared" si="4"/>
        <v>0</v>
      </c>
    </row>
    <row r="280" spans="1:14" x14ac:dyDescent="0.2">
      <c r="A280" s="5" t="s">
        <v>173</v>
      </c>
      <c r="B280" s="29">
        <v>5</v>
      </c>
      <c r="C280"/>
      <c r="D280"/>
      <c r="E280"/>
      <c r="F280"/>
      <c r="G280"/>
      <c r="H280"/>
      <c r="I280"/>
      <c r="J280"/>
      <c r="K280"/>
      <c r="N280" s="21">
        <f t="shared" si="4"/>
        <v>5</v>
      </c>
    </row>
    <row r="281" spans="1:14" x14ac:dyDescent="0.2">
      <c r="A281" s="5" t="s">
        <v>182</v>
      </c>
      <c r="B281" s="29">
        <v>0</v>
      </c>
      <c r="C281"/>
      <c r="D281"/>
      <c r="E281"/>
      <c r="F281"/>
      <c r="G281"/>
      <c r="H281"/>
      <c r="I281"/>
      <c r="J281"/>
      <c r="K281"/>
      <c r="N281" s="21">
        <f t="shared" si="4"/>
        <v>0</v>
      </c>
    </row>
    <row r="282" spans="1:14" x14ac:dyDescent="0.2">
      <c r="A282" s="5" t="s">
        <v>96</v>
      </c>
      <c r="B282" s="29">
        <v>4</v>
      </c>
      <c r="C282"/>
      <c r="D282"/>
      <c r="E282"/>
      <c r="F282"/>
      <c r="G282"/>
      <c r="H282"/>
      <c r="I282"/>
      <c r="J282"/>
      <c r="K282"/>
      <c r="N282" s="21">
        <f t="shared" si="4"/>
        <v>4</v>
      </c>
    </row>
    <row r="283" spans="1:14" x14ac:dyDescent="0.2">
      <c r="A283" s="5" t="s">
        <v>366</v>
      </c>
      <c r="B283" s="29">
        <v>0</v>
      </c>
      <c r="C283"/>
      <c r="D283"/>
      <c r="E283"/>
      <c r="F283"/>
      <c r="G283"/>
      <c r="H283"/>
      <c r="I283"/>
      <c r="J283"/>
      <c r="K283"/>
      <c r="N283" s="21">
        <f t="shared" si="4"/>
        <v>0</v>
      </c>
    </row>
    <row r="284" spans="1:14" x14ac:dyDescent="0.2">
      <c r="A284" s="5" t="s">
        <v>367</v>
      </c>
      <c r="B284" s="29">
        <v>2</v>
      </c>
      <c r="C284"/>
      <c r="D284"/>
      <c r="E284"/>
      <c r="F284"/>
      <c r="G284"/>
      <c r="H284"/>
      <c r="I284"/>
      <c r="J284"/>
      <c r="K284"/>
      <c r="N284" s="21">
        <f t="shared" si="4"/>
        <v>2</v>
      </c>
    </row>
    <row r="285" spans="1:14" x14ac:dyDescent="0.2">
      <c r="A285" s="5" t="s">
        <v>368</v>
      </c>
      <c r="B285" s="29">
        <v>3</v>
      </c>
      <c r="C285"/>
      <c r="D285"/>
      <c r="E285"/>
      <c r="F285"/>
      <c r="G285"/>
      <c r="H285"/>
      <c r="I285"/>
      <c r="J285"/>
      <c r="K285"/>
      <c r="N285" s="21">
        <f t="shared" si="4"/>
        <v>3</v>
      </c>
    </row>
    <row r="286" spans="1:14" x14ac:dyDescent="0.2">
      <c r="A286" s="5" t="s">
        <v>369</v>
      </c>
      <c r="B286" s="29">
        <v>0</v>
      </c>
      <c r="C286"/>
      <c r="D286"/>
      <c r="E286"/>
      <c r="F286"/>
      <c r="G286"/>
      <c r="H286"/>
      <c r="I286"/>
      <c r="J286"/>
      <c r="K286"/>
      <c r="N286" s="21">
        <f t="shared" si="4"/>
        <v>0</v>
      </c>
    </row>
    <row r="287" spans="1:14" x14ac:dyDescent="0.2">
      <c r="A287" s="5" t="s">
        <v>370</v>
      </c>
      <c r="B287" s="29">
        <v>0</v>
      </c>
      <c r="C287"/>
      <c r="D287"/>
      <c r="E287"/>
      <c r="F287"/>
      <c r="G287"/>
      <c r="H287"/>
      <c r="I287"/>
      <c r="J287"/>
      <c r="K287"/>
      <c r="N287" s="21">
        <f t="shared" si="4"/>
        <v>0</v>
      </c>
    </row>
    <row r="288" spans="1:14" x14ac:dyDescent="0.2">
      <c r="A288" s="5" t="s">
        <v>371</v>
      </c>
      <c r="B288" s="29">
        <v>0</v>
      </c>
      <c r="C288"/>
      <c r="D288"/>
      <c r="E288"/>
      <c r="F288"/>
      <c r="G288"/>
      <c r="H288"/>
      <c r="I288"/>
      <c r="J288"/>
      <c r="K288"/>
      <c r="N288" s="21">
        <f t="shared" si="4"/>
        <v>0</v>
      </c>
    </row>
    <row r="289" spans="1:14" x14ac:dyDescent="0.2">
      <c r="A289" s="5" t="s">
        <v>372</v>
      </c>
      <c r="B289" s="29">
        <v>2</v>
      </c>
      <c r="C289"/>
      <c r="D289"/>
      <c r="E289"/>
      <c r="F289"/>
      <c r="G289"/>
      <c r="H289"/>
      <c r="I289"/>
      <c r="J289"/>
      <c r="K289"/>
      <c r="N289" s="21">
        <f t="shared" si="4"/>
        <v>2</v>
      </c>
    </row>
    <row r="290" spans="1:14" x14ac:dyDescent="0.2">
      <c r="A290" s="5" t="s">
        <v>373</v>
      </c>
      <c r="B290" s="29">
        <v>6</v>
      </c>
      <c r="C290"/>
      <c r="D290"/>
      <c r="E290"/>
      <c r="F290"/>
      <c r="G290"/>
      <c r="H290"/>
      <c r="I290"/>
      <c r="J290"/>
      <c r="K290"/>
      <c r="N290" s="21">
        <f t="shared" si="4"/>
        <v>6</v>
      </c>
    </row>
    <row r="291" spans="1:14" x14ac:dyDescent="0.2">
      <c r="A291" s="5" t="s">
        <v>374</v>
      </c>
      <c r="B291" s="29">
        <v>0</v>
      </c>
      <c r="C291"/>
      <c r="D291"/>
      <c r="E291"/>
      <c r="F291"/>
      <c r="G291"/>
      <c r="H291"/>
      <c r="I291"/>
      <c r="J291"/>
      <c r="K291"/>
      <c r="N291" s="21">
        <f t="shared" si="4"/>
        <v>0</v>
      </c>
    </row>
    <row r="292" spans="1:14" x14ac:dyDescent="0.2">
      <c r="A292" s="5" t="s">
        <v>375</v>
      </c>
      <c r="B292" s="29">
        <v>1</v>
      </c>
      <c r="C292"/>
      <c r="D292"/>
      <c r="E292"/>
      <c r="F292"/>
      <c r="G292"/>
      <c r="H292"/>
      <c r="I292"/>
      <c r="J292"/>
      <c r="K292"/>
      <c r="N292" s="21">
        <f t="shared" si="4"/>
        <v>1</v>
      </c>
    </row>
    <row r="293" spans="1:14" x14ac:dyDescent="0.2">
      <c r="A293" s="5" t="s">
        <v>376</v>
      </c>
      <c r="B293" s="29">
        <v>3</v>
      </c>
      <c r="C293"/>
      <c r="D293"/>
      <c r="E293"/>
      <c r="F293"/>
      <c r="G293"/>
      <c r="H293"/>
      <c r="I293"/>
      <c r="J293"/>
      <c r="K293"/>
      <c r="N293" s="21">
        <f t="shared" si="4"/>
        <v>3</v>
      </c>
    </row>
    <row r="294" spans="1:14" x14ac:dyDescent="0.2">
      <c r="A294" s="5" t="s">
        <v>377</v>
      </c>
      <c r="B294" s="29">
        <v>8</v>
      </c>
      <c r="C294"/>
      <c r="D294"/>
      <c r="E294"/>
      <c r="F294"/>
      <c r="G294"/>
      <c r="H294"/>
      <c r="I294"/>
      <c r="J294"/>
      <c r="K294"/>
      <c r="N294" s="21">
        <f t="shared" si="4"/>
        <v>8</v>
      </c>
    </row>
    <row r="295" spans="1:14" x14ac:dyDescent="0.2">
      <c r="A295" s="5" t="s">
        <v>378</v>
      </c>
      <c r="B295" s="29">
        <v>0</v>
      </c>
      <c r="C295"/>
      <c r="D295"/>
      <c r="E295"/>
      <c r="F295"/>
      <c r="G295"/>
      <c r="H295"/>
      <c r="I295"/>
      <c r="J295"/>
      <c r="K295"/>
      <c r="N295" s="21">
        <f t="shared" si="4"/>
        <v>0</v>
      </c>
    </row>
    <row r="296" spans="1:14" x14ac:dyDescent="0.2">
      <c r="A296" s="5" t="s">
        <v>379</v>
      </c>
      <c r="B296" s="29">
        <v>0</v>
      </c>
      <c r="C296"/>
      <c r="D296"/>
      <c r="E296"/>
      <c r="F296"/>
      <c r="G296"/>
      <c r="H296"/>
      <c r="I296"/>
      <c r="J296"/>
      <c r="K296"/>
      <c r="N296" s="21">
        <f t="shared" si="4"/>
        <v>0</v>
      </c>
    </row>
    <row r="297" spans="1:14" x14ac:dyDescent="0.2">
      <c r="A297" s="5" t="s">
        <v>27</v>
      </c>
      <c r="B297" s="29">
        <v>5</v>
      </c>
      <c r="C297"/>
      <c r="D297"/>
      <c r="E297"/>
      <c r="F297"/>
      <c r="G297"/>
      <c r="H297"/>
      <c r="I297"/>
      <c r="J297"/>
      <c r="K297"/>
      <c r="N297" s="21">
        <f t="shared" si="4"/>
        <v>5</v>
      </c>
    </row>
    <row r="298" spans="1:14" x14ac:dyDescent="0.2">
      <c r="A298" s="5" t="s">
        <v>380</v>
      </c>
      <c r="B298" s="29">
        <v>0</v>
      </c>
      <c r="C298"/>
      <c r="D298"/>
      <c r="E298"/>
      <c r="F298"/>
      <c r="G298"/>
      <c r="H298"/>
      <c r="I298"/>
      <c r="J298"/>
      <c r="K298"/>
      <c r="N298" s="21">
        <f t="shared" si="4"/>
        <v>0</v>
      </c>
    </row>
    <row r="299" spans="1:14" x14ac:dyDescent="0.2">
      <c r="A299" s="5" t="s">
        <v>381</v>
      </c>
      <c r="B299" s="29">
        <v>0</v>
      </c>
      <c r="C299"/>
      <c r="D299"/>
      <c r="E299"/>
      <c r="F299"/>
      <c r="G299"/>
      <c r="H299"/>
      <c r="I299"/>
      <c r="J299"/>
      <c r="K299"/>
      <c r="N299" s="21">
        <f t="shared" si="4"/>
        <v>0</v>
      </c>
    </row>
    <row r="300" spans="1:14" x14ac:dyDescent="0.2">
      <c r="A300" s="5" t="s">
        <v>8</v>
      </c>
      <c r="B300" s="29">
        <v>82</v>
      </c>
      <c r="C300"/>
      <c r="D300"/>
      <c r="E300"/>
      <c r="F300"/>
      <c r="G300"/>
      <c r="H300"/>
      <c r="I300"/>
      <c r="J300"/>
      <c r="K300"/>
      <c r="N300" s="21">
        <f t="shared" si="4"/>
        <v>82</v>
      </c>
    </row>
    <row r="301" spans="1:14" x14ac:dyDescent="0.2">
      <c r="A301" s="5" t="s">
        <v>120</v>
      </c>
      <c r="B301" s="29">
        <v>0</v>
      </c>
      <c r="C301"/>
      <c r="D301"/>
      <c r="E301"/>
      <c r="F301"/>
      <c r="G301"/>
      <c r="H301"/>
      <c r="I301"/>
      <c r="J301"/>
      <c r="K301"/>
      <c r="N301" s="21">
        <f t="shared" si="4"/>
        <v>0</v>
      </c>
    </row>
    <row r="302" spans="1:14" x14ac:dyDescent="0.2">
      <c r="A302" s="5" t="s">
        <v>382</v>
      </c>
      <c r="B302" s="29">
        <v>2</v>
      </c>
      <c r="C302"/>
      <c r="D302"/>
      <c r="E302"/>
      <c r="F302"/>
      <c r="G302"/>
      <c r="H302"/>
      <c r="I302"/>
      <c r="J302"/>
      <c r="K302"/>
      <c r="N302" s="21">
        <f t="shared" si="4"/>
        <v>2</v>
      </c>
    </row>
    <row r="303" spans="1:14" x14ac:dyDescent="0.2">
      <c r="A303" s="5" t="s">
        <v>383</v>
      </c>
      <c r="B303" s="29">
        <v>0</v>
      </c>
      <c r="C303"/>
      <c r="D303"/>
      <c r="E303"/>
      <c r="F303"/>
      <c r="G303"/>
      <c r="H303"/>
      <c r="I303"/>
      <c r="J303"/>
      <c r="K303"/>
      <c r="N303" s="21">
        <f t="shared" si="4"/>
        <v>0</v>
      </c>
    </row>
    <row r="304" spans="1:14" x14ac:dyDescent="0.2">
      <c r="A304" s="5" t="s">
        <v>76</v>
      </c>
      <c r="B304" s="29">
        <v>17</v>
      </c>
      <c r="C304"/>
      <c r="D304"/>
      <c r="E304"/>
      <c r="F304"/>
      <c r="G304"/>
      <c r="H304"/>
      <c r="I304"/>
      <c r="J304"/>
      <c r="K304"/>
      <c r="N304" s="21">
        <f t="shared" si="4"/>
        <v>17</v>
      </c>
    </row>
    <row r="305" spans="1:14" x14ac:dyDescent="0.2">
      <c r="A305" s="5" t="s">
        <v>384</v>
      </c>
      <c r="B305" s="29">
        <v>1</v>
      </c>
      <c r="C305"/>
      <c r="D305"/>
      <c r="E305"/>
      <c r="F305"/>
      <c r="G305"/>
      <c r="H305"/>
      <c r="I305"/>
      <c r="J305"/>
      <c r="K305"/>
      <c r="N305" s="21">
        <f t="shared" si="4"/>
        <v>1</v>
      </c>
    </row>
    <row r="306" spans="1:14" x14ac:dyDescent="0.2">
      <c r="A306" s="5" t="s">
        <v>90</v>
      </c>
      <c r="B306" s="29">
        <v>6</v>
      </c>
      <c r="C306"/>
      <c r="D306"/>
      <c r="E306"/>
      <c r="F306"/>
      <c r="G306"/>
      <c r="H306"/>
      <c r="I306"/>
      <c r="J306"/>
      <c r="K306"/>
      <c r="N306" s="21">
        <f t="shared" si="4"/>
        <v>6</v>
      </c>
    </row>
    <row r="307" spans="1:14" x14ac:dyDescent="0.2">
      <c r="A307" s="5" t="s">
        <v>67</v>
      </c>
      <c r="B307" s="29">
        <v>19</v>
      </c>
      <c r="C307"/>
      <c r="D307"/>
      <c r="E307"/>
      <c r="F307"/>
      <c r="G307"/>
      <c r="H307"/>
      <c r="I307"/>
      <c r="J307"/>
      <c r="K307"/>
      <c r="N307" s="21">
        <f t="shared" si="4"/>
        <v>19</v>
      </c>
    </row>
    <row r="308" spans="1:14" x14ac:dyDescent="0.2">
      <c r="A308" s="5" t="s">
        <v>146</v>
      </c>
      <c r="B308" s="29">
        <v>2</v>
      </c>
      <c r="C308"/>
      <c r="D308"/>
      <c r="E308"/>
      <c r="F308"/>
      <c r="G308"/>
      <c r="H308"/>
      <c r="I308"/>
      <c r="J308"/>
      <c r="K308"/>
      <c r="N308" s="21">
        <f t="shared" si="4"/>
        <v>2</v>
      </c>
    </row>
    <row r="309" spans="1:14" x14ac:dyDescent="0.2">
      <c r="A309" s="5" t="s">
        <v>153</v>
      </c>
      <c r="B309" s="29">
        <v>16</v>
      </c>
      <c r="C309"/>
      <c r="D309"/>
      <c r="E309"/>
      <c r="F309"/>
      <c r="G309"/>
      <c r="H309"/>
      <c r="I309"/>
      <c r="J309"/>
      <c r="K309"/>
      <c r="N309" s="21">
        <f t="shared" si="4"/>
        <v>16</v>
      </c>
    </row>
    <row r="310" spans="1:14" x14ac:dyDescent="0.2">
      <c r="A310" s="5" t="s">
        <v>59</v>
      </c>
      <c r="B310" s="29">
        <v>0</v>
      </c>
      <c r="C310"/>
      <c r="D310"/>
      <c r="E310"/>
      <c r="F310"/>
      <c r="G310"/>
      <c r="H310"/>
      <c r="I310"/>
      <c r="J310"/>
      <c r="K310"/>
      <c r="N310" s="21">
        <f t="shared" si="4"/>
        <v>0</v>
      </c>
    </row>
    <row r="311" spans="1:14" x14ac:dyDescent="0.2">
      <c r="A311" s="5" t="s">
        <v>385</v>
      </c>
      <c r="B311" s="29">
        <v>4</v>
      </c>
      <c r="C311"/>
      <c r="D311"/>
      <c r="E311"/>
      <c r="F311"/>
      <c r="G311"/>
      <c r="H311"/>
      <c r="I311"/>
      <c r="J311"/>
      <c r="K311"/>
      <c r="N311" s="21">
        <f t="shared" si="4"/>
        <v>4</v>
      </c>
    </row>
    <row r="312" spans="1:14" x14ac:dyDescent="0.2">
      <c r="A312" s="5" t="s">
        <v>386</v>
      </c>
      <c r="B312" s="29">
        <v>2</v>
      </c>
      <c r="C312"/>
      <c r="D312"/>
      <c r="E312"/>
      <c r="F312"/>
      <c r="G312"/>
      <c r="H312"/>
      <c r="I312"/>
      <c r="J312"/>
      <c r="K312"/>
      <c r="N312" s="21">
        <f t="shared" si="4"/>
        <v>2</v>
      </c>
    </row>
    <row r="313" spans="1:14" x14ac:dyDescent="0.2">
      <c r="A313" s="5" t="s">
        <v>387</v>
      </c>
      <c r="B313" s="29">
        <v>2</v>
      </c>
      <c r="C313"/>
      <c r="D313"/>
      <c r="E313"/>
      <c r="F313"/>
      <c r="G313"/>
      <c r="H313"/>
      <c r="I313"/>
      <c r="J313"/>
      <c r="K313"/>
      <c r="N313" s="21">
        <f t="shared" si="4"/>
        <v>2</v>
      </c>
    </row>
    <row r="314" spans="1:14" x14ac:dyDescent="0.2">
      <c r="A314" s="5" t="s">
        <v>116</v>
      </c>
      <c r="B314" s="29">
        <v>22</v>
      </c>
      <c r="C314"/>
      <c r="D314"/>
      <c r="E314"/>
      <c r="F314"/>
      <c r="G314"/>
      <c r="H314"/>
      <c r="I314"/>
      <c r="J314"/>
      <c r="K314"/>
      <c r="N314" s="21">
        <f t="shared" si="4"/>
        <v>22</v>
      </c>
    </row>
    <row r="315" spans="1:14" x14ac:dyDescent="0.2">
      <c r="A315" s="5" t="s">
        <v>388</v>
      </c>
      <c r="B315" s="29">
        <v>0</v>
      </c>
      <c r="C315"/>
      <c r="D315"/>
      <c r="E315"/>
      <c r="F315"/>
      <c r="G315"/>
      <c r="H315"/>
      <c r="I315"/>
      <c r="J315"/>
      <c r="K315"/>
      <c r="N315" s="21">
        <f t="shared" si="4"/>
        <v>0</v>
      </c>
    </row>
    <row r="316" spans="1:14" x14ac:dyDescent="0.2">
      <c r="A316" s="5" t="s">
        <v>389</v>
      </c>
      <c r="B316" s="29">
        <v>0</v>
      </c>
      <c r="C316"/>
      <c r="D316"/>
      <c r="E316"/>
      <c r="F316"/>
      <c r="G316"/>
      <c r="H316"/>
      <c r="I316"/>
      <c r="J316"/>
      <c r="K316"/>
      <c r="N316" s="21">
        <f t="shared" si="4"/>
        <v>0</v>
      </c>
    </row>
    <row r="317" spans="1:14" x14ac:dyDescent="0.2">
      <c r="A317" s="5" t="s">
        <v>12</v>
      </c>
      <c r="B317" s="29">
        <v>72</v>
      </c>
      <c r="C317"/>
      <c r="D317"/>
      <c r="E317"/>
      <c r="F317"/>
      <c r="G317"/>
      <c r="H317"/>
      <c r="I317"/>
      <c r="J317"/>
      <c r="K317"/>
      <c r="N317" s="21">
        <f t="shared" si="4"/>
        <v>72</v>
      </c>
    </row>
    <row r="318" spans="1:14" x14ac:dyDescent="0.2">
      <c r="A318" s="5" t="s">
        <v>390</v>
      </c>
      <c r="B318" s="29">
        <v>0</v>
      </c>
      <c r="C318"/>
      <c r="D318"/>
      <c r="E318"/>
      <c r="F318"/>
      <c r="G318"/>
      <c r="H318"/>
      <c r="I318"/>
      <c r="J318"/>
      <c r="K318"/>
      <c r="N318" s="21">
        <f t="shared" si="4"/>
        <v>0</v>
      </c>
    </row>
    <row r="319" spans="1:14" x14ac:dyDescent="0.2">
      <c r="A319" s="5" t="s">
        <v>391</v>
      </c>
      <c r="B319" s="29">
        <v>1</v>
      </c>
      <c r="C319"/>
      <c r="D319"/>
      <c r="E319"/>
      <c r="F319"/>
      <c r="G319"/>
      <c r="H319"/>
      <c r="I319"/>
      <c r="J319"/>
      <c r="K319"/>
      <c r="N319" s="21">
        <f t="shared" si="4"/>
        <v>1</v>
      </c>
    </row>
    <row r="320" spans="1:14" x14ac:dyDescent="0.2">
      <c r="A320" s="5" t="s">
        <v>392</v>
      </c>
      <c r="B320" s="29">
        <v>0</v>
      </c>
      <c r="C320"/>
      <c r="D320"/>
      <c r="E320"/>
      <c r="F320"/>
      <c r="G320"/>
      <c r="H320"/>
      <c r="I320"/>
      <c r="J320"/>
      <c r="K320"/>
      <c r="N320" s="21">
        <f t="shared" si="4"/>
        <v>0</v>
      </c>
    </row>
    <row r="321" spans="1:14" x14ac:dyDescent="0.2">
      <c r="A321" s="5" t="s">
        <v>393</v>
      </c>
      <c r="B321" s="29">
        <v>3</v>
      </c>
      <c r="C321"/>
      <c r="D321"/>
      <c r="E321"/>
      <c r="F321"/>
      <c r="G321"/>
      <c r="H321"/>
      <c r="I321"/>
      <c r="J321"/>
      <c r="K321"/>
      <c r="N321" s="21">
        <f t="shared" si="4"/>
        <v>3</v>
      </c>
    </row>
    <row r="322" spans="1:14" x14ac:dyDescent="0.2">
      <c r="A322" s="5" t="s">
        <v>394</v>
      </c>
      <c r="B322" s="29">
        <v>1</v>
      </c>
      <c r="C322"/>
      <c r="D322"/>
      <c r="E322"/>
      <c r="F322"/>
      <c r="G322"/>
      <c r="H322"/>
      <c r="I322"/>
      <c r="J322"/>
      <c r="K322"/>
      <c r="N322" s="21">
        <f t="shared" si="4"/>
        <v>1</v>
      </c>
    </row>
    <row r="323" spans="1:14" x14ac:dyDescent="0.2">
      <c r="A323" s="5" t="s">
        <v>22</v>
      </c>
      <c r="B323" s="29">
        <v>45</v>
      </c>
      <c r="C323"/>
      <c r="D323"/>
      <c r="E323"/>
      <c r="F323"/>
      <c r="G323"/>
      <c r="H323"/>
      <c r="I323"/>
      <c r="J323"/>
      <c r="K323"/>
      <c r="N323" s="21">
        <f t="shared" si="4"/>
        <v>45</v>
      </c>
    </row>
    <row r="324" spans="1:14" x14ac:dyDescent="0.2">
      <c r="A324" s="5" t="s">
        <v>395</v>
      </c>
      <c r="B324" s="29">
        <v>1</v>
      </c>
      <c r="C324"/>
      <c r="D324"/>
      <c r="E324"/>
      <c r="F324"/>
      <c r="G324"/>
      <c r="H324"/>
      <c r="I324"/>
      <c r="J324"/>
      <c r="K324"/>
      <c r="N324" s="21">
        <f t="shared" si="4"/>
        <v>1</v>
      </c>
    </row>
    <row r="325" spans="1:14" x14ac:dyDescent="0.2">
      <c r="A325" s="5" t="s">
        <v>396</v>
      </c>
      <c r="B325" s="29">
        <v>0</v>
      </c>
      <c r="C325"/>
      <c r="D325"/>
      <c r="E325"/>
      <c r="F325"/>
      <c r="G325"/>
      <c r="H325"/>
      <c r="I325"/>
      <c r="J325"/>
      <c r="K325"/>
      <c r="N325" s="21">
        <f t="shared" si="4"/>
        <v>0</v>
      </c>
    </row>
    <row r="326" spans="1:14" x14ac:dyDescent="0.2">
      <c r="A326" s="5" t="s">
        <v>397</v>
      </c>
      <c r="B326" s="29">
        <v>0</v>
      </c>
      <c r="C326"/>
      <c r="D326"/>
      <c r="E326"/>
      <c r="F326"/>
      <c r="G326"/>
      <c r="H326"/>
      <c r="I326"/>
      <c r="J326"/>
      <c r="K326"/>
      <c r="N326" s="21">
        <f t="shared" si="4"/>
        <v>0</v>
      </c>
    </row>
    <row r="327" spans="1:14" x14ac:dyDescent="0.2">
      <c r="A327" s="5" t="s">
        <v>398</v>
      </c>
      <c r="B327" s="29">
        <v>1</v>
      </c>
      <c r="C327"/>
      <c r="D327"/>
      <c r="E327"/>
      <c r="F327"/>
      <c r="G327"/>
      <c r="H327"/>
      <c r="I327"/>
      <c r="J327"/>
      <c r="K327"/>
      <c r="N327" s="21">
        <f t="shared" si="4"/>
        <v>1</v>
      </c>
    </row>
    <row r="328" spans="1:14" x14ac:dyDescent="0.2">
      <c r="A328" s="5" t="s">
        <v>169</v>
      </c>
      <c r="B328" s="29">
        <v>1</v>
      </c>
      <c r="C328"/>
      <c r="D328"/>
      <c r="E328"/>
      <c r="F328"/>
      <c r="G328"/>
      <c r="H328"/>
      <c r="I328"/>
      <c r="J328"/>
      <c r="K328"/>
      <c r="N328" s="21">
        <f t="shared" si="4"/>
        <v>1</v>
      </c>
    </row>
    <row r="329" spans="1:14" x14ac:dyDescent="0.2">
      <c r="A329" s="5" t="s">
        <v>399</v>
      </c>
      <c r="B329" s="29">
        <v>3</v>
      </c>
      <c r="C329"/>
      <c r="D329"/>
      <c r="E329"/>
      <c r="F329"/>
      <c r="G329"/>
      <c r="H329"/>
      <c r="I329"/>
      <c r="J329"/>
      <c r="K329"/>
      <c r="N329" s="21">
        <f t="shared" si="4"/>
        <v>3</v>
      </c>
    </row>
    <row r="330" spans="1:14" x14ac:dyDescent="0.2">
      <c r="A330" s="5" t="s">
        <v>400</v>
      </c>
      <c r="B330" s="29">
        <v>0</v>
      </c>
      <c r="C330"/>
      <c r="D330"/>
      <c r="E330"/>
      <c r="F330"/>
      <c r="G330"/>
      <c r="H330"/>
      <c r="I330"/>
      <c r="J330"/>
      <c r="K330"/>
      <c r="N330" s="21">
        <f t="shared" si="4"/>
        <v>0</v>
      </c>
    </row>
    <row r="331" spans="1:14" x14ac:dyDescent="0.2">
      <c r="A331" s="5" t="s">
        <v>401</v>
      </c>
      <c r="B331" s="29">
        <v>0</v>
      </c>
      <c r="C331"/>
      <c r="D331"/>
      <c r="E331"/>
      <c r="F331"/>
      <c r="G331"/>
      <c r="H331"/>
      <c r="I331"/>
      <c r="J331"/>
      <c r="K331"/>
      <c r="N331" s="21">
        <f t="shared" si="4"/>
        <v>0</v>
      </c>
    </row>
    <row r="332" spans="1:14" x14ac:dyDescent="0.2">
      <c r="A332" s="5" t="s">
        <v>140</v>
      </c>
      <c r="B332" s="29">
        <v>2</v>
      </c>
      <c r="C332"/>
      <c r="D332"/>
      <c r="E332"/>
      <c r="F332"/>
      <c r="G332"/>
      <c r="H332"/>
      <c r="I332"/>
      <c r="J332"/>
      <c r="K332"/>
      <c r="N332" s="21">
        <f t="shared" si="4"/>
        <v>2</v>
      </c>
    </row>
    <row r="333" spans="1:14" x14ac:dyDescent="0.2">
      <c r="A333" s="5" t="s">
        <v>21</v>
      </c>
      <c r="B333" s="29">
        <v>9</v>
      </c>
      <c r="C333"/>
      <c r="D333"/>
      <c r="E333"/>
      <c r="F333"/>
      <c r="G333"/>
      <c r="H333"/>
      <c r="I333"/>
      <c r="J333"/>
      <c r="K333"/>
      <c r="N333" s="21">
        <f t="shared" si="4"/>
        <v>9</v>
      </c>
    </row>
    <row r="334" spans="1:14" x14ac:dyDescent="0.2">
      <c r="A334" s="5" t="s">
        <v>123</v>
      </c>
      <c r="B334" s="29">
        <v>0</v>
      </c>
      <c r="C334"/>
      <c r="D334"/>
      <c r="E334"/>
      <c r="F334"/>
      <c r="G334"/>
      <c r="H334"/>
      <c r="I334"/>
      <c r="J334"/>
      <c r="K334"/>
      <c r="N334" s="21">
        <f t="shared" ref="N334:N397" si="5">SUM(B334:J334)</f>
        <v>0</v>
      </c>
    </row>
    <row r="335" spans="1:14" x14ac:dyDescent="0.2">
      <c r="A335" s="5" t="s">
        <v>402</v>
      </c>
      <c r="B335" s="29">
        <v>1</v>
      </c>
      <c r="C335"/>
      <c r="D335"/>
      <c r="E335"/>
      <c r="F335"/>
      <c r="G335"/>
      <c r="H335"/>
      <c r="I335"/>
      <c r="J335"/>
      <c r="K335"/>
      <c r="N335" s="21">
        <f t="shared" si="5"/>
        <v>1</v>
      </c>
    </row>
    <row r="336" spans="1:14" x14ac:dyDescent="0.2">
      <c r="A336" s="5" t="s">
        <v>403</v>
      </c>
      <c r="B336" s="29">
        <v>0</v>
      </c>
      <c r="C336"/>
      <c r="D336"/>
      <c r="E336"/>
      <c r="F336"/>
      <c r="G336"/>
      <c r="H336"/>
      <c r="I336"/>
      <c r="J336"/>
      <c r="K336"/>
      <c r="N336" s="21">
        <f t="shared" si="5"/>
        <v>0</v>
      </c>
    </row>
    <row r="337" spans="1:14" x14ac:dyDescent="0.2">
      <c r="A337" s="5" t="s">
        <v>44</v>
      </c>
      <c r="B337" s="29">
        <v>11</v>
      </c>
      <c r="C337"/>
      <c r="D337"/>
      <c r="E337"/>
      <c r="F337"/>
      <c r="G337"/>
      <c r="H337"/>
      <c r="I337"/>
      <c r="J337"/>
      <c r="K337"/>
      <c r="N337" s="21">
        <f t="shared" si="5"/>
        <v>11</v>
      </c>
    </row>
    <row r="338" spans="1:14" x14ac:dyDescent="0.2">
      <c r="A338" s="5" t="s">
        <v>0</v>
      </c>
      <c r="B338" s="29">
        <v>320</v>
      </c>
      <c r="C338"/>
      <c r="D338"/>
      <c r="E338"/>
      <c r="F338"/>
      <c r="G338"/>
      <c r="H338"/>
      <c r="I338"/>
      <c r="J338"/>
      <c r="K338"/>
      <c r="N338" s="21">
        <f t="shared" si="5"/>
        <v>320</v>
      </c>
    </row>
    <row r="339" spans="1:14" x14ac:dyDescent="0.2">
      <c r="A339" s="5" t="s">
        <v>404</v>
      </c>
      <c r="B339" s="29">
        <v>2</v>
      </c>
      <c r="C339"/>
      <c r="D339"/>
      <c r="E339"/>
      <c r="F339"/>
      <c r="G339"/>
      <c r="H339"/>
      <c r="I339"/>
      <c r="J339"/>
      <c r="K339"/>
      <c r="N339" s="21">
        <f t="shared" si="5"/>
        <v>2</v>
      </c>
    </row>
    <row r="340" spans="1:14" x14ac:dyDescent="0.2">
      <c r="A340" s="5" t="s">
        <v>405</v>
      </c>
      <c r="B340" s="29">
        <v>0</v>
      </c>
      <c r="C340"/>
      <c r="D340"/>
      <c r="E340"/>
      <c r="F340"/>
      <c r="G340"/>
      <c r="H340"/>
      <c r="I340"/>
      <c r="J340"/>
      <c r="K340"/>
      <c r="N340" s="21">
        <f t="shared" si="5"/>
        <v>0</v>
      </c>
    </row>
    <row r="341" spans="1:14" x14ac:dyDescent="0.2">
      <c r="A341" s="5" t="s">
        <v>406</v>
      </c>
      <c r="B341" s="29">
        <v>1</v>
      </c>
      <c r="C341"/>
      <c r="D341"/>
      <c r="E341"/>
      <c r="F341"/>
      <c r="G341"/>
      <c r="H341"/>
      <c r="I341"/>
      <c r="J341"/>
      <c r="K341"/>
      <c r="N341" s="21">
        <f t="shared" si="5"/>
        <v>1</v>
      </c>
    </row>
    <row r="342" spans="1:14" x14ac:dyDescent="0.2">
      <c r="A342" s="5" t="s">
        <v>407</v>
      </c>
      <c r="B342" s="29">
        <v>4</v>
      </c>
      <c r="C342"/>
      <c r="D342"/>
      <c r="E342"/>
      <c r="F342"/>
      <c r="G342"/>
      <c r="H342"/>
      <c r="I342"/>
      <c r="J342"/>
      <c r="K342"/>
      <c r="N342" s="21">
        <f t="shared" si="5"/>
        <v>4</v>
      </c>
    </row>
    <row r="343" spans="1:14" x14ac:dyDescent="0.2">
      <c r="A343" s="5" t="s">
        <v>408</v>
      </c>
      <c r="B343" s="29">
        <v>0</v>
      </c>
      <c r="C343"/>
      <c r="D343"/>
      <c r="E343"/>
      <c r="F343"/>
      <c r="G343"/>
      <c r="H343"/>
      <c r="I343"/>
      <c r="J343"/>
      <c r="K343"/>
      <c r="N343" s="21">
        <f t="shared" si="5"/>
        <v>0</v>
      </c>
    </row>
    <row r="344" spans="1:14" x14ac:dyDescent="0.2">
      <c r="A344" s="5" t="s">
        <v>409</v>
      </c>
      <c r="B344" s="29">
        <v>0</v>
      </c>
      <c r="C344"/>
      <c r="D344"/>
      <c r="E344"/>
      <c r="F344"/>
      <c r="G344"/>
      <c r="H344"/>
      <c r="I344"/>
      <c r="J344"/>
      <c r="K344"/>
      <c r="N344" s="21">
        <f t="shared" si="5"/>
        <v>0</v>
      </c>
    </row>
    <row r="345" spans="1:14" x14ac:dyDescent="0.2">
      <c r="A345" s="5" t="s">
        <v>410</v>
      </c>
      <c r="B345" s="29">
        <v>0</v>
      </c>
      <c r="C345"/>
      <c r="D345"/>
      <c r="E345"/>
      <c r="F345"/>
      <c r="G345"/>
      <c r="H345"/>
      <c r="I345"/>
      <c r="J345"/>
      <c r="K345"/>
      <c r="N345" s="21">
        <f t="shared" si="5"/>
        <v>0</v>
      </c>
    </row>
    <row r="346" spans="1:14" x14ac:dyDescent="0.2">
      <c r="A346" s="5" t="s">
        <v>411</v>
      </c>
      <c r="B346" s="29">
        <v>1</v>
      </c>
      <c r="C346"/>
      <c r="D346"/>
      <c r="E346"/>
      <c r="F346"/>
      <c r="G346"/>
      <c r="H346"/>
      <c r="I346"/>
      <c r="J346"/>
      <c r="K346"/>
      <c r="N346" s="21">
        <f t="shared" si="5"/>
        <v>1</v>
      </c>
    </row>
    <row r="347" spans="1:14" x14ac:dyDescent="0.2">
      <c r="A347" s="5" t="s">
        <v>412</v>
      </c>
      <c r="B347" s="29">
        <v>0</v>
      </c>
      <c r="C347"/>
      <c r="D347"/>
      <c r="E347"/>
      <c r="F347"/>
      <c r="G347"/>
      <c r="H347"/>
      <c r="I347"/>
      <c r="J347"/>
      <c r="K347"/>
      <c r="N347" s="21">
        <f t="shared" si="5"/>
        <v>0</v>
      </c>
    </row>
    <row r="348" spans="1:14" x14ac:dyDescent="0.2">
      <c r="A348" s="5" t="s">
        <v>55</v>
      </c>
      <c r="B348" s="29">
        <v>7</v>
      </c>
      <c r="C348"/>
      <c r="D348"/>
      <c r="E348"/>
      <c r="F348"/>
      <c r="G348"/>
      <c r="H348"/>
      <c r="I348"/>
      <c r="J348"/>
      <c r="K348"/>
      <c r="N348" s="21">
        <f t="shared" si="5"/>
        <v>7</v>
      </c>
    </row>
    <row r="349" spans="1:14" x14ac:dyDescent="0.2">
      <c r="A349" s="5" t="s">
        <v>413</v>
      </c>
      <c r="B349" s="29">
        <v>0</v>
      </c>
      <c r="C349"/>
      <c r="D349"/>
      <c r="E349"/>
      <c r="F349"/>
      <c r="G349"/>
      <c r="H349"/>
      <c r="I349"/>
      <c r="J349"/>
      <c r="K349"/>
      <c r="N349" s="21">
        <f t="shared" si="5"/>
        <v>0</v>
      </c>
    </row>
    <row r="350" spans="1:14" x14ac:dyDescent="0.2">
      <c r="A350" s="5" t="s">
        <v>414</v>
      </c>
      <c r="B350" s="29">
        <v>0</v>
      </c>
      <c r="C350"/>
      <c r="D350"/>
      <c r="E350"/>
      <c r="F350"/>
      <c r="G350"/>
      <c r="H350"/>
      <c r="I350"/>
      <c r="J350"/>
      <c r="K350"/>
      <c r="N350" s="21">
        <f t="shared" si="5"/>
        <v>0</v>
      </c>
    </row>
    <row r="351" spans="1:14" x14ac:dyDescent="0.2">
      <c r="A351" s="5" t="s">
        <v>415</v>
      </c>
      <c r="B351" s="29">
        <v>0</v>
      </c>
      <c r="C351"/>
      <c r="D351"/>
      <c r="E351"/>
      <c r="F351"/>
      <c r="G351"/>
      <c r="H351"/>
      <c r="I351"/>
      <c r="J351"/>
      <c r="K351"/>
      <c r="N351" s="21">
        <f t="shared" si="5"/>
        <v>0</v>
      </c>
    </row>
    <row r="352" spans="1:14" x14ac:dyDescent="0.2">
      <c r="A352" s="5" t="s">
        <v>416</v>
      </c>
      <c r="B352" s="29">
        <v>0</v>
      </c>
      <c r="C352"/>
      <c r="D352"/>
      <c r="E352"/>
      <c r="F352"/>
      <c r="G352"/>
      <c r="H352"/>
      <c r="I352"/>
      <c r="J352"/>
      <c r="K352"/>
      <c r="N352" s="21">
        <f t="shared" si="5"/>
        <v>0</v>
      </c>
    </row>
    <row r="353" spans="1:14" x14ac:dyDescent="0.2">
      <c r="A353" s="5" t="s">
        <v>417</v>
      </c>
      <c r="B353" s="29">
        <v>0</v>
      </c>
      <c r="C353"/>
      <c r="D353"/>
      <c r="E353"/>
      <c r="F353"/>
      <c r="G353"/>
      <c r="H353"/>
      <c r="I353"/>
      <c r="J353"/>
      <c r="K353"/>
      <c r="N353" s="21">
        <f t="shared" si="5"/>
        <v>0</v>
      </c>
    </row>
    <row r="354" spans="1:14" x14ac:dyDescent="0.2">
      <c r="A354" s="5" t="s">
        <v>418</v>
      </c>
      <c r="B354" s="29">
        <v>3</v>
      </c>
      <c r="C354"/>
      <c r="D354"/>
      <c r="E354"/>
      <c r="F354"/>
      <c r="G354"/>
      <c r="H354"/>
      <c r="I354"/>
      <c r="J354"/>
      <c r="K354"/>
      <c r="N354" s="21">
        <f t="shared" si="5"/>
        <v>3</v>
      </c>
    </row>
    <row r="355" spans="1:14" x14ac:dyDescent="0.2">
      <c r="A355" s="5" t="s">
        <v>144</v>
      </c>
      <c r="B355" s="29">
        <v>0</v>
      </c>
      <c r="C355"/>
      <c r="D355"/>
      <c r="E355"/>
      <c r="F355"/>
      <c r="G355"/>
      <c r="H355"/>
      <c r="I355"/>
      <c r="J355"/>
      <c r="K355"/>
      <c r="N355" s="21">
        <f t="shared" si="5"/>
        <v>0</v>
      </c>
    </row>
    <row r="356" spans="1:14" x14ac:dyDescent="0.2">
      <c r="A356" s="5" t="s">
        <v>13</v>
      </c>
      <c r="B356" s="29">
        <v>55</v>
      </c>
      <c r="C356"/>
      <c r="D356"/>
      <c r="E356"/>
      <c r="F356"/>
      <c r="G356"/>
      <c r="H356"/>
      <c r="I356"/>
      <c r="J356"/>
      <c r="K356"/>
      <c r="N356" s="21">
        <f t="shared" si="5"/>
        <v>55</v>
      </c>
    </row>
    <row r="357" spans="1:14" x14ac:dyDescent="0.2">
      <c r="A357" s="5" t="s">
        <v>419</v>
      </c>
      <c r="B357" s="29">
        <v>12</v>
      </c>
      <c r="C357"/>
      <c r="D357"/>
      <c r="E357"/>
      <c r="F357"/>
      <c r="G357"/>
      <c r="H357"/>
      <c r="I357"/>
      <c r="J357"/>
      <c r="K357"/>
      <c r="N357" s="21">
        <f t="shared" si="5"/>
        <v>12</v>
      </c>
    </row>
    <row r="358" spans="1:14" x14ac:dyDescent="0.2">
      <c r="A358" s="5" t="s">
        <v>420</v>
      </c>
      <c r="B358" s="29">
        <v>2</v>
      </c>
      <c r="C358"/>
      <c r="D358"/>
      <c r="E358"/>
      <c r="F358"/>
      <c r="G358"/>
      <c r="H358"/>
      <c r="I358"/>
      <c r="J358"/>
      <c r="K358"/>
      <c r="N358" s="21">
        <f t="shared" si="5"/>
        <v>2</v>
      </c>
    </row>
    <row r="359" spans="1:14" x14ac:dyDescent="0.2">
      <c r="A359" s="5" t="s">
        <v>166</v>
      </c>
      <c r="B359" s="29">
        <v>4</v>
      </c>
      <c r="C359"/>
      <c r="D359"/>
      <c r="E359"/>
      <c r="F359"/>
      <c r="G359"/>
      <c r="H359"/>
      <c r="I359"/>
      <c r="J359"/>
      <c r="K359"/>
      <c r="N359" s="21">
        <f t="shared" si="5"/>
        <v>4</v>
      </c>
    </row>
    <row r="360" spans="1:14" x14ac:dyDescent="0.2">
      <c r="A360" s="5" t="s">
        <v>179</v>
      </c>
      <c r="B360" s="29">
        <v>1</v>
      </c>
      <c r="C360"/>
      <c r="D360"/>
      <c r="E360"/>
      <c r="F360"/>
      <c r="G360"/>
      <c r="H360"/>
      <c r="I360"/>
      <c r="J360"/>
      <c r="K360"/>
      <c r="N360" s="21">
        <f t="shared" si="5"/>
        <v>1</v>
      </c>
    </row>
    <row r="361" spans="1:14" x14ac:dyDescent="0.2">
      <c r="A361" s="5" t="s">
        <v>421</v>
      </c>
      <c r="B361" s="29">
        <v>0</v>
      </c>
      <c r="C361"/>
      <c r="D361"/>
      <c r="E361"/>
      <c r="F361"/>
      <c r="G361"/>
      <c r="H361"/>
      <c r="I361"/>
      <c r="J361"/>
      <c r="K361"/>
      <c r="N361" s="21">
        <f t="shared" si="5"/>
        <v>0</v>
      </c>
    </row>
    <row r="362" spans="1:14" x14ac:dyDescent="0.2">
      <c r="A362" s="5" t="s">
        <v>117</v>
      </c>
      <c r="B362" s="29">
        <v>10</v>
      </c>
      <c r="C362"/>
      <c r="D362"/>
      <c r="E362"/>
      <c r="F362"/>
      <c r="G362"/>
      <c r="H362"/>
      <c r="I362"/>
      <c r="J362"/>
      <c r="K362"/>
      <c r="N362" s="21">
        <f t="shared" si="5"/>
        <v>10</v>
      </c>
    </row>
    <row r="363" spans="1:14" x14ac:dyDescent="0.2">
      <c r="A363" s="5" t="s">
        <v>71</v>
      </c>
      <c r="B363" s="29">
        <v>1</v>
      </c>
      <c r="C363"/>
      <c r="D363"/>
      <c r="E363"/>
      <c r="F363"/>
      <c r="G363"/>
      <c r="H363"/>
      <c r="I363"/>
      <c r="J363"/>
      <c r="K363"/>
      <c r="N363" s="21">
        <f t="shared" si="5"/>
        <v>1</v>
      </c>
    </row>
    <row r="364" spans="1:14" x14ac:dyDescent="0.2">
      <c r="A364" s="5" t="s">
        <v>422</v>
      </c>
      <c r="B364" s="29">
        <v>1</v>
      </c>
      <c r="C364"/>
      <c r="D364"/>
      <c r="E364"/>
      <c r="F364"/>
      <c r="G364"/>
      <c r="H364"/>
      <c r="I364"/>
      <c r="J364"/>
      <c r="K364"/>
      <c r="N364" s="21">
        <f t="shared" si="5"/>
        <v>1</v>
      </c>
    </row>
    <row r="365" spans="1:14" x14ac:dyDescent="0.2">
      <c r="A365" s="5" t="s">
        <v>423</v>
      </c>
      <c r="B365" s="29">
        <v>0</v>
      </c>
      <c r="C365"/>
      <c r="D365"/>
      <c r="E365"/>
      <c r="F365"/>
      <c r="G365"/>
      <c r="H365"/>
      <c r="I365"/>
      <c r="J365"/>
      <c r="K365"/>
      <c r="N365" s="21">
        <f t="shared" si="5"/>
        <v>0</v>
      </c>
    </row>
    <row r="366" spans="1:14" x14ac:dyDescent="0.2">
      <c r="A366" s="5" t="s">
        <v>20</v>
      </c>
      <c r="B366" s="29">
        <v>13</v>
      </c>
      <c r="C366"/>
      <c r="D366"/>
      <c r="E366"/>
      <c r="F366"/>
      <c r="G366"/>
      <c r="H366"/>
      <c r="I366"/>
      <c r="J366"/>
      <c r="K366"/>
      <c r="N366" s="21">
        <f t="shared" si="5"/>
        <v>13</v>
      </c>
    </row>
    <row r="367" spans="1:14" x14ac:dyDescent="0.2">
      <c r="A367" s="5" t="s">
        <v>98</v>
      </c>
      <c r="B367" s="29">
        <v>0</v>
      </c>
      <c r="C367"/>
      <c r="D367"/>
      <c r="E367"/>
      <c r="F367"/>
      <c r="G367"/>
      <c r="H367"/>
      <c r="I367"/>
      <c r="J367"/>
      <c r="K367"/>
      <c r="N367" s="21">
        <f t="shared" si="5"/>
        <v>0</v>
      </c>
    </row>
    <row r="368" spans="1:14" x14ac:dyDescent="0.2">
      <c r="A368" s="5" t="s">
        <v>424</v>
      </c>
      <c r="B368" s="29">
        <v>0</v>
      </c>
      <c r="C368"/>
      <c r="D368"/>
      <c r="E368"/>
      <c r="F368"/>
      <c r="G368"/>
      <c r="H368"/>
      <c r="I368"/>
      <c r="J368"/>
      <c r="K368"/>
      <c r="N368" s="21">
        <f t="shared" si="5"/>
        <v>0</v>
      </c>
    </row>
    <row r="369" spans="1:14" x14ac:dyDescent="0.2">
      <c r="A369" s="5" t="s">
        <v>425</v>
      </c>
      <c r="B369" s="29">
        <v>2</v>
      </c>
      <c r="C369"/>
      <c r="D369"/>
      <c r="E369"/>
      <c r="F369"/>
      <c r="G369"/>
      <c r="H369"/>
      <c r="I369"/>
      <c r="J369"/>
      <c r="K369"/>
      <c r="N369" s="21">
        <f t="shared" si="5"/>
        <v>2</v>
      </c>
    </row>
    <row r="370" spans="1:14" x14ac:dyDescent="0.2">
      <c r="A370" s="5" t="s">
        <v>426</v>
      </c>
      <c r="B370" s="29">
        <v>1</v>
      </c>
      <c r="C370"/>
      <c r="D370"/>
      <c r="E370"/>
      <c r="F370"/>
      <c r="G370"/>
      <c r="H370"/>
      <c r="I370"/>
      <c r="J370"/>
      <c r="K370"/>
      <c r="N370" s="21">
        <f t="shared" si="5"/>
        <v>1</v>
      </c>
    </row>
    <row r="371" spans="1:14" x14ac:dyDescent="0.2">
      <c r="A371" s="5" t="s">
        <v>427</v>
      </c>
      <c r="B371" s="29">
        <v>2</v>
      </c>
      <c r="C371"/>
      <c r="D371"/>
      <c r="E371"/>
      <c r="F371"/>
      <c r="G371"/>
      <c r="H371"/>
      <c r="I371"/>
      <c r="J371"/>
      <c r="K371"/>
      <c r="N371" s="21">
        <f t="shared" si="5"/>
        <v>2</v>
      </c>
    </row>
    <row r="372" spans="1:14" x14ac:dyDescent="0.2">
      <c r="A372" s="5" t="s">
        <v>57</v>
      </c>
      <c r="B372" s="29">
        <v>1</v>
      </c>
      <c r="C372"/>
      <c r="D372"/>
      <c r="E372"/>
      <c r="F372"/>
      <c r="G372"/>
      <c r="H372"/>
      <c r="I372"/>
      <c r="J372"/>
      <c r="K372"/>
      <c r="N372" s="21">
        <f t="shared" si="5"/>
        <v>1</v>
      </c>
    </row>
    <row r="373" spans="1:14" x14ac:dyDescent="0.2">
      <c r="A373" s="5" t="s">
        <v>100</v>
      </c>
      <c r="B373" s="29">
        <v>0</v>
      </c>
      <c r="C373"/>
      <c r="D373"/>
      <c r="E373"/>
      <c r="F373"/>
      <c r="G373"/>
      <c r="H373"/>
      <c r="I373"/>
      <c r="J373"/>
      <c r="K373"/>
      <c r="N373" s="21">
        <f t="shared" si="5"/>
        <v>0</v>
      </c>
    </row>
    <row r="374" spans="1:14" x14ac:dyDescent="0.2">
      <c r="A374" s="5" t="s">
        <v>428</v>
      </c>
      <c r="B374" s="29">
        <v>0</v>
      </c>
      <c r="C374"/>
      <c r="D374"/>
      <c r="E374"/>
      <c r="F374"/>
      <c r="G374"/>
      <c r="H374"/>
      <c r="I374"/>
      <c r="J374"/>
      <c r="K374"/>
      <c r="N374" s="21">
        <f t="shared" si="5"/>
        <v>0</v>
      </c>
    </row>
    <row r="375" spans="1:14" x14ac:dyDescent="0.2">
      <c r="A375" s="5" t="s">
        <v>172</v>
      </c>
      <c r="B375" s="29">
        <v>0</v>
      </c>
      <c r="C375"/>
      <c r="D375"/>
      <c r="E375"/>
      <c r="F375"/>
      <c r="G375"/>
      <c r="H375"/>
      <c r="I375"/>
      <c r="J375"/>
      <c r="K375"/>
      <c r="N375" s="21">
        <f t="shared" si="5"/>
        <v>0</v>
      </c>
    </row>
    <row r="376" spans="1:14" x14ac:dyDescent="0.2">
      <c r="A376" s="5" t="s">
        <v>78</v>
      </c>
      <c r="B376" s="29">
        <v>26</v>
      </c>
      <c r="C376"/>
      <c r="D376"/>
      <c r="E376"/>
      <c r="F376"/>
      <c r="G376"/>
      <c r="H376"/>
      <c r="I376"/>
      <c r="J376"/>
      <c r="K376"/>
      <c r="N376" s="21">
        <f t="shared" si="5"/>
        <v>26</v>
      </c>
    </row>
    <row r="377" spans="1:14" x14ac:dyDescent="0.2">
      <c r="A377" s="5" t="s">
        <v>429</v>
      </c>
      <c r="B377" s="29">
        <v>0</v>
      </c>
      <c r="C377"/>
      <c r="D377"/>
      <c r="E377"/>
      <c r="F377"/>
      <c r="G377"/>
      <c r="H377"/>
      <c r="I377"/>
      <c r="J377"/>
      <c r="K377"/>
      <c r="N377" s="21">
        <f t="shared" si="5"/>
        <v>0</v>
      </c>
    </row>
    <row r="378" spans="1:14" x14ac:dyDescent="0.2">
      <c r="A378" s="5" t="s">
        <v>9</v>
      </c>
      <c r="B378" s="29">
        <v>91</v>
      </c>
      <c r="C378"/>
      <c r="D378"/>
      <c r="E378"/>
      <c r="F378"/>
      <c r="G378"/>
      <c r="H378"/>
      <c r="I378"/>
      <c r="J378"/>
      <c r="K378"/>
      <c r="N378" s="21">
        <f t="shared" si="5"/>
        <v>91</v>
      </c>
    </row>
    <row r="379" spans="1:14" x14ac:dyDescent="0.2">
      <c r="A379" s="5" t="s">
        <v>157</v>
      </c>
      <c r="B379" s="29">
        <v>0</v>
      </c>
      <c r="C379"/>
      <c r="D379"/>
      <c r="E379"/>
      <c r="F379"/>
      <c r="G379"/>
      <c r="H379"/>
      <c r="I379"/>
      <c r="J379"/>
      <c r="K379"/>
      <c r="N379" s="21">
        <f t="shared" si="5"/>
        <v>0</v>
      </c>
    </row>
    <row r="380" spans="1:14" x14ac:dyDescent="0.2">
      <c r="A380" s="5" t="s">
        <v>18</v>
      </c>
      <c r="B380" s="29">
        <v>33</v>
      </c>
      <c r="C380"/>
      <c r="D380"/>
      <c r="E380"/>
      <c r="F380"/>
      <c r="G380"/>
      <c r="H380"/>
      <c r="I380"/>
      <c r="J380"/>
      <c r="K380"/>
      <c r="N380" s="21">
        <f t="shared" si="5"/>
        <v>33</v>
      </c>
    </row>
    <row r="381" spans="1:14" x14ac:dyDescent="0.2">
      <c r="A381" s="5" t="s">
        <v>430</v>
      </c>
      <c r="B381" s="29">
        <v>0</v>
      </c>
      <c r="C381"/>
      <c r="D381"/>
      <c r="E381"/>
      <c r="F381"/>
      <c r="G381"/>
      <c r="H381"/>
      <c r="I381"/>
      <c r="J381"/>
      <c r="K381"/>
      <c r="N381" s="21">
        <f t="shared" si="5"/>
        <v>0</v>
      </c>
    </row>
    <row r="382" spans="1:14" x14ac:dyDescent="0.2">
      <c r="A382" s="5" t="s">
        <v>28</v>
      </c>
      <c r="B382" s="29">
        <v>6</v>
      </c>
      <c r="C382"/>
      <c r="D382"/>
      <c r="E382"/>
      <c r="F382"/>
      <c r="G382"/>
      <c r="H382"/>
      <c r="I382"/>
      <c r="J382"/>
      <c r="K382"/>
      <c r="N382" s="21">
        <f t="shared" si="5"/>
        <v>6</v>
      </c>
    </row>
    <row r="383" spans="1:14" x14ac:dyDescent="0.2">
      <c r="A383" s="5" t="s">
        <v>431</v>
      </c>
      <c r="B383" s="29">
        <v>2</v>
      </c>
      <c r="C383"/>
      <c r="D383"/>
      <c r="E383"/>
      <c r="F383"/>
      <c r="G383"/>
      <c r="H383"/>
      <c r="I383"/>
      <c r="J383"/>
      <c r="K383"/>
      <c r="N383" s="21">
        <f t="shared" si="5"/>
        <v>2</v>
      </c>
    </row>
    <row r="384" spans="1:14" x14ac:dyDescent="0.2">
      <c r="A384" s="5" t="s">
        <v>106</v>
      </c>
      <c r="B384" s="29">
        <v>22</v>
      </c>
      <c r="C384"/>
      <c r="D384"/>
      <c r="E384"/>
      <c r="F384"/>
      <c r="G384"/>
      <c r="H384"/>
      <c r="I384"/>
      <c r="J384"/>
      <c r="K384"/>
      <c r="N384" s="21">
        <f t="shared" si="5"/>
        <v>22</v>
      </c>
    </row>
    <row r="385" spans="1:14" x14ac:dyDescent="0.2">
      <c r="A385" s="5" t="s">
        <v>97</v>
      </c>
      <c r="B385" s="29">
        <v>14</v>
      </c>
      <c r="C385"/>
      <c r="D385"/>
      <c r="E385"/>
      <c r="F385"/>
      <c r="G385"/>
      <c r="H385"/>
      <c r="I385"/>
      <c r="J385"/>
      <c r="K385"/>
      <c r="N385" s="21">
        <f t="shared" si="5"/>
        <v>14</v>
      </c>
    </row>
    <row r="386" spans="1:14" x14ac:dyDescent="0.2">
      <c r="A386" s="5" t="s">
        <v>87</v>
      </c>
      <c r="B386" s="29">
        <v>20</v>
      </c>
      <c r="C386"/>
      <c r="D386"/>
      <c r="E386"/>
      <c r="F386"/>
      <c r="G386"/>
      <c r="H386"/>
      <c r="I386"/>
      <c r="J386"/>
      <c r="K386"/>
      <c r="N386" s="21">
        <f t="shared" si="5"/>
        <v>20</v>
      </c>
    </row>
    <row r="387" spans="1:14" x14ac:dyDescent="0.2">
      <c r="A387" s="5" t="s">
        <v>161</v>
      </c>
      <c r="B387" s="29">
        <v>10</v>
      </c>
      <c r="C387"/>
      <c r="D387"/>
      <c r="E387"/>
      <c r="F387"/>
      <c r="G387"/>
      <c r="H387"/>
      <c r="I387"/>
      <c r="J387"/>
      <c r="K387"/>
      <c r="N387" s="21">
        <f t="shared" si="5"/>
        <v>10</v>
      </c>
    </row>
    <row r="388" spans="1:14" x14ac:dyDescent="0.2">
      <c r="A388" s="5" t="s">
        <v>432</v>
      </c>
      <c r="B388" s="29">
        <v>0</v>
      </c>
      <c r="C388"/>
      <c r="D388"/>
      <c r="E388"/>
      <c r="F388"/>
      <c r="G388"/>
      <c r="H388"/>
      <c r="I388"/>
      <c r="J388"/>
      <c r="K388"/>
      <c r="N388" s="21">
        <f t="shared" si="5"/>
        <v>0</v>
      </c>
    </row>
    <row r="389" spans="1:14" x14ac:dyDescent="0.2">
      <c r="A389" s="5" t="s">
        <v>433</v>
      </c>
      <c r="B389" s="29">
        <v>2</v>
      </c>
      <c r="C389"/>
      <c r="D389"/>
      <c r="E389"/>
      <c r="F389"/>
      <c r="G389"/>
      <c r="H389"/>
      <c r="I389"/>
      <c r="J389"/>
      <c r="K389"/>
      <c r="N389" s="21">
        <f t="shared" si="5"/>
        <v>2</v>
      </c>
    </row>
    <row r="390" spans="1:14" x14ac:dyDescent="0.2">
      <c r="A390" s="5" t="s">
        <v>434</v>
      </c>
      <c r="B390" s="29">
        <v>1</v>
      </c>
      <c r="C390"/>
      <c r="D390"/>
      <c r="E390"/>
      <c r="F390"/>
      <c r="G390"/>
      <c r="H390"/>
      <c r="I390"/>
      <c r="J390"/>
      <c r="K390"/>
      <c r="N390" s="21">
        <f t="shared" si="5"/>
        <v>1</v>
      </c>
    </row>
    <row r="391" spans="1:14" x14ac:dyDescent="0.2">
      <c r="A391" s="5" t="s">
        <v>435</v>
      </c>
      <c r="B391" s="29">
        <v>9</v>
      </c>
      <c r="C391"/>
      <c r="D391"/>
      <c r="E391"/>
      <c r="F391"/>
      <c r="G391"/>
      <c r="H391"/>
      <c r="I391"/>
      <c r="J391"/>
      <c r="K391"/>
      <c r="N391" s="21">
        <f t="shared" si="5"/>
        <v>9</v>
      </c>
    </row>
    <row r="392" spans="1:14" x14ac:dyDescent="0.2">
      <c r="A392" s="5" t="s">
        <v>436</v>
      </c>
      <c r="B392" s="29">
        <v>2</v>
      </c>
      <c r="C392"/>
      <c r="D392"/>
      <c r="E392"/>
      <c r="F392"/>
      <c r="G392"/>
      <c r="H392"/>
      <c r="I392"/>
      <c r="J392"/>
      <c r="K392"/>
      <c r="N392" s="21">
        <f t="shared" si="5"/>
        <v>2</v>
      </c>
    </row>
    <row r="393" spans="1:14" x14ac:dyDescent="0.2">
      <c r="A393" s="5" t="s">
        <v>437</v>
      </c>
      <c r="B393" s="29">
        <v>0</v>
      </c>
      <c r="C393"/>
      <c r="D393"/>
      <c r="E393"/>
      <c r="F393"/>
      <c r="G393"/>
      <c r="H393"/>
      <c r="I393"/>
      <c r="J393"/>
      <c r="K393"/>
      <c r="N393" s="21">
        <f t="shared" si="5"/>
        <v>0</v>
      </c>
    </row>
    <row r="394" spans="1:14" x14ac:dyDescent="0.2">
      <c r="A394" s="5" t="s">
        <v>64</v>
      </c>
      <c r="B394" s="29">
        <v>21</v>
      </c>
      <c r="C394"/>
      <c r="D394"/>
      <c r="E394"/>
      <c r="F394"/>
      <c r="G394"/>
      <c r="H394"/>
      <c r="I394"/>
      <c r="J394"/>
      <c r="K394"/>
      <c r="N394" s="21">
        <f t="shared" si="5"/>
        <v>21</v>
      </c>
    </row>
    <row r="395" spans="1:14" x14ac:dyDescent="0.2">
      <c r="A395" s="5" t="s">
        <v>438</v>
      </c>
      <c r="B395" s="29">
        <v>1</v>
      </c>
      <c r="C395"/>
      <c r="D395"/>
      <c r="E395"/>
      <c r="F395"/>
      <c r="G395"/>
      <c r="H395"/>
      <c r="I395"/>
      <c r="J395"/>
      <c r="K395"/>
      <c r="N395" s="21">
        <f t="shared" si="5"/>
        <v>1</v>
      </c>
    </row>
    <row r="396" spans="1:14" x14ac:dyDescent="0.2">
      <c r="A396" s="5" t="s">
        <v>439</v>
      </c>
      <c r="B396" s="29">
        <v>10</v>
      </c>
      <c r="C396"/>
      <c r="D396"/>
      <c r="E396"/>
      <c r="F396"/>
      <c r="G396"/>
      <c r="H396"/>
      <c r="I396"/>
      <c r="J396"/>
      <c r="K396"/>
      <c r="N396" s="21">
        <f t="shared" si="5"/>
        <v>10</v>
      </c>
    </row>
    <row r="397" spans="1:14" x14ac:dyDescent="0.2">
      <c r="A397" s="5" t="s">
        <v>118</v>
      </c>
      <c r="B397" s="29">
        <v>1</v>
      </c>
      <c r="C397"/>
      <c r="D397"/>
      <c r="E397"/>
      <c r="F397"/>
      <c r="G397"/>
      <c r="H397"/>
      <c r="I397"/>
      <c r="J397"/>
      <c r="K397"/>
      <c r="N397" s="21">
        <f t="shared" si="5"/>
        <v>1</v>
      </c>
    </row>
    <row r="398" spans="1:14" x14ac:dyDescent="0.2">
      <c r="A398" s="5" t="s">
        <v>184</v>
      </c>
      <c r="B398" s="29">
        <v>14</v>
      </c>
      <c r="C398"/>
      <c r="D398"/>
      <c r="E398"/>
      <c r="F398"/>
      <c r="G398"/>
      <c r="H398"/>
      <c r="I398"/>
      <c r="J398"/>
      <c r="K398"/>
      <c r="N398" s="21">
        <f t="shared" ref="N398:N461" si="6">SUM(B398:J398)</f>
        <v>14</v>
      </c>
    </row>
    <row r="399" spans="1:14" x14ac:dyDescent="0.2">
      <c r="A399" s="5" t="s">
        <v>88</v>
      </c>
      <c r="B399" s="29">
        <v>7</v>
      </c>
      <c r="C399"/>
      <c r="D399"/>
      <c r="E399"/>
      <c r="F399"/>
      <c r="G399"/>
      <c r="H399"/>
      <c r="I399"/>
      <c r="J399"/>
      <c r="K399"/>
      <c r="N399" s="21">
        <f t="shared" si="6"/>
        <v>7</v>
      </c>
    </row>
    <row r="400" spans="1:14" x14ac:dyDescent="0.2">
      <c r="A400" s="5" t="s">
        <v>440</v>
      </c>
      <c r="B400" s="29">
        <v>0</v>
      </c>
      <c r="C400"/>
      <c r="D400"/>
      <c r="E400"/>
      <c r="F400"/>
      <c r="G400"/>
      <c r="H400"/>
      <c r="I400"/>
      <c r="J400"/>
      <c r="K400"/>
      <c r="N400" s="21">
        <f t="shared" si="6"/>
        <v>0</v>
      </c>
    </row>
    <row r="401" spans="1:14" x14ac:dyDescent="0.2">
      <c r="A401" s="5" t="s">
        <v>441</v>
      </c>
      <c r="B401" s="29">
        <v>0</v>
      </c>
      <c r="C401"/>
      <c r="D401"/>
      <c r="E401"/>
      <c r="F401"/>
      <c r="G401"/>
      <c r="H401"/>
      <c r="I401"/>
      <c r="J401"/>
      <c r="K401"/>
      <c r="N401" s="21">
        <f t="shared" si="6"/>
        <v>0</v>
      </c>
    </row>
    <row r="402" spans="1:14" x14ac:dyDescent="0.2">
      <c r="A402" s="5" t="s">
        <v>66</v>
      </c>
      <c r="B402" s="29">
        <v>0</v>
      </c>
      <c r="C402"/>
      <c r="D402"/>
      <c r="E402"/>
      <c r="F402"/>
      <c r="G402"/>
      <c r="H402"/>
      <c r="I402"/>
      <c r="J402"/>
      <c r="K402"/>
      <c r="N402" s="21">
        <f t="shared" si="6"/>
        <v>0</v>
      </c>
    </row>
    <row r="403" spans="1:14" x14ac:dyDescent="0.2">
      <c r="A403" s="5" t="s">
        <v>442</v>
      </c>
      <c r="B403" s="29">
        <v>1</v>
      </c>
      <c r="C403"/>
      <c r="D403"/>
      <c r="E403"/>
      <c r="F403"/>
      <c r="G403"/>
      <c r="H403"/>
      <c r="I403"/>
      <c r="J403"/>
      <c r="K403"/>
      <c r="N403" s="21">
        <f t="shared" si="6"/>
        <v>1</v>
      </c>
    </row>
    <row r="404" spans="1:14" x14ac:dyDescent="0.2">
      <c r="A404" s="5" t="s">
        <v>127</v>
      </c>
      <c r="B404" s="29">
        <v>1</v>
      </c>
      <c r="C404"/>
      <c r="D404"/>
      <c r="E404"/>
      <c r="F404"/>
      <c r="G404"/>
      <c r="H404"/>
      <c r="I404"/>
      <c r="J404"/>
      <c r="K404"/>
      <c r="N404" s="21">
        <f t="shared" si="6"/>
        <v>1</v>
      </c>
    </row>
    <row r="405" spans="1:14" x14ac:dyDescent="0.2">
      <c r="A405" s="5" t="s">
        <v>443</v>
      </c>
      <c r="B405" s="29">
        <v>0</v>
      </c>
      <c r="C405"/>
      <c r="D405"/>
      <c r="E405"/>
      <c r="F405"/>
      <c r="G405"/>
      <c r="H405"/>
      <c r="I405"/>
      <c r="J405"/>
      <c r="K405"/>
      <c r="N405" s="21">
        <f t="shared" si="6"/>
        <v>0</v>
      </c>
    </row>
    <row r="406" spans="1:14" x14ac:dyDescent="0.2">
      <c r="A406" s="5" t="s">
        <v>444</v>
      </c>
      <c r="B406" s="29">
        <v>2</v>
      </c>
      <c r="C406"/>
      <c r="D406"/>
      <c r="E406"/>
      <c r="F406"/>
      <c r="G406"/>
      <c r="H406"/>
      <c r="I406"/>
      <c r="J406"/>
      <c r="K406"/>
      <c r="N406" s="21">
        <f t="shared" si="6"/>
        <v>2</v>
      </c>
    </row>
    <row r="407" spans="1:14" x14ac:dyDescent="0.2">
      <c r="A407" s="5" t="s">
        <v>86</v>
      </c>
      <c r="B407" s="29">
        <v>4</v>
      </c>
      <c r="C407"/>
      <c r="D407"/>
      <c r="E407"/>
      <c r="F407"/>
      <c r="G407"/>
      <c r="H407"/>
      <c r="I407"/>
      <c r="J407"/>
      <c r="K407"/>
      <c r="N407" s="21">
        <f t="shared" si="6"/>
        <v>4</v>
      </c>
    </row>
    <row r="408" spans="1:14" x14ac:dyDescent="0.2">
      <c r="A408" s="5" t="s">
        <v>445</v>
      </c>
      <c r="B408" s="29">
        <v>1</v>
      </c>
      <c r="C408"/>
      <c r="D408"/>
      <c r="E408"/>
      <c r="F408"/>
      <c r="G408"/>
      <c r="H408"/>
      <c r="I408"/>
      <c r="J408"/>
      <c r="K408"/>
      <c r="N408" s="21">
        <f t="shared" si="6"/>
        <v>1</v>
      </c>
    </row>
    <row r="409" spans="1:14" x14ac:dyDescent="0.2">
      <c r="A409" s="5" t="s">
        <v>446</v>
      </c>
      <c r="B409" s="29">
        <v>1</v>
      </c>
      <c r="C409"/>
      <c r="D409"/>
      <c r="E409"/>
      <c r="F409"/>
      <c r="G409"/>
      <c r="H409"/>
      <c r="I409"/>
      <c r="J409"/>
      <c r="K409"/>
      <c r="N409" s="21">
        <f t="shared" si="6"/>
        <v>1</v>
      </c>
    </row>
    <row r="410" spans="1:14" x14ac:dyDescent="0.2">
      <c r="A410" s="5" t="s">
        <v>447</v>
      </c>
      <c r="B410" s="29">
        <v>0</v>
      </c>
      <c r="C410"/>
      <c r="D410"/>
      <c r="E410"/>
      <c r="F410"/>
      <c r="G410"/>
      <c r="H410"/>
      <c r="I410"/>
      <c r="J410"/>
      <c r="K410"/>
      <c r="N410" s="21">
        <f t="shared" si="6"/>
        <v>0</v>
      </c>
    </row>
    <row r="411" spans="1:14" x14ac:dyDescent="0.2">
      <c r="A411" s="5" t="s">
        <v>7</v>
      </c>
      <c r="B411" s="29">
        <v>70</v>
      </c>
      <c r="C411"/>
      <c r="D411"/>
      <c r="E411"/>
      <c r="F411"/>
      <c r="G411"/>
      <c r="H411"/>
      <c r="I411"/>
      <c r="J411"/>
      <c r="K411"/>
      <c r="N411" s="21">
        <f t="shared" si="6"/>
        <v>70</v>
      </c>
    </row>
    <row r="412" spans="1:14" x14ac:dyDescent="0.2">
      <c r="A412" s="5" t="s">
        <v>171</v>
      </c>
      <c r="B412" s="29">
        <v>9</v>
      </c>
      <c r="C412"/>
      <c r="D412"/>
      <c r="E412"/>
      <c r="F412"/>
      <c r="G412"/>
      <c r="H412"/>
      <c r="I412"/>
      <c r="J412"/>
      <c r="K412"/>
      <c r="N412" s="21">
        <f t="shared" si="6"/>
        <v>9</v>
      </c>
    </row>
    <row r="413" spans="1:14" x14ac:dyDescent="0.2">
      <c r="A413" s="5" t="s">
        <v>93</v>
      </c>
      <c r="B413" s="29">
        <v>13</v>
      </c>
      <c r="C413"/>
      <c r="D413"/>
      <c r="E413"/>
      <c r="F413"/>
      <c r="G413"/>
      <c r="H413"/>
      <c r="I413"/>
      <c r="J413"/>
      <c r="K413"/>
      <c r="N413" s="21">
        <f t="shared" si="6"/>
        <v>13</v>
      </c>
    </row>
    <row r="414" spans="1:14" x14ac:dyDescent="0.2">
      <c r="A414" s="5" t="s">
        <v>119</v>
      </c>
      <c r="B414" s="29">
        <v>4</v>
      </c>
      <c r="C414"/>
      <c r="D414"/>
      <c r="E414"/>
      <c r="F414"/>
      <c r="G414"/>
      <c r="H414"/>
      <c r="I414"/>
      <c r="J414"/>
      <c r="K414"/>
      <c r="N414" s="21">
        <f t="shared" si="6"/>
        <v>4</v>
      </c>
    </row>
    <row r="415" spans="1:14" x14ac:dyDescent="0.2">
      <c r="A415" s="5" t="s">
        <v>448</v>
      </c>
      <c r="B415" s="29">
        <v>2</v>
      </c>
      <c r="C415"/>
      <c r="D415"/>
      <c r="E415"/>
      <c r="F415"/>
      <c r="G415"/>
      <c r="H415"/>
      <c r="I415"/>
      <c r="J415"/>
      <c r="K415"/>
      <c r="N415" s="21">
        <f t="shared" si="6"/>
        <v>2</v>
      </c>
    </row>
    <row r="416" spans="1:14" x14ac:dyDescent="0.2">
      <c r="A416" s="5" t="s">
        <v>449</v>
      </c>
      <c r="B416" s="29">
        <v>0</v>
      </c>
      <c r="C416"/>
      <c r="D416"/>
      <c r="E416"/>
      <c r="F416"/>
      <c r="G416"/>
      <c r="H416"/>
      <c r="I416"/>
      <c r="J416"/>
      <c r="K416"/>
      <c r="N416" s="21">
        <f t="shared" si="6"/>
        <v>0</v>
      </c>
    </row>
    <row r="417" spans="1:14" x14ac:dyDescent="0.2">
      <c r="A417" s="5" t="s">
        <v>450</v>
      </c>
      <c r="B417" s="29">
        <v>2</v>
      </c>
      <c r="C417"/>
      <c r="D417"/>
      <c r="E417"/>
      <c r="F417"/>
      <c r="G417"/>
      <c r="H417"/>
      <c r="I417"/>
      <c r="J417"/>
      <c r="K417"/>
      <c r="N417" s="21">
        <f t="shared" si="6"/>
        <v>2</v>
      </c>
    </row>
    <row r="418" spans="1:14" x14ac:dyDescent="0.2">
      <c r="A418" s="5" t="s">
        <v>187</v>
      </c>
      <c r="B418" s="29">
        <v>1</v>
      </c>
      <c r="C418"/>
      <c r="D418"/>
      <c r="E418"/>
      <c r="F418"/>
      <c r="G418"/>
      <c r="H418"/>
      <c r="I418"/>
      <c r="J418"/>
      <c r="K418"/>
      <c r="N418" s="21">
        <f t="shared" si="6"/>
        <v>1</v>
      </c>
    </row>
    <row r="419" spans="1:14" x14ac:dyDescent="0.2">
      <c r="A419" s="5" t="s">
        <v>451</v>
      </c>
      <c r="B419" s="29">
        <v>0</v>
      </c>
      <c r="C419"/>
      <c r="D419"/>
      <c r="E419"/>
      <c r="F419"/>
      <c r="G419"/>
      <c r="H419"/>
      <c r="I419"/>
      <c r="J419"/>
      <c r="K419"/>
      <c r="N419" s="21">
        <f t="shared" si="6"/>
        <v>0</v>
      </c>
    </row>
    <row r="420" spans="1:14" x14ac:dyDescent="0.2">
      <c r="A420" s="5" t="s">
        <v>452</v>
      </c>
      <c r="B420" s="29">
        <v>1</v>
      </c>
      <c r="C420"/>
      <c r="D420"/>
      <c r="E420"/>
      <c r="F420"/>
      <c r="G420"/>
      <c r="H420"/>
      <c r="I420"/>
      <c r="J420"/>
      <c r="K420"/>
      <c r="N420" s="21">
        <f t="shared" si="6"/>
        <v>1</v>
      </c>
    </row>
    <row r="421" spans="1:14" x14ac:dyDescent="0.2">
      <c r="A421" s="5" t="s">
        <v>453</v>
      </c>
      <c r="B421" s="29">
        <v>0</v>
      </c>
      <c r="C421"/>
      <c r="D421"/>
      <c r="E421"/>
      <c r="F421"/>
      <c r="G421"/>
      <c r="H421"/>
      <c r="I421"/>
      <c r="J421"/>
      <c r="K421"/>
      <c r="N421" s="21">
        <f t="shared" si="6"/>
        <v>0</v>
      </c>
    </row>
    <row r="422" spans="1:14" x14ac:dyDescent="0.2">
      <c r="A422" s="5" t="s">
        <v>454</v>
      </c>
      <c r="B422" s="29">
        <v>0</v>
      </c>
      <c r="C422"/>
      <c r="D422"/>
      <c r="E422"/>
      <c r="F422"/>
      <c r="G422"/>
      <c r="H422"/>
      <c r="I422"/>
      <c r="J422"/>
      <c r="K422"/>
      <c r="N422" s="21">
        <f t="shared" si="6"/>
        <v>0</v>
      </c>
    </row>
    <row r="423" spans="1:14" x14ac:dyDescent="0.2">
      <c r="A423" s="5" t="s">
        <v>455</v>
      </c>
      <c r="B423" s="29">
        <v>5</v>
      </c>
      <c r="C423"/>
      <c r="D423"/>
      <c r="E423"/>
      <c r="F423"/>
      <c r="G423"/>
      <c r="H423"/>
      <c r="I423"/>
      <c r="J423"/>
      <c r="K423"/>
      <c r="N423" s="21">
        <f t="shared" si="6"/>
        <v>5</v>
      </c>
    </row>
    <row r="424" spans="1:14" x14ac:dyDescent="0.2">
      <c r="A424" s="5" t="s">
        <v>72</v>
      </c>
      <c r="B424" s="29">
        <v>8</v>
      </c>
      <c r="C424"/>
      <c r="D424"/>
      <c r="E424"/>
      <c r="F424"/>
      <c r="G424"/>
      <c r="H424"/>
      <c r="I424"/>
      <c r="J424"/>
      <c r="K424"/>
      <c r="N424" s="21">
        <f t="shared" si="6"/>
        <v>8</v>
      </c>
    </row>
    <row r="425" spans="1:14" x14ac:dyDescent="0.2">
      <c r="A425" s="5" t="s">
        <v>175</v>
      </c>
      <c r="B425" s="29">
        <v>2</v>
      </c>
      <c r="C425"/>
      <c r="D425"/>
      <c r="E425"/>
      <c r="F425"/>
      <c r="G425"/>
      <c r="H425"/>
      <c r="I425"/>
      <c r="J425"/>
      <c r="K425"/>
      <c r="N425" s="21">
        <f t="shared" si="6"/>
        <v>2</v>
      </c>
    </row>
    <row r="426" spans="1:14" x14ac:dyDescent="0.2">
      <c r="A426" s="5" t="s">
        <v>145</v>
      </c>
      <c r="B426" s="29">
        <v>0</v>
      </c>
      <c r="C426"/>
      <c r="D426"/>
      <c r="E426"/>
      <c r="F426"/>
      <c r="G426"/>
      <c r="H426"/>
      <c r="I426"/>
      <c r="J426"/>
      <c r="K426"/>
      <c r="N426" s="21">
        <f t="shared" si="6"/>
        <v>0</v>
      </c>
    </row>
    <row r="427" spans="1:14" x14ac:dyDescent="0.2">
      <c r="A427" s="5" t="s">
        <v>456</v>
      </c>
      <c r="B427" s="29">
        <v>0</v>
      </c>
      <c r="C427"/>
      <c r="D427"/>
      <c r="E427"/>
      <c r="F427"/>
      <c r="G427"/>
      <c r="H427"/>
      <c r="I427"/>
      <c r="J427"/>
      <c r="K427"/>
      <c r="N427" s="21">
        <f t="shared" si="6"/>
        <v>0</v>
      </c>
    </row>
    <row r="428" spans="1:14" x14ac:dyDescent="0.2">
      <c r="A428" s="5" t="s">
        <v>457</v>
      </c>
      <c r="B428" s="29">
        <v>0</v>
      </c>
      <c r="C428"/>
      <c r="D428"/>
      <c r="E428"/>
      <c r="F428"/>
      <c r="G428"/>
      <c r="H428"/>
      <c r="I428"/>
      <c r="J428"/>
      <c r="K428"/>
      <c r="N428" s="21">
        <f t="shared" si="6"/>
        <v>0</v>
      </c>
    </row>
    <row r="429" spans="1:14" x14ac:dyDescent="0.2">
      <c r="A429" s="5" t="s">
        <v>458</v>
      </c>
      <c r="B429" s="29">
        <v>0</v>
      </c>
      <c r="C429"/>
      <c r="D429"/>
      <c r="E429"/>
      <c r="F429"/>
      <c r="G429"/>
      <c r="H429"/>
      <c r="I429"/>
      <c r="J429"/>
      <c r="K429"/>
      <c r="N429" s="21">
        <f t="shared" si="6"/>
        <v>0</v>
      </c>
    </row>
    <row r="430" spans="1:14" x14ac:dyDescent="0.2">
      <c r="A430" s="5" t="s">
        <v>152</v>
      </c>
      <c r="B430" s="29">
        <v>2</v>
      </c>
      <c r="C430"/>
      <c r="D430"/>
      <c r="E430"/>
      <c r="F430"/>
      <c r="G430"/>
      <c r="H430"/>
      <c r="I430"/>
      <c r="J430"/>
      <c r="K430"/>
      <c r="N430" s="21">
        <f t="shared" si="6"/>
        <v>2</v>
      </c>
    </row>
    <row r="431" spans="1:14" x14ac:dyDescent="0.2">
      <c r="A431" s="5" t="s">
        <v>174</v>
      </c>
      <c r="B431" s="29">
        <v>38</v>
      </c>
      <c r="C431"/>
      <c r="D431"/>
      <c r="E431"/>
      <c r="F431"/>
      <c r="G431"/>
      <c r="H431"/>
      <c r="I431"/>
      <c r="J431"/>
      <c r="K431"/>
      <c r="N431" s="21">
        <f t="shared" si="6"/>
        <v>38</v>
      </c>
    </row>
    <row r="432" spans="1:14" x14ac:dyDescent="0.2">
      <c r="A432" s="5" t="s">
        <v>41</v>
      </c>
      <c r="B432" s="29">
        <v>32</v>
      </c>
      <c r="C432"/>
      <c r="D432"/>
      <c r="E432"/>
      <c r="F432"/>
      <c r="G432"/>
      <c r="H432"/>
      <c r="I432"/>
      <c r="J432"/>
      <c r="K432"/>
      <c r="N432" s="21">
        <f t="shared" si="6"/>
        <v>32</v>
      </c>
    </row>
    <row r="433" spans="1:14" x14ac:dyDescent="0.2">
      <c r="A433" s="5" t="s">
        <v>150</v>
      </c>
      <c r="B433" s="29">
        <v>8</v>
      </c>
      <c r="C433"/>
      <c r="D433"/>
      <c r="E433"/>
      <c r="F433"/>
      <c r="G433"/>
      <c r="H433"/>
      <c r="I433"/>
      <c r="J433"/>
      <c r="K433"/>
      <c r="N433" s="21">
        <f t="shared" si="6"/>
        <v>8</v>
      </c>
    </row>
    <row r="434" spans="1:14" x14ac:dyDescent="0.2">
      <c r="A434" s="5" t="s">
        <v>56</v>
      </c>
      <c r="B434" s="29">
        <v>10</v>
      </c>
      <c r="C434"/>
      <c r="D434"/>
      <c r="E434"/>
      <c r="F434"/>
      <c r="G434"/>
      <c r="H434"/>
      <c r="I434"/>
      <c r="J434"/>
      <c r="K434"/>
      <c r="N434" s="21">
        <f t="shared" si="6"/>
        <v>10</v>
      </c>
    </row>
    <row r="435" spans="1:14" x14ac:dyDescent="0.2">
      <c r="A435" s="5" t="s">
        <v>459</v>
      </c>
      <c r="B435" s="29">
        <v>1</v>
      </c>
      <c r="C435"/>
      <c r="D435"/>
      <c r="E435"/>
      <c r="F435"/>
      <c r="G435"/>
      <c r="H435"/>
      <c r="I435"/>
      <c r="J435"/>
      <c r="K435"/>
      <c r="N435" s="21">
        <f t="shared" si="6"/>
        <v>1</v>
      </c>
    </row>
    <row r="436" spans="1:14" x14ac:dyDescent="0.2">
      <c r="A436" s="5" t="s">
        <v>460</v>
      </c>
      <c r="B436" s="29">
        <v>3</v>
      </c>
      <c r="C436"/>
      <c r="D436"/>
      <c r="E436"/>
      <c r="F436"/>
      <c r="G436"/>
      <c r="H436"/>
      <c r="I436"/>
      <c r="J436"/>
      <c r="K436"/>
      <c r="N436" s="21">
        <f t="shared" si="6"/>
        <v>3</v>
      </c>
    </row>
    <row r="437" spans="1:14" x14ac:dyDescent="0.2">
      <c r="A437" s="5" t="s">
        <v>461</v>
      </c>
      <c r="B437" s="29">
        <v>1</v>
      </c>
      <c r="C437"/>
      <c r="D437"/>
      <c r="E437"/>
      <c r="F437"/>
      <c r="G437"/>
      <c r="H437"/>
      <c r="I437"/>
      <c r="J437"/>
      <c r="K437"/>
      <c r="N437" s="21">
        <f t="shared" si="6"/>
        <v>1</v>
      </c>
    </row>
    <row r="438" spans="1:14" x14ac:dyDescent="0.2">
      <c r="A438" s="5" t="s">
        <v>462</v>
      </c>
      <c r="B438" s="29">
        <v>0</v>
      </c>
      <c r="C438"/>
      <c r="D438"/>
      <c r="E438"/>
      <c r="F438"/>
      <c r="G438"/>
      <c r="H438"/>
      <c r="I438"/>
      <c r="J438"/>
      <c r="K438"/>
      <c r="N438" s="21">
        <f t="shared" si="6"/>
        <v>0</v>
      </c>
    </row>
    <row r="439" spans="1:14" x14ac:dyDescent="0.2">
      <c r="A439" s="5" t="s">
        <v>463</v>
      </c>
      <c r="B439" s="29">
        <v>2</v>
      </c>
      <c r="C439"/>
      <c r="D439"/>
      <c r="E439"/>
      <c r="F439"/>
      <c r="G439"/>
      <c r="H439"/>
      <c r="I439"/>
      <c r="J439"/>
      <c r="K439"/>
      <c r="N439" s="21">
        <f t="shared" si="6"/>
        <v>2</v>
      </c>
    </row>
    <row r="440" spans="1:14" x14ac:dyDescent="0.2">
      <c r="A440" s="5" t="s">
        <v>464</v>
      </c>
      <c r="B440" s="29">
        <v>2</v>
      </c>
      <c r="C440"/>
      <c r="D440"/>
      <c r="E440"/>
      <c r="F440"/>
      <c r="G440"/>
      <c r="H440"/>
      <c r="I440"/>
      <c r="J440"/>
      <c r="K440"/>
      <c r="N440" s="21">
        <f t="shared" si="6"/>
        <v>2</v>
      </c>
    </row>
    <row r="441" spans="1:14" x14ac:dyDescent="0.2">
      <c r="A441" s="5" t="s">
        <v>465</v>
      </c>
      <c r="B441" s="29">
        <v>0</v>
      </c>
      <c r="C441"/>
      <c r="D441"/>
      <c r="E441"/>
      <c r="F441"/>
      <c r="G441"/>
      <c r="H441"/>
      <c r="I441"/>
      <c r="J441"/>
      <c r="K441"/>
      <c r="N441" s="21">
        <f t="shared" si="6"/>
        <v>0</v>
      </c>
    </row>
    <row r="442" spans="1:14" x14ac:dyDescent="0.2">
      <c r="A442" s="5" t="s">
        <v>466</v>
      </c>
      <c r="B442" s="29">
        <v>0</v>
      </c>
      <c r="C442"/>
      <c r="D442"/>
      <c r="E442"/>
      <c r="F442"/>
      <c r="G442"/>
      <c r="H442"/>
      <c r="I442"/>
      <c r="J442"/>
      <c r="K442"/>
      <c r="N442" s="21">
        <f t="shared" si="6"/>
        <v>0</v>
      </c>
    </row>
    <row r="443" spans="1:14" x14ac:dyDescent="0.2">
      <c r="A443" s="5" t="s">
        <v>163</v>
      </c>
      <c r="B443" s="29">
        <v>1</v>
      </c>
      <c r="C443"/>
      <c r="D443"/>
      <c r="E443"/>
      <c r="F443"/>
      <c r="G443"/>
      <c r="H443"/>
      <c r="I443"/>
      <c r="J443"/>
      <c r="K443"/>
      <c r="N443" s="21">
        <f t="shared" si="6"/>
        <v>1</v>
      </c>
    </row>
    <row r="444" spans="1:14" x14ac:dyDescent="0.2">
      <c r="A444" s="5" t="s">
        <v>467</v>
      </c>
      <c r="B444" s="29">
        <v>0</v>
      </c>
      <c r="C444"/>
      <c r="D444"/>
      <c r="E444"/>
      <c r="F444"/>
      <c r="G444"/>
      <c r="H444"/>
      <c r="I444"/>
      <c r="J444"/>
      <c r="K444"/>
      <c r="N444" s="21">
        <f t="shared" si="6"/>
        <v>0</v>
      </c>
    </row>
    <row r="445" spans="1:14" x14ac:dyDescent="0.2">
      <c r="A445" s="5" t="s">
        <v>468</v>
      </c>
      <c r="B445" s="29">
        <v>1</v>
      </c>
      <c r="C445"/>
      <c r="D445"/>
      <c r="E445"/>
      <c r="F445"/>
      <c r="G445"/>
      <c r="H445"/>
      <c r="I445"/>
      <c r="J445"/>
      <c r="K445"/>
      <c r="N445" s="21">
        <f t="shared" si="6"/>
        <v>1</v>
      </c>
    </row>
    <row r="446" spans="1:14" x14ac:dyDescent="0.2">
      <c r="A446" s="5" t="s">
        <v>469</v>
      </c>
      <c r="B446" s="29">
        <v>0</v>
      </c>
      <c r="C446"/>
      <c r="D446"/>
      <c r="E446"/>
      <c r="F446"/>
      <c r="G446"/>
      <c r="H446"/>
      <c r="I446"/>
      <c r="J446"/>
      <c r="K446"/>
      <c r="N446" s="21">
        <f t="shared" si="6"/>
        <v>0</v>
      </c>
    </row>
    <row r="447" spans="1:14" x14ac:dyDescent="0.2">
      <c r="A447" s="5" t="s">
        <v>470</v>
      </c>
      <c r="B447" s="29">
        <v>1</v>
      </c>
      <c r="C447"/>
      <c r="D447"/>
      <c r="E447"/>
      <c r="F447"/>
      <c r="G447"/>
      <c r="H447"/>
      <c r="I447"/>
      <c r="J447"/>
      <c r="K447"/>
      <c r="N447" s="21">
        <f t="shared" si="6"/>
        <v>1</v>
      </c>
    </row>
    <row r="448" spans="1:14" x14ac:dyDescent="0.2">
      <c r="A448" s="5" t="s">
        <v>147</v>
      </c>
      <c r="B448" s="29">
        <v>6</v>
      </c>
      <c r="C448"/>
      <c r="D448"/>
      <c r="E448"/>
      <c r="F448"/>
      <c r="G448"/>
      <c r="H448"/>
      <c r="I448"/>
      <c r="J448"/>
      <c r="K448"/>
      <c r="N448" s="21">
        <f t="shared" si="6"/>
        <v>6</v>
      </c>
    </row>
    <row r="449" spans="1:14" x14ac:dyDescent="0.2">
      <c r="A449" s="5" t="s">
        <v>101</v>
      </c>
      <c r="B449" s="29">
        <v>14</v>
      </c>
      <c r="C449"/>
      <c r="D449"/>
      <c r="E449"/>
      <c r="F449"/>
      <c r="G449"/>
      <c r="H449"/>
      <c r="I449"/>
      <c r="J449"/>
      <c r="K449"/>
      <c r="N449" s="21">
        <f t="shared" si="6"/>
        <v>14</v>
      </c>
    </row>
    <row r="450" spans="1:14" x14ac:dyDescent="0.2">
      <c r="A450" s="5" t="s">
        <v>471</v>
      </c>
      <c r="B450" s="29">
        <v>1</v>
      </c>
      <c r="C450"/>
      <c r="D450"/>
      <c r="E450"/>
      <c r="F450"/>
      <c r="G450"/>
      <c r="H450"/>
      <c r="I450"/>
      <c r="J450"/>
      <c r="K450"/>
      <c r="N450" s="21">
        <f t="shared" si="6"/>
        <v>1</v>
      </c>
    </row>
    <row r="451" spans="1:14" x14ac:dyDescent="0.2">
      <c r="A451" s="5" t="s">
        <v>34</v>
      </c>
      <c r="B451" s="29">
        <v>8</v>
      </c>
      <c r="C451"/>
      <c r="D451"/>
      <c r="E451"/>
      <c r="F451"/>
      <c r="G451"/>
      <c r="H451"/>
      <c r="I451"/>
      <c r="J451"/>
      <c r="K451"/>
      <c r="N451" s="21">
        <f t="shared" si="6"/>
        <v>8</v>
      </c>
    </row>
    <row r="452" spans="1:14" x14ac:dyDescent="0.2">
      <c r="A452" s="5" t="s">
        <v>128</v>
      </c>
      <c r="B452" s="29">
        <v>1</v>
      </c>
      <c r="C452"/>
      <c r="D452"/>
      <c r="E452"/>
      <c r="F452"/>
      <c r="G452"/>
      <c r="H452"/>
      <c r="I452"/>
      <c r="J452"/>
      <c r="K452"/>
      <c r="N452" s="21">
        <f t="shared" si="6"/>
        <v>1</v>
      </c>
    </row>
    <row r="453" spans="1:14" x14ac:dyDescent="0.2">
      <c r="A453" s="5" t="s">
        <v>113</v>
      </c>
      <c r="B453" s="29">
        <v>7</v>
      </c>
      <c r="C453"/>
      <c r="D453"/>
      <c r="E453"/>
      <c r="F453"/>
      <c r="G453"/>
      <c r="H453"/>
      <c r="I453"/>
      <c r="J453"/>
      <c r="K453"/>
      <c r="N453" s="21">
        <f t="shared" si="6"/>
        <v>7</v>
      </c>
    </row>
    <row r="454" spans="1:14" x14ac:dyDescent="0.2">
      <c r="A454" s="5" t="s">
        <v>115</v>
      </c>
      <c r="B454" s="29">
        <v>12</v>
      </c>
      <c r="C454"/>
      <c r="D454"/>
      <c r="E454"/>
      <c r="F454"/>
      <c r="G454"/>
      <c r="H454"/>
      <c r="I454"/>
      <c r="J454"/>
      <c r="K454"/>
      <c r="N454" s="21">
        <f t="shared" si="6"/>
        <v>12</v>
      </c>
    </row>
    <row r="455" spans="1:14" x14ac:dyDescent="0.2">
      <c r="A455" s="5" t="s">
        <v>160</v>
      </c>
      <c r="B455" s="29">
        <v>5</v>
      </c>
      <c r="C455"/>
      <c r="D455"/>
      <c r="E455"/>
      <c r="F455"/>
      <c r="G455"/>
      <c r="H455"/>
      <c r="I455"/>
      <c r="J455"/>
      <c r="K455"/>
      <c r="N455" s="21">
        <f t="shared" si="6"/>
        <v>5</v>
      </c>
    </row>
    <row r="456" spans="1:14" x14ac:dyDescent="0.2">
      <c r="A456" s="5" t="s">
        <v>472</v>
      </c>
      <c r="B456" s="29">
        <v>2</v>
      </c>
      <c r="C456"/>
      <c r="D456"/>
      <c r="E456"/>
      <c r="F456"/>
      <c r="G456"/>
      <c r="H456"/>
      <c r="I456"/>
      <c r="J456"/>
      <c r="K456"/>
      <c r="N456" s="21">
        <f t="shared" si="6"/>
        <v>2</v>
      </c>
    </row>
    <row r="457" spans="1:14" x14ac:dyDescent="0.2">
      <c r="A457" s="5" t="s">
        <v>473</v>
      </c>
      <c r="B457" s="29">
        <v>0</v>
      </c>
      <c r="C457"/>
      <c r="D457"/>
      <c r="E457"/>
      <c r="F457"/>
      <c r="G457"/>
      <c r="H457"/>
      <c r="I457"/>
      <c r="J457"/>
      <c r="K457"/>
      <c r="N457" s="21">
        <f t="shared" si="6"/>
        <v>0</v>
      </c>
    </row>
    <row r="458" spans="1:14" x14ac:dyDescent="0.2">
      <c r="A458" s="5" t="s">
        <v>474</v>
      </c>
      <c r="B458" s="29">
        <v>5</v>
      </c>
      <c r="C458"/>
      <c r="D458"/>
      <c r="E458"/>
      <c r="F458"/>
      <c r="G458"/>
      <c r="H458"/>
      <c r="I458"/>
      <c r="J458"/>
      <c r="K458"/>
      <c r="N458" s="21">
        <f t="shared" si="6"/>
        <v>5</v>
      </c>
    </row>
    <row r="459" spans="1:14" x14ac:dyDescent="0.2">
      <c r="A459" s="5" t="s">
        <v>475</v>
      </c>
      <c r="B459" s="29">
        <v>2</v>
      </c>
      <c r="C459"/>
      <c r="D459"/>
      <c r="E459"/>
      <c r="F459"/>
      <c r="G459"/>
      <c r="H459"/>
      <c r="I459"/>
      <c r="J459"/>
      <c r="K459"/>
      <c r="N459" s="21">
        <f t="shared" si="6"/>
        <v>2</v>
      </c>
    </row>
    <row r="460" spans="1:14" x14ac:dyDescent="0.2">
      <c r="A460" s="5" t="s">
        <v>476</v>
      </c>
      <c r="B460" s="29">
        <v>11</v>
      </c>
      <c r="C460"/>
      <c r="D460"/>
      <c r="E460"/>
      <c r="F460"/>
      <c r="G460"/>
      <c r="H460"/>
      <c r="I460"/>
      <c r="J460"/>
      <c r="K460"/>
      <c r="N460" s="21">
        <f t="shared" si="6"/>
        <v>11</v>
      </c>
    </row>
    <row r="461" spans="1:14" x14ac:dyDescent="0.2">
      <c r="A461" s="5" t="s">
        <v>477</v>
      </c>
      <c r="B461" s="29">
        <v>0</v>
      </c>
      <c r="C461"/>
      <c r="D461"/>
      <c r="E461"/>
      <c r="F461"/>
      <c r="G461"/>
      <c r="H461"/>
      <c r="I461"/>
      <c r="J461"/>
      <c r="K461"/>
      <c r="N461" s="21">
        <f t="shared" si="6"/>
        <v>0</v>
      </c>
    </row>
    <row r="462" spans="1:14" x14ac:dyDescent="0.2">
      <c r="A462" s="5" t="s">
        <v>70</v>
      </c>
      <c r="B462" s="29">
        <v>0</v>
      </c>
      <c r="C462"/>
      <c r="D462"/>
      <c r="E462"/>
      <c r="F462"/>
      <c r="G462"/>
      <c r="H462"/>
      <c r="I462"/>
      <c r="J462"/>
      <c r="K462"/>
      <c r="N462" s="21">
        <f t="shared" ref="N462:N510" si="7">SUM(B462:J462)</f>
        <v>0</v>
      </c>
    </row>
    <row r="463" spans="1:14" x14ac:dyDescent="0.2">
      <c r="A463" s="5" t="s">
        <v>478</v>
      </c>
      <c r="B463" s="29">
        <v>1</v>
      </c>
      <c r="C463"/>
      <c r="D463"/>
      <c r="E463"/>
      <c r="F463"/>
      <c r="G463"/>
      <c r="H463"/>
      <c r="I463"/>
      <c r="J463"/>
      <c r="K463"/>
      <c r="N463" s="21">
        <f t="shared" si="7"/>
        <v>1</v>
      </c>
    </row>
    <row r="464" spans="1:14" x14ac:dyDescent="0.2">
      <c r="A464" s="5" t="s">
        <v>112</v>
      </c>
      <c r="B464" s="29">
        <v>18</v>
      </c>
      <c r="C464"/>
      <c r="D464"/>
      <c r="E464"/>
      <c r="F464"/>
      <c r="G464"/>
      <c r="H464"/>
      <c r="I464"/>
      <c r="J464"/>
      <c r="K464"/>
      <c r="N464" s="21">
        <f t="shared" si="7"/>
        <v>18</v>
      </c>
    </row>
    <row r="465" spans="1:14" x14ac:dyDescent="0.2">
      <c r="A465" s="5" t="s">
        <v>23</v>
      </c>
      <c r="B465" s="29">
        <v>31</v>
      </c>
      <c r="C465"/>
      <c r="D465"/>
      <c r="E465"/>
      <c r="F465"/>
      <c r="G465"/>
      <c r="H465"/>
      <c r="I465"/>
      <c r="J465"/>
      <c r="K465"/>
      <c r="N465" s="21">
        <f t="shared" si="7"/>
        <v>31</v>
      </c>
    </row>
    <row r="466" spans="1:14" x14ac:dyDescent="0.2">
      <c r="A466" s="5" t="s">
        <v>479</v>
      </c>
      <c r="B466" s="29">
        <v>0</v>
      </c>
      <c r="C466"/>
      <c r="D466"/>
      <c r="E466"/>
      <c r="F466"/>
      <c r="G466"/>
      <c r="H466"/>
      <c r="I466"/>
      <c r="J466"/>
      <c r="K466"/>
      <c r="N466" s="21">
        <f t="shared" si="7"/>
        <v>0</v>
      </c>
    </row>
    <row r="467" spans="1:14" x14ac:dyDescent="0.2">
      <c r="A467" s="5" t="s">
        <v>480</v>
      </c>
      <c r="B467" s="29">
        <v>0</v>
      </c>
      <c r="C467"/>
      <c r="D467"/>
      <c r="E467"/>
      <c r="F467"/>
      <c r="G467"/>
      <c r="H467"/>
      <c r="I467"/>
      <c r="J467"/>
      <c r="K467"/>
      <c r="N467" s="21">
        <f t="shared" si="7"/>
        <v>0</v>
      </c>
    </row>
    <row r="468" spans="1:14" x14ac:dyDescent="0.2">
      <c r="A468" s="5" t="s">
        <v>481</v>
      </c>
      <c r="B468" s="29">
        <v>4</v>
      </c>
      <c r="C468"/>
      <c r="D468"/>
      <c r="E468"/>
      <c r="F468"/>
      <c r="G468"/>
      <c r="H468"/>
      <c r="I468"/>
      <c r="J468"/>
      <c r="K468"/>
      <c r="N468" s="21">
        <f t="shared" si="7"/>
        <v>4</v>
      </c>
    </row>
    <row r="469" spans="1:14" x14ac:dyDescent="0.2">
      <c r="A469" s="5" t="s">
        <v>85</v>
      </c>
      <c r="B469" s="29">
        <v>12</v>
      </c>
      <c r="C469"/>
      <c r="D469"/>
      <c r="E469"/>
      <c r="F469"/>
      <c r="G469"/>
      <c r="H469"/>
      <c r="I469"/>
      <c r="J469"/>
      <c r="K469"/>
      <c r="N469" s="21">
        <f t="shared" si="7"/>
        <v>12</v>
      </c>
    </row>
    <row r="470" spans="1:14" x14ac:dyDescent="0.2">
      <c r="A470" s="5" t="s">
        <v>482</v>
      </c>
      <c r="B470" s="29">
        <v>6</v>
      </c>
      <c r="C470"/>
      <c r="D470"/>
      <c r="E470"/>
      <c r="F470"/>
      <c r="G470"/>
      <c r="H470"/>
      <c r="I470"/>
      <c r="J470"/>
      <c r="K470"/>
      <c r="N470" s="21">
        <f t="shared" si="7"/>
        <v>6</v>
      </c>
    </row>
    <row r="471" spans="1:14" x14ac:dyDescent="0.2">
      <c r="A471" s="5" t="s">
        <v>483</v>
      </c>
      <c r="B471" s="29">
        <v>0</v>
      </c>
      <c r="C471"/>
      <c r="D471"/>
      <c r="E471"/>
      <c r="F471"/>
      <c r="G471"/>
      <c r="H471"/>
      <c r="I471"/>
      <c r="J471"/>
      <c r="K471"/>
      <c r="N471" s="21">
        <f t="shared" si="7"/>
        <v>0</v>
      </c>
    </row>
    <row r="472" spans="1:14" x14ac:dyDescent="0.2">
      <c r="A472" s="5" t="s">
        <v>484</v>
      </c>
      <c r="B472" s="29">
        <v>2</v>
      </c>
      <c r="C472"/>
      <c r="D472"/>
      <c r="E472"/>
      <c r="F472"/>
      <c r="G472"/>
      <c r="H472"/>
      <c r="I472"/>
      <c r="J472"/>
      <c r="K472"/>
      <c r="N472" s="21">
        <f t="shared" si="7"/>
        <v>2</v>
      </c>
    </row>
    <row r="473" spans="1:14" x14ac:dyDescent="0.2">
      <c r="A473" s="5" t="s">
        <v>69</v>
      </c>
      <c r="B473" s="29">
        <v>13</v>
      </c>
      <c r="C473"/>
      <c r="D473"/>
      <c r="E473"/>
      <c r="F473"/>
      <c r="G473"/>
      <c r="H473"/>
      <c r="I473"/>
      <c r="J473"/>
      <c r="K473"/>
      <c r="N473" s="21">
        <f t="shared" si="7"/>
        <v>13</v>
      </c>
    </row>
    <row r="474" spans="1:14" x14ac:dyDescent="0.2">
      <c r="A474" s="5" t="s">
        <v>485</v>
      </c>
      <c r="B474" s="29">
        <v>2</v>
      </c>
      <c r="C474"/>
      <c r="D474"/>
      <c r="E474"/>
      <c r="F474"/>
      <c r="G474"/>
      <c r="H474"/>
      <c r="I474"/>
      <c r="J474"/>
      <c r="K474"/>
      <c r="N474" s="21">
        <f t="shared" si="7"/>
        <v>2</v>
      </c>
    </row>
    <row r="475" spans="1:14" x14ac:dyDescent="0.2">
      <c r="A475" s="5" t="s">
        <v>185</v>
      </c>
      <c r="B475" s="29">
        <v>8</v>
      </c>
      <c r="C475"/>
      <c r="D475"/>
      <c r="E475"/>
      <c r="F475"/>
      <c r="G475"/>
      <c r="H475"/>
      <c r="I475"/>
      <c r="J475"/>
      <c r="K475"/>
      <c r="N475" s="21">
        <f t="shared" si="7"/>
        <v>8</v>
      </c>
    </row>
    <row r="476" spans="1:14" x14ac:dyDescent="0.2">
      <c r="A476" s="5" t="s">
        <v>486</v>
      </c>
      <c r="B476" s="29">
        <v>0</v>
      </c>
      <c r="C476"/>
      <c r="D476"/>
      <c r="E476"/>
      <c r="F476"/>
      <c r="G476"/>
      <c r="H476"/>
      <c r="I476"/>
      <c r="J476"/>
      <c r="K476"/>
      <c r="N476" s="21">
        <f t="shared" si="7"/>
        <v>0</v>
      </c>
    </row>
    <row r="477" spans="1:14" x14ac:dyDescent="0.2">
      <c r="A477" s="5" t="s">
        <v>487</v>
      </c>
      <c r="B477" s="29">
        <v>1</v>
      </c>
      <c r="C477"/>
      <c r="D477"/>
      <c r="E477"/>
      <c r="F477"/>
      <c r="G477"/>
      <c r="H477"/>
      <c r="I477"/>
      <c r="J477"/>
      <c r="K477"/>
      <c r="N477" s="21">
        <f t="shared" si="7"/>
        <v>1</v>
      </c>
    </row>
    <row r="478" spans="1:14" x14ac:dyDescent="0.2">
      <c r="A478" s="5" t="s">
        <v>488</v>
      </c>
      <c r="B478" s="29">
        <v>1</v>
      </c>
      <c r="C478"/>
      <c r="D478"/>
      <c r="E478"/>
      <c r="F478"/>
      <c r="G478"/>
      <c r="H478"/>
      <c r="I478"/>
      <c r="J478"/>
      <c r="K478"/>
      <c r="N478" s="21">
        <f t="shared" si="7"/>
        <v>1</v>
      </c>
    </row>
    <row r="479" spans="1:14" x14ac:dyDescent="0.2">
      <c r="A479" s="5" t="s">
        <v>49</v>
      </c>
      <c r="B479" s="29">
        <v>3</v>
      </c>
      <c r="C479"/>
      <c r="D479"/>
      <c r="E479"/>
      <c r="F479"/>
      <c r="G479"/>
      <c r="H479"/>
      <c r="I479"/>
      <c r="J479"/>
      <c r="K479"/>
      <c r="N479" s="21">
        <f t="shared" si="7"/>
        <v>3</v>
      </c>
    </row>
    <row r="480" spans="1:14" x14ac:dyDescent="0.2">
      <c r="A480" s="5" t="s">
        <v>489</v>
      </c>
      <c r="B480" s="29">
        <v>0</v>
      </c>
      <c r="C480"/>
      <c r="D480"/>
      <c r="E480"/>
      <c r="F480"/>
      <c r="G480"/>
      <c r="H480"/>
      <c r="I480"/>
      <c r="J480"/>
      <c r="K480"/>
      <c r="N480" s="21">
        <f t="shared" si="7"/>
        <v>0</v>
      </c>
    </row>
    <row r="481" spans="1:14" x14ac:dyDescent="0.2">
      <c r="A481" s="5" t="s">
        <v>490</v>
      </c>
      <c r="B481" s="29">
        <v>1</v>
      </c>
      <c r="C481"/>
      <c r="D481"/>
      <c r="E481"/>
      <c r="F481"/>
      <c r="G481"/>
      <c r="H481"/>
      <c r="I481"/>
      <c r="J481"/>
      <c r="K481"/>
      <c r="N481" s="21">
        <f t="shared" si="7"/>
        <v>1</v>
      </c>
    </row>
    <row r="482" spans="1:14" x14ac:dyDescent="0.2">
      <c r="A482" s="5" t="s">
        <v>491</v>
      </c>
      <c r="B482" s="29">
        <v>0</v>
      </c>
      <c r="C482"/>
      <c r="D482"/>
      <c r="E482"/>
      <c r="F482"/>
      <c r="G482"/>
      <c r="H482"/>
      <c r="I482"/>
      <c r="J482"/>
      <c r="K482"/>
      <c r="N482" s="21">
        <f t="shared" si="7"/>
        <v>0</v>
      </c>
    </row>
    <row r="483" spans="1:14" x14ac:dyDescent="0.2">
      <c r="A483" s="5" t="s">
        <v>492</v>
      </c>
      <c r="B483" s="29">
        <v>0</v>
      </c>
      <c r="C483"/>
      <c r="D483"/>
      <c r="E483"/>
      <c r="F483"/>
      <c r="G483"/>
      <c r="H483"/>
      <c r="I483"/>
      <c r="J483"/>
      <c r="K483"/>
      <c r="N483" s="21">
        <f t="shared" si="7"/>
        <v>0</v>
      </c>
    </row>
    <row r="484" spans="1:14" x14ac:dyDescent="0.2">
      <c r="A484" s="5" t="s">
        <v>493</v>
      </c>
      <c r="B484" s="29">
        <v>0</v>
      </c>
      <c r="C484"/>
      <c r="D484"/>
      <c r="E484"/>
      <c r="F484"/>
      <c r="G484"/>
      <c r="H484"/>
      <c r="I484"/>
      <c r="J484"/>
      <c r="K484"/>
      <c r="N484" s="21">
        <f t="shared" si="7"/>
        <v>0</v>
      </c>
    </row>
    <row r="485" spans="1:14" x14ac:dyDescent="0.2">
      <c r="A485" s="5" t="s">
        <v>494</v>
      </c>
      <c r="B485" s="29">
        <v>0</v>
      </c>
      <c r="C485"/>
      <c r="D485"/>
      <c r="E485"/>
      <c r="F485"/>
      <c r="G485"/>
      <c r="H485"/>
      <c r="I485"/>
      <c r="J485"/>
      <c r="K485"/>
      <c r="N485" s="21">
        <f t="shared" si="7"/>
        <v>0</v>
      </c>
    </row>
    <row r="486" spans="1:14" x14ac:dyDescent="0.2">
      <c r="A486" s="5" t="s">
        <v>10</v>
      </c>
      <c r="B486" s="29">
        <v>37</v>
      </c>
      <c r="C486"/>
      <c r="D486"/>
      <c r="E486"/>
      <c r="F486"/>
      <c r="G486"/>
      <c r="H486"/>
      <c r="I486"/>
      <c r="J486"/>
      <c r="K486"/>
      <c r="N486" s="21">
        <f t="shared" si="7"/>
        <v>37</v>
      </c>
    </row>
    <row r="487" spans="1:14" x14ac:dyDescent="0.2">
      <c r="A487" s="5" t="s">
        <v>92</v>
      </c>
      <c r="B487" s="29">
        <v>31</v>
      </c>
      <c r="C487"/>
      <c r="D487"/>
      <c r="E487"/>
      <c r="F487"/>
      <c r="G487"/>
      <c r="H487"/>
      <c r="I487"/>
      <c r="J487"/>
      <c r="K487"/>
      <c r="N487" s="21">
        <f t="shared" si="7"/>
        <v>31</v>
      </c>
    </row>
    <row r="488" spans="1:14" x14ac:dyDescent="0.2">
      <c r="A488" s="5" t="s">
        <v>36</v>
      </c>
      <c r="B488" s="29">
        <v>5</v>
      </c>
      <c r="C488"/>
      <c r="D488"/>
      <c r="E488"/>
      <c r="F488"/>
      <c r="G488"/>
      <c r="H488"/>
      <c r="I488"/>
      <c r="J488"/>
      <c r="K488"/>
      <c r="N488" s="21">
        <f t="shared" si="7"/>
        <v>5</v>
      </c>
    </row>
    <row r="489" spans="1:14" x14ac:dyDescent="0.2">
      <c r="A489" s="5" t="s">
        <v>94</v>
      </c>
      <c r="B489" s="29">
        <v>2</v>
      </c>
      <c r="C489"/>
      <c r="D489"/>
      <c r="E489"/>
      <c r="F489"/>
      <c r="G489"/>
      <c r="H489"/>
      <c r="I489"/>
      <c r="J489"/>
      <c r="K489"/>
      <c r="N489" s="21">
        <f t="shared" si="7"/>
        <v>2</v>
      </c>
    </row>
    <row r="490" spans="1:14" x14ac:dyDescent="0.2">
      <c r="A490" s="5" t="s">
        <v>107</v>
      </c>
      <c r="B490" s="29">
        <v>0</v>
      </c>
      <c r="C490"/>
      <c r="D490"/>
      <c r="E490"/>
      <c r="F490"/>
      <c r="G490"/>
      <c r="H490"/>
      <c r="I490"/>
      <c r="J490"/>
      <c r="K490"/>
      <c r="N490" s="21">
        <f t="shared" si="7"/>
        <v>0</v>
      </c>
    </row>
    <row r="491" spans="1:14" x14ac:dyDescent="0.2">
      <c r="A491" s="5" t="s">
        <v>495</v>
      </c>
      <c r="B491" s="29">
        <v>1</v>
      </c>
      <c r="C491"/>
      <c r="D491"/>
      <c r="E491"/>
      <c r="F491"/>
      <c r="G491"/>
      <c r="H491"/>
      <c r="I491"/>
      <c r="J491"/>
      <c r="K491"/>
      <c r="N491" s="21">
        <f t="shared" si="7"/>
        <v>1</v>
      </c>
    </row>
    <row r="492" spans="1:14" x14ac:dyDescent="0.2">
      <c r="A492" s="5" t="s">
        <v>58</v>
      </c>
      <c r="B492" s="29">
        <v>28</v>
      </c>
      <c r="C492"/>
      <c r="D492"/>
      <c r="E492"/>
      <c r="F492"/>
      <c r="G492"/>
      <c r="H492"/>
      <c r="I492"/>
      <c r="J492"/>
      <c r="K492"/>
      <c r="N492" s="21">
        <f t="shared" si="7"/>
        <v>28</v>
      </c>
    </row>
    <row r="493" spans="1:14" x14ac:dyDescent="0.2">
      <c r="A493" s="5" t="s">
        <v>108</v>
      </c>
      <c r="B493" s="29">
        <v>5</v>
      </c>
      <c r="C493"/>
      <c r="D493"/>
      <c r="E493"/>
      <c r="F493"/>
      <c r="G493"/>
      <c r="H493"/>
      <c r="I493"/>
      <c r="J493"/>
      <c r="K493"/>
      <c r="N493" s="21">
        <f t="shared" si="7"/>
        <v>5</v>
      </c>
    </row>
    <row r="494" spans="1:14" x14ac:dyDescent="0.2">
      <c r="A494" s="5" t="s">
        <v>151</v>
      </c>
      <c r="B494" s="29">
        <v>5</v>
      </c>
      <c r="C494"/>
      <c r="D494"/>
      <c r="E494"/>
      <c r="F494"/>
      <c r="G494"/>
      <c r="H494"/>
      <c r="I494"/>
      <c r="J494"/>
      <c r="K494"/>
      <c r="N494" s="21">
        <f t="shared" si="7"/>
        <v>5</v>
      </c>
    </row>
    <row r="495" spans="1:14" x14ac:dyDescent="0.2">
      <c r="A495" s="5" t="s">
        <v>496</v>
      </c>
      <c r="B495" s="29">
        <v>0</v>
      </c>
      <c r="C495"/>
      <c r="D495"/>
      <c r="E495"/>
      <c r="F495"/>
      <c r="G495"/>
      <c r="H495"/>
      <c r="I495"/>
      <c r="J495"/>
      <c r="K495"/>
      <c r="N495" s="21">
        <f t="shared" si="7"/>
        <v>0</v>
      </c>
    </row>
    <row r="496" spans="1:14" x14ac:dyDescent="0.2">
      <c r="A496" s="5" t="s">
        <v>497</v>
      </c>
      <c r="B496" s="29">
        <v>2</v>
      </c>
      <c r="C496"/>
      <c r="D496"/>
      <c r="E496"/>
      <c r="F496"/>
      <c r="G496"/>
      <c r="H496"/>
      <c r="I496"/>
      <c r="J496"/>
      <c r="K496"/>
      <c r="N496" s="21">
        <f t="shared" si="7"/>
        <v>2</v>
      </c>
    </row>
    <row r="497" spans="1:14" x14ac:dyDescent="0.2">
      <c r="A497" s="5" t="s">
        <v>5</v>
      </c>
      <c r="B497" s="29">
        <v>63</v>
      </c>
      <c r="C497"/>
      <c r="D497"/>
      <c r="E497"/>
      <c r="F497"/>
      <c r="G497"/>
      <c r="H497"/>
      <c r="I497"/>
      <c r="J497"/>
      <c r="K497"/>
      <c r="N497" s="21">
        <f t="shared" si="7"/>
        <v>63</v>
      </c>
    </row>
    <row r="498" spans="1:14" x14ac:dyDescent="0.2">
      <c r="A498" s="5" t="s">
        <v>498</v>
      </c>
      <c r="B498" s="29">
        <v>2</v>
      </c>
      <c r="C498"/>
      <c r="D498"/>
      <c r="E498"/>
      <c r="F498"/>
      <c r="G498"/>
      <c r="H498"/>
      <c r="I498"/>
      <c r="J498"/>
      <c r="K498"/>
      <c r="N498" s="21">
        <f t="shared" si="7"/>
        <v>2</v>
      </c>
    </row>
    <row r="499" spans="1:14" x14ac:dyDescent="0.2">
      <c r="A499" s="5" t="s">
        <v>499</v>
      </c>
      <c r="B499" s="29">
        <v>0</v>
      </c>
      <c r="C499"/>
      <c r="D499"/>
      <c r="E499"/>
      <c r="F499"/>
      <c r="G499"/>
      <c r="H499"/>
      <c r="I499"/>
      <c r="J499"/>
      <c r="K499"/>
      <c r="N499" s="21">
        <f t="shared" si="7"/>
        <v>0</v>
      </c>
    </row>
    <row r="500" spans="1:14" x14ac:dyDescent="0.2">
      <c r="A500" s="5" t="s">
        <v>500</v>
      </c>
      <c r="B500" s="29">
        <v>0</v>
      </c>
      <c r="C500"/>
      <c r="D500"/>
      <c r="E500"/>
      <c r="F500"/>
      <c r="G500"/>
      <c r="H500"/>
      <c r="I500"/>
      <c r="J500"/>
      <c r="K500"/>
      <c r="N500" s="21">
        <f t="shared" si="7"/>
        <v>0</v>
      </c>
    </row>
    <row r="501" spans="1:14" x14ac:dyDescent="0.2">
      <c r="A501" s="5" t="s">
        <v>501</v>
      </c>
      <c r="B501" s="29">
        <v>0</v>
      </c>
      <c r="C501"/>
      <c r="D501"/>
      <c r="E501"/>
      <c r="F501"/>
      <c r="G501"/>
      <c r="H501"/>
      <c r="I501"/>
      <c r="J501"/>
      <c r="K501"/>
      <c r="N501" s="21">
        <f t="shared" si="7"/>
        <v>0</v>
      </c>
    </row>
    <row r="502" spans="1:14" x14ac:dyDescent="0.2">
      <c r="A502" s="5" t="s">
        <v>102</v>
      </c>
      <c r="B502" s="29">
        <v>0</v>
      </c>
      <c r="C502"/>
      <c r="D502"/>
      <c r="E502"/>
      <c r="F502"/>
      <c r="G502"/>
      <c r="H502"/>
      <c r="I502"/>
      <c r="J502"/>
      <c r="K502"/>
      <c r="N502" s="21">
        <f t="shared" si="7"/>
        <v>0</v>
      </c>
    </row>
    <row r="503" spans="1:14" x14ac:dyDescent="0.2">
      <c r="A503" s="5" t="s">
        <v>502</v>
      </c>
      <c r="B503" s="29">
        <v>0</v>
      </c>
      <c r="C503"/>
      <c r="D503"/>
      <c r="E503"/>
      <c r="F503"/>
      <c r="G503"/>
      <c r="H503"/>
      <c r="I503"/>
      <c r="J503"/>
      <c r="K503"/>
      <c r="N503" s="21">
        <f t="shared" si="7"/>
        <v>0</v>
      </c>
    </row>
    <row r="504" spans="1:14" x14ac:dyDescent="0.2">
      <c r="A504" s="5" t="s">
        <v>503</v>
      </c>
      <c r="B504" s="29">
        <v>1</v>
      </c>
      <c r="C504"/>
      <c r="D504"/>
      <c r="E504"/>
      <c r="F504"/>
      <c r="G504"/>
      <c r="H504"/>
      <c r="I504"/>
      <c r="J504"/>
      <c r="K504"/>
      <c r="N504" s="21">
        <f t="shared" si="7"/>
        <v>1</v>
      </c>
    </row>
    <row r="505" spans="1:14" x14ac:dyDescent="0.2">
      <c r="A505" s="5" t="s">
        <v>504</v>
      </c>
      <c r="B505" s="29">
        <v>0</v>
      </c>
      <c r="C505"/>
      <c r="D505"/>
      <c r="E505"/>
      <c r="F505"/>
      <c r="G505"/>
      <c r="H505"/>
      <c r="I505"/>
      <c r="J505"/>
      <c r="K505"/>
      <c r="N505" s="21">
        <f t="shared" si="7"/>
        <v>0</v>
      </c>
    </row>
    <row r="506" spans="1:14" x14ac:dyDescent="0.2">
      <c r="A506" s="5" t="s">
        <v>505</v>
      </c>
      <c r="B506" s="29">
        <v>0</v>
      </c>
      <c r="C506"/>
      <c r="D506"/>
      <c r="E506"/>
      <c r="F506"/>
      <c r="G506"/>
      <c r="H506"/>
      <c r="I506"/>
      <c r="J506"/>
      <c r="K506"/>
      <c r="N506" s="21">
        <f t="shared" si="7"/>
        <v>0</v>
      </c>
    </row>
    <row r="507" spans="1:14" x14ac:dyDescent="0.2">
      <c r="A507" s="5" t="s">
        <v>506</v>
      </c>
      <c r="B507" s="29">
        <v>0</v>
      </c>
      <c r="C507"/>
      <c r="D507"/>
      <c r="E507"/>
      <c r="F507"/>
      <c r="G507"/>
      <c r="H507"/>
      <c r="I507"/>
      <c r="J507"/>
      <c r="K507"/>
      <c r="N507" s="21">
        <f t="shared" si="7"/>
        <v>0</v>
      </c>
    </row>
    <row r="508" spans="1:14" x14ac:dyDescent="0.2">
      <c r="A508" s="5" t="s">
        <v>507</v>
      </c>
      <c r="B508" s="29">
        <v>1</v>
      </c>
      <c r="C508"/>
      <c r="D508"/>
      <c r="E508"/>
      <c r="F508"/>
      <c r="G508"/>
      <c r="H508"/>
      <c r="I508"/>
      <c r="J508"/>
      <c r="K508"/>
      <c r="N508" s="21">
        <f t="shared" si="7"/>
        <v>1</v>
      </c>
    </row>
    <row r="509" spans="1:14" x14ac:dyDescent="0.2">
      <c r="A509" s="5" t="s">
        <v>508</v>
      </c>
      <c r="B509" s="29">
        <v>6</v>
      </c>
      <c r="C509"/>
      <c r="D509"/>
      <c r="E509"/>
      <c r="F509"/>
      <c r="G509"/>
      <c r="H509"/>
      <c r="I509"/>
      <c r="J509"/>
      <c r="K509"/>
      <c r="N509" s="21">
        <f t="shared" si="7"/>
        <v>6</v>
      </c>
    </row>
    <row r="510" spans="1:14" x14ac:dyDescent="0.2">
      <c r="A510" s="5" t="s">
        <v>526</v>
      </c>
      <c r="B510" s="29">
        <v>0</v>
      </c>
      <c r="C510"/>
      <c r="D510"/>
      <c r="E510"/>
      <c r="F510"/>
      <c r="G510"/>
      <c r="H510"/>
      <c r="I510"/>
      <c r="J510"/>
      <c r="K510"/>
      <c r="N510" s="21">
        <f t="shared" si="7"/>
        <v>0</v>
      </c>
    </row>
    <row r="511" spans="1:14" x14ac:dyDescent="0.2">
      <c r="A511" s="5" t="s">
        <v>130</v>
      </c>
      <c r="B511" s="29">
        <v>3072</v>
      </c>
      <c r="C511"/>
      <c r="D511"/>
      <c r="E511"/>
      <c r="F511"/>
      <c r="G511"/>
      <c r="H511"/>
      <c r="I511"/>
      <c r="J511"/>
      <c r="K511"/>
      <c r="N511" s="20">
        <f>SUM(B511:M511)</f>
        <v>3072</v>
      </c>
    </row>
    <row r="512" spans="1:14" x14ac:dyDescent="0.2">
      <c r="A512" s="41" t="str">
        <f>GERAL!B29</f>
        <v>Fonte: SIP/PROCERGS - Atualizado em 07/02/21</v>
      </c>
    </row>
    <row r="513" spans="1:19" s="1" customFormat="1" ht="16.5" customHeight="1" x14ac:dyDescent="0.2">
      <c r="A513" s="56" t="s">
        <v>528</v>
      </c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 spans="1:19" s="1" customFormat="1" ht="37.5" customHeight="1" x14ac:dyDescent="0.2">
      <c r="A514" s="57" t="s">
        <v>529</v>
      </c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2"/>
      <c r="P514" s="42"/>
      <c r="Q514" s="42"/>
      <c r="R514" s="42"/>
      <c r="S514" s="42"/>
    </row>
    <row r="515" spans="1:19" s="1" customFormat="1" ht="15.95" customHeight="1" x14ac:dyDescent="0.2">
      <c r="A515" s="54" t="str">
        <f>Planilha1!B5</f>
        <v>3. Atualização dos dados em: 07/02/21. Consulta em: 08/02/21</v>
      </c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</row>
  </sheetData>
  <mergeCells count="7">
    <mergeCell ref="A515:S515"/>
    <mergeCell ref="A1:N1"/>
    <mergeCell ref="A2:N2"/>
    <mergeCell ref="A3:N3"/>
    <mergeCell ref="A5:N5"/>
    <mergeCell ref="A513:S513"/>
    <mergeCell ref="A514:N51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topLeftCell="A474" workbookViewId="0">
      <selection activeCell="B7" sqref="B7:M7"/>
    </sheetView>
  </sheetViews>
  <sheetFormatPr defaultColWidth="9.140625"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5" width="7.5703125" style="2" customWidth="1"/>
    <col min="6" max="6" width="9" style="2" customWidth="1"/>
    <col min="7" max="8" width="7.5703125" style="2" customWidth="1"/>
    <col min="9" max="9" width="8.28515625" style="2" customWidth="1"/>
    <col min="10" max="11" width="7.5703125" style="2" customWidth="1"/>
    <col min="12" max="12" width="8.7109375" style="1" customWidth="1"/>
    <col min="13" max="13" width="8.5703125" style="1" customWidth="1"/>
    <col min="14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51" t="s">
        <v>524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9" ht="21" x14ac:dyDescent="0.2">
      <c r="A2" s="51" t="s">
        <v>525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21" x14ac:dyDescent="0.2">
      <c r="A3" s="51" t="s">
        <v>523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9" ht="18.75" customHeight="1" x14ac:dyDescent="0.2">
      <c r="A5" s="55" t="s">
        <v>530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7"/>
      <c r="P5" s="17"/>
      <c r="Q5" s="17"/>
      <c r="R5" s="17"/>
      <c r="S5" s="17"/>
    </row>
    <row r="7" spans="1:19" ht="23.25" customHeight="1" x14ac:dyDescent="0.2">
      <c r="A7" s="26" t="s">
        <v>527</v>
      </c>
      <c r="B7" s="27">
        <f>AMEAÇA!B7</f>
        <v>44197</v>
      </c>
      <c r="C7" s="27">
        <f>AMEAÇA!C7</f>
        <v>44228</v>
      </c>
      <c r="D7" s="27">
        <f>AMEAÇA!D7</f>
        <v>44256</v>
      </c>
      <c r="E7" s="27">
        <f>AMEAÇA!E7</f>
        <v>44287</v>
      </c>
      <c r="F7" s="27">
        <f>AMEAÇA!F7</f>
        <v>44317</v>
      </c>
      <c r="G7" s="27">
        <f>AMEAÇA!G7</f>
        <v>44348</v>
      </c>
      <c r="H7" s="27">
        <f>AMEAÇA!H7</f>
        <v>44378</v>
      </c>
      <c r="I7" s="27">
        <f>AMEAÇA!I7</f>
        <v>44409</v>
      </c>
      <c r="J7" s="27">
        <f>AMEAÇA!J7</f>
        <v>44440</v>
      </c>
      <c r="K7" s="27">
        <f>AMEAÇA!K7</f>
        <v>44470</v>
      </c>
      <c r="L7" s="27">
        <f>AMEAÇA!L7</f>
        <v>44501</v>
      </c>
      <c r="M7" s="27">
        <f>AMEAÇA!M7</f>
        <v>44531</v>
      </c>
      <c r="N7" s="27" t="str">
        <f>AMEAÇA!N7</f>
        <v>Total</v>
      </c>
    </row>
    <row r="8" spans="1:19" ht="23.25" hidden="1" customHeight="1" outlineLevel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</row>
    <row r="9" spans="1:19" ht="23.25" hidden="1" customHeight="1" outlineLevel="1" x14ac:dyDescent="0.2">
      <c r="A9" s="4" t="s">
        <v>511</v>
      </c>
      <c r="B9" s="1" t="s">
        <v>515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</row>
    <row r="10" spans="1:19" hidden="1" outlineLevel="1" x14ac:dyDescent="0.2"/>
    <row r="11" spans="1:19" hidden="1" outlineLevel="1" x14ac:dyDescent="0.2">
      <c r="A11" s="4" t="s">
        <v>513</v>
      </c>
      <c r="B11" s="4" t="s">
        <v>512</v>
      </c>
      <c r="C11"/>
      <c r="D11"/>
      <c r="E11"/>
      <c r="F11"/>
      <c r="G11"/>
      <c r="H11"/>
      <c r="I11"/>
      <c r="J11"/>
      <c r="K11"/>
      <c r="L11"/>
      <c r="M11"/>
    </row>
    <row r="12" spans="1:19" hidden="1" outlineLevel="1" x14ac:dyDescent="0.2">
      <c r="A12" s="4" t="s">
        <v>129</v>
      </c>
      <c r="B12" s="3">
        <v>44197</v>
      </c>
      <c r="C12"/>
      <c r="D12"/>
      <c r="E12"/>
      <c r="F12"/>
      <c r="G12"/>
      <c r="H12"/>
      <c r="I12"/>
      <c r="J12"/>
      <c r="K12"/>
      <c r="L12"/>
      <c r="M12"/>
    </row>
    <row r="13" spans="1:19" collapsed="1" x14ac:dyDescent="0.2">
      <c r="A13" s="5" t="s">
        <v>190</v>
      </c>
      <c r="B13" s="29">
        <v>0</v>
      </c>
      <c r="C13"/>
      <c r="D13"/>
      <c r="E13"/>
      <c r="F13"/>
      <c r="G13"/>
      <c r="H13"/>
      <c r="I13"/>
      <c r="J13"/>
      <c r="K13"/>
      <c r="L13"/>
      <c r="M13"/>
      <c r="N13" s="21">
        <f>SUM(B13:J13)</f>
        <v>0</v>
      </c>
    </row>
    <row r="14" spans="1:19" x14ac:dyDescent="0.2">
      <c r="A14" s="5" t="s">
        <v>191</v>
      </c>
      <c r="B14" s="29">
        <v>0</v>
      </c>
      <c r="C14"/>
      <c r="D14"/>
      <c r="E14"/>
      <c r="F14"/>
      <c r="G14"/>
      <c r="H14"/>
      <c r="I14"/>
      <c r="J14"/>
      <c r="K14"/>
      <c r="L14"/>
      <c r="M14"/>
      <c r="N14" s="21">
        <f t="shared" ref="N14:N77" si="0">SUM(B14:J14)</f>
        <v>0</v>
      </c>
    </row>
    <row r="15" spans="1:19" x14ac:dyDescent="0.2">
      <c r="A15" s="5" t="s">
        <v>192</v>
      </c>
      <c r="B15" s="29">
        <v>2</v>
      </c>
      <c r="C15"/>
      <c r="D15"/>
      <c r="E15"/>
      <c r="F15"/>
      <c r="G15"/>
      <c r="H15"/>
      <c r="I15"/>
      <c r="J15"/>
      <c r="K15"/>
      <c r="L15"/>
      <c r="M15"/>
      <c r="N15" s="21">
        <f t="shared" si="0"/>
        <v>2</v>
      </c>
    </row>
    <row r="16" spans="1:19" x14ac:dyDescent="0.2">
      <c r="A16" s="5" t="s">
        <v>193</v>
      </c>
      <c r="B16" s="29">
        <v>0</v>
      </c>
      <c r="C16"/>
      <c r="D16"/>
      <c r="E16"/>
      <c r="F16"/>
      <c r="G16"/>
      <c r="H16"/>
      <c r="I16"/>
      <c r="J16"/>
      <c r="K16"/>
      <c r="L16"/>
      <c r="M16"/>
      <c r="N16" s="21">
        <f t="shared" si="0"/>
        <v>0</v>
      </c>
    </row>
    <row r="17" spans="1:14" x14ac:dyDescent="0.2">
      <c r="A17" s="5" t="s">
        <v>194</v>
      </c>
      <c r="B17" s="29">
        <v>0</v>
      </c>
      <c r="C17"/>
      <c r="D17"/>
      <c r="E17"/>
      <c r="F17"/>
      <c r="G17"/>
      <c r="H17"/>
      <c r="I17"/>
      <c r="J17"/>
      <c r="K17"/>
      <c r="L17"/>
      <c r="M17"/>
      <c r="N17" s="21">
        <f t="shared" si="0"/>
        <v>0</v>
      </c>
    </row>
    <row r="18" spans="1:14" x14ac:dyDescent="0.2">
      <c r="A18" s="5" t="s">
        <v>50</v>
      </c>
      <c r="B18" s="29">
        <v>13</v>
      </c>
      <c r="C18"/>
      <c r="D18"/>
      <c r="E18"/>
      <c r="F18"/>
      <c r="G18"/>
      <c r="H18"/>
      <c r="I18"/>
      <c r="J18"/>
      <c r="K18"/>
      <c r="L18"/>
      <c r="M18"/>
      <c r="N18" s="21">
        <f t="shared" si="0"/>
        <v>13</v>
      </c>
    </row>
    <row r="19" spans="1:14" x14ac:dyDescent="0.2">
      <c r="A19" s="5" t="s">
        <v>195</v>
      </c>
      <c r="B19" s="29">
        <v>0</v>
      </c>
      <c r="C19"/>
      <c r="D19"/>
      <c r="E19"/>
      <c r="F19"/>
      <c r="G19"/>
      <c r="H19"/>
      <c r="I19"/>
      <c r="J19"/>
      <c r="K19"/>
      <c r="L19"/>
      <c r="M19"/>
      <c r="N19" s="21">
        <f t="shared" si="0"/>
        <v>0</v>
      </c>
    </row>
    <row r="20" spans="1:14" x14ac:dyDescent="0.2">
      <c r="A20" s="5" t="s">
        <v>196</v>
      </c>
      <c r="B20" s="29">
        <v>0</v>
      </c>
      <c r="C20"/>
      <c r="D20"/>
      <c r="E20"/>
      <c r="F20"/>
      <c r="G20"/>
      <c r="H20"/>
      <c r="I20"/>
      <c r="J20"/>
      <c r="K20"/>
      <c r="L20"/>
      <c r="M20"/>
      <c r="N20" s="21">
        <f t="shared" si="0"/>
        <v>0</v>
      </c>
    </row>
    <row r="21" spans="1:14" x14ac:dyDescent="0.2">
      <c r="A21" s="5" t="s">
        <v>197</v>
      </c>
      <c r="B21" s="29">
        <v>0</v>
      </c>
      <c r="C21"/>
      <c r="D21"/>
      <c r="E21"/>
      <c r="F21"/>
      <c r="G21"/>
      <c r="H21"/>
      <c r="I21"/>
      <c r="J21"/>
      <c r="K21"/>
      <c r="L21"/>
      <c r="M21"/>
      <c r="N21" s="21">
        <f t="shared" si="0"/>
        <v>0</v>
      </c>
    </row>
    <row r="22" spans="1:14" x14ac:dyDescent="0.2">
      <c r="A22" s="5" t="s">
        <v>198</v>
      </c>
      <c r="B22" s="29">
        <v>0</v>
      </c>
      <c r="C22"/>
      <c r="D22"/>
      <c r="E22"/>
      <c r="F22"/>
      <c r="G22"/>
      <c r="H22"/>
      <c r="I22"/>
      <c r="J22"/>
      <c r="K22"/>
      <c r="L22"/>
      <c r="M22"/>
      <c r="N22" s="21">
        <f t="shared" si="0"/>
        <v>0</v>
      </c>
    </row>
    <row r="23" spans="1:14" x14ac:dyDescent="0.2">
      <c r="A23" s="5" t="s">
        <v>199</v>
      </c>
      <c r="B23" s="29">
        <v>0</v>
      </c>
      <c r="C23"/>
      <c r="D23"/>
      <c r="E23"/>
      <c r="F23"/>
      <c r="G23"/>
      <c r="H23"/>
      <c r="I23"/>
      <c r="J23"/>
      <c r="K23"/>
      <c r="L23"/>
      <c r="M23"/>
      <c r="N23" s="21">
        <f t="shared" si="0"/>
        <v>0</v>
      </c>
    </row>
    <row r="24" spans="1:14" x14ac:dyDescent="0.2">
      <c r="A24" s="5" t="s">
        <v>3</v>
      </c>
      <c r="B24" s="29">
        <v>36</v>
      </c>
      <c r="C24"/>
      <c r="D24"/>
      <c r="E24"/>
      <c r="F24"/>
      <c r="G24"/>
      <c r="H24"/>
      <c r="I24"/>
      <c r="J24"/>
      <c r="K24"/>
      <c r="L24"/>
      <c r="M24"/>
      <c r="N24" s="21">
        <f t="shared" si="0"/>
        <v>36</v>
      </c>
    </row>
    <row r="25" spans="1:14" x14ac:dyDescent="0.2">
      <c r="A25" s="5" t="s">
        <v>200</v>
      </c>
      <c r="B25" s="29">
        <v>0</v>
      </c>
      <c r="C25"/>
      <c r="D25"/>
      <c r="E25"/>
      <c r="F25"/>
      <c r="G25"/>
      <c r="H25"/>
      <c r="I25"/>
      <c r="J25"/>
      <c r="K25"/>
      <c r="L25"/>
      <c r="M25"/>
      <c r="N25" s="21">
        <f t="shared" si="0"/>
        <v>0</v>
      </c>
    </row>
    <row r="26" spans="1:14" x14ac:dyDescent="0.2">
      <c r="A26" s="5" t="s">
        <v>201</v>
      </c>
      <c r="B26" s="29">
        <v>0</v>
      </c>
      <c r="C26"/>
      <c r="D26"/>
      <c r="E26"/>
      <c r="F26"/>
      <c r="G26"/>
      <c r="H26"/>
      <c r="I26"/>
      <c r="J26"/>
      <c r="K26"/>
      <c r="L26"/>
      <c r="M26"/>
      <c r="N26" s="21">
        <f t="shared" si="0"/>
        <v>0</v>
      </c>
    </row>
    <row r="27" spans="1:14" x14ac:dyDescent="0.2">
      <c r="A27" s="5" t="s">
        <v>202</v>
      </c>
      <c r="B27" s="29">
        <v>0</v>
      </c>
      <c r="C27"/>
      <c r="D27"/>
      <c r="E27"/>
      <c r="F27"/>
      <c r="G27"/>
      <c r="H27"/>
      <c r="I27"/>
      <c r="J27"/>
      <c r="K27"/>
      <c r="L27"/>
      <c r="M27"/>
      <c r="N27" s="21">
        <f t="shared" si="0"/>
        <v>0</v>
      </c>
    </row>
    <row r="28" spans="1:14" x14ac:dyDescent="0.2">
      <c r="A28" s="5" t="s">
        <v>203</v>
      </c>
      <c r="B28" s="29">
        <v>0</v>
      </c>
      <c r="C28"/>
      <c r="D28"/>
      <c r="E28"/>
      <c r="F28"/>
      <c r="G28"/>
      <c r="H28"/>
      <c r="I28"/>
      <c r="J28"/>
      <c r="K28"/>
      <c r="L28"/>
      <c r="M28"/>
      <c r="N28" s="21">
        <f t="shared" si="0"/>
        <v>0</v>
      </c>
    </row>
    <row r="29" spans="1:14" x14ac:dyDescent="0.2">
      <c r="A29" s="5" t="s">
        <v>204</v>
      </c>
      <c r="B29" s="29">
        <v>1</v>
      </c>
      <c r="C29"/>
      <c r="D29"/>
      <c r="E29"/>
      <c r="F29"/>
      <c r="G29"/>
      <c r="H29"/>
      <c r="I29"/>
      <c r="J29"/>
      <c r="K29"/>
      <c r="L29"/>
      <c r="M29"/>
      <c r="N29" s="21">
        <f t="shared" si="0"/>
        <v>1</v>
      </c>
    </row>
    <row r="30" spans="1:14" x14ac:dyDescent="0.2">
      <c r="A30" s="5" t="s">
        <v>205</v>
      </c>
      <c r="B30" s="29">
        <v>0</v>
      </c>
      <c r="C30"/>
      <c r="D30"/>
      <c r="E30"/>
      <c r="F30"/>
      <c r="G30"/>
      <c r="H30"/>
      <c r="I30"/>
      <c r="J30"/>
      <c r="K30"/>
      <c r="L30"/>
      <c r="M30"/>
      <c r="N30" s="21">
        <f t="shared" si="0"/>
        <v>0</v>
      </c>
    </row>
    <row r="31" spans="1:14" x14ac:dyDescent="0.2">
      <c r="A31" s="5" t="s">
        <v>154</v>
      </c>
      <c r="B31" s="29">
        <v>0</v>
      </c>
      <c r="C31"/>
      <c r="D31"/>
      <c r="E31"/>
      <c r="F31"/>
      <c r="G31"/>
      <c r="H31"/>
      <c r="I31"/>
      <c r="J31"/>
      <c r="K31"/>
      <c r="L31"/>
      <c r="M31"/>
      <c r="N31" s="21">
        <f t="shared" si="0"/>
        <v>0</v>
      </c>
    </row>
    <row r="32" spans="1:14" x14ac:dyDescent="0.2">
      <c r="A32" s="5" t="s">
        <v>206</v>
      </c>
      <c r="B32" s="29">
        <v>0</v>
      </c>
      <c r="C32"/>
      <c r="D32"/>
      <c r="E32"/>
      <c r="F32"/>
      <c r="G32"/>
      <c r="H32"/>
      <c r="I32"/>
      <c r="J32"/>
      <c r="K32"/>
      <c r="L32"/>
      <c r="M32"/>
      <c r="N32" s="21">
        <f t="shared" si="0"/>
        <v>0</v>
      </c>
    </row>
    <row r="33" spans="1:14" x14ac:dyDescent="0.2">
      <c r="A33" s="5" t="s">
        <v>109</v>
      </c>
      <c r="B33" s="29">
        <v>0</v>
      </c>
      <c r="C33"/>
      <c r="D33"/>
      <c r="E33"/>
      <c r="F33"/>
      <c r="G33"/>
      <c r="H33"/>
      <c r="I33"/>
      <c r="J33"/>
      <c r="K33"/>
      <c r="L33"/>
      <c r="M33"/>
      <c r="N33" s="21">
        <f t="shared" si="0"/>
        <v>0</v>
      </c>
    </row>
    <row r="34" spans="1:14" x14ac:dyDescent="0.2">
      <c r="A34" s="5" t="s">
        <v>207</v>
      </c>
      <c r="B34" s="29">
        <v>0</v>
      </c>
      <c r="C34"/>
      <c r="D34"/>
      <c r="E34"/>
      <c r="F34"/>
      <c r="G34"/>
      <c r="H34"/>
      <c r="I34"/>
      <c r="J34"/>
      <c r="K34"/>
      <c r="L34"/>
      <c r="M34"/>
      <c r="N34" s="21">
        <f t="shared" si="0"/>
        <v>0</v>
      </c>
    </row>
    <row r="35" spans="1:14" x14ac:dyDescent="0.2">
      <c r="A35" s="5" t="s">
        <v>95</v>
      </c>
      <c r="B35" s="29">
        <v>2</v>
      </c>
      <c r="C35"/>
      <c r="D35"/>
      <c r="E35"/>
      <c r="F35"/>
      <c r="G35"/>
      <c r="H35"/>
      <c r="I35"/>
      <c r="J35"/>
      <c r="K35"/>
      <c r="L35"/>
      <c r="M35"/>
      <c r="N35" s="21">
        <f t="shared" si="0"/>
        <v>2</v>
      </c>
    </row>
    <row r="36" spans="1:14" x14ac:dyDescent="0.2">
      <c r="A36" s="5" t="s">
        <v>176</v>
      </c>
      <c r="B36" s="29">
        <v>0</v>
      </c>
      <c r="C36"/>
      <c r="D36"/>
      <c r="E36"/>
      <c r="F36"/>
      <c r="G36"/>
      <c r="H36"/>
      <c r="I36"/>
      <c r="J36"/>
      <c r="K36"/>
      <c r="L36"/>
      <c r="M36"/>
      <c r="N36" s="21">
        <f t="shared" si="0"/>
        <v>0</v>
      </c>
    </row>
    <row r="37" spans="1:14" x14ac:dyDescent="0.2">
      <c r="A37" s="5" t="s">
        <v>208</v>
      </c>
      <c r="B37" s="29">
        <v>4</v>
      </c>
      <c r="C37"/>
      <c r="D37"/>
      <c r="E37"/>
      <c r="F37"/>
      <c r="G37"/>
      <c r="H37"/>
      <c r="I37"/>
      <c r="J37"/>
      <c r="K37"/>
      <c r="L37"/>
      <c r="M37"/>
      <c r="N37" s="21">
        <f t="shared" si="0"/>
        <v>4</v>
      </c>
    </row>
    <row r="38" spans="1:14" x14ac:dyDescent="0.2">
      <c r="A38" s="5" t="s">
        <v>103</v>
      </c>
      <c r="B38" s="29">
        <v>2</v>
      </c>
      <c r="C38"/>
      <c r="D38"/>
      <c r="E38"/>
      <c r="F38"/>
      <c r="G38"/>
      <c r="H38"/>
      <c r="I38"/>
      <c r="J38"/>
      <c r="K38"/>
      <c r="L38"/>
      <c r="M38"/>
      <c r="N38" s="21">
        <f t="shared" si="0"/>
        <v>2</v>
      </c>
    </row>
    <row r="39" spans="1:14" x14ac:dyDescent="0.2">
      <c r="A39" s="5" t="s">
        <v>209</v>
      </c>
      <c r="B39" s="29">
        <v>3</v>
      </c>
      <c r="C39"/>
      <c r="D39"/>
      <c r="E39"/>
      <c r="F39"/>
      <c r="G39"/>
      <c r="H39"/>
      <c r="I39"/>
      <c r="J39"/>
      <c r="K39"/>
      <c r="L39"/>
      <c r="M39"/>
      <c r="N39" s="21">
        <f t="shared" si="0"/>
        <v>3</v>
      </c>
    </row>
    <row r="40" spans="1:14" x14ac:dyDescent="0.2">
      <c r="A40" s="5" t="s">
        <v>210</v>
      </c>
      <c r="B40" s="29">
        <v>1</v>
      </c>
      <c r="C40"/>
      <c r="D40"/>
      <c r="E40"/>
      <c r="F40"/>
      <c r="G40"/>
      <c r="H40"/>
      <c r="I40"/>
      <c r="J40"/>
      <c r="K40"/>
      <c r="L40"/>
      <c r="M40"/>
      <c r="N40" s="21">
        <f t="shared" si="0"/>
        <v>1</v>
      </c>
    </row>
    <row r="41" spans="1:14" x14ac:dyDescent="0.2">
      <c r="A41" s="5" t="s">
        <v>54</v>
      </c>
      <c r="B41" s="29">
        <v>1</v>
      </c>
      <c r="C41"/>
      <c r="D41"/>
      <c r="E41"/>
      <c r="F41"/>
      <c r="G41"/>
      <c r="H41"/>
      <c r="I41"/>
      <c r="J41"/>
      <c r="K41"/>
      <c r="L41"/>
      <c r="M41"/>
      <c r="N41" s="21">
        <f t="shared" si="0"/>
        <v>1</v>
      </c>
    </row>
    <row r="42" spans="1:14" x14ac:dyDescent="0.2">
      <c r="A42" s="5" t="s">
        <v>17</v>
      </c>
      <c r="B42" s="29">
        <v>22</v>
      </c>
      <c r="C42"/>
      <c r="D42"/>
      <c r="E42"/>
      <c r="F42"/>
      <c r="G42"/>
      <c r="H42"/>
      <c r="I42"/>
      <c r="J42"/>
      <c r="K42"/>
      <c r="L42"/>
      <c r="M42"/>
      <c r="N42" s="21">
        <f t="shared" si="0"/>
        <v>22</v>
      </c>
    </row>
    <row r="43" spans="1:14" x14ac:dyDescent="0.2">
      <c r="A43" s="5" t="s">
        <v>211</v>
      </c>
      <c r="B43" s="29">
        <v>7</v>
      </c>
      <c r="C43"/>
      <c r="D43"/>
      <c r="E43"/>
      <c r="F43"/>
      <c r="G43"/>
      <c r="H43"/>
      <c r="I43"/>
      <c r="J43"/>
      <c r="K43"/>
      <c r="L43"/>
      <c r="M43"/>
      <c r="N43" s="21">
        <f t="shared" si="0"/>
        <v>7</v>
      </c>
    </row>
    <row r="44" spans="1:14" x14ac:dyDescent="0.2">
      <c r="A44" s="5" t="s">
        <v>212</v>
      </c>
      <c r="B44" s="29">
        <v>1</v>
      </c>
      <c r="C44"/>
      <c r="D44"/>
      <c r="E44"/>
      <c r="F44"/>
      <c r="G44"/>
      <c r="H44"/>
      <c r="I44"/>
      <c r="J44"/>
      <c r="K44"/>
      <c r="L44"/>
      <c r="M44"/>
      <c r="N44" s="21">
        <f t="shared" si="0"/>
        <v>1</v>
      </c>
    </row>
    <row r="45" spans="1:14" x14ac:dyDescent="0.2">
      <c r="A45" s="5" t="s">
        <v>213</v>
      </c>
      <c r="B45" s="29">
        <v>0</v>
      </c>
      <c r="C45"/>
      <c r="D45"/>
      <c r="E45"/>
      <c r="F45"/>
      <c r="G45"/>
      <c r="H45"/>
      <c r="I45"/>
      <c r="J45"/>
      <c r="K45"/>
      <c r="L45"/>
      <c r="M45"/>
      <c r="N45" s="21">
        <f t="shared" si="0"/>
        <v>0</v>
      </c>
    </row>
    <row r="46" spans="1:14" x14ac:dyDescent="0.2">
      <c r="A46" s="5" t="s">
        <v>214</v>
      </c>
      <c r="B46" s="29">
        <v>0</v>
      </c>
      <c r="C46"/>
      <c r="D46"/>
      <c r="E46"/>
      <c r="F46"/>
      <c r="G46"/>
      <c r="H46"/>
      <c r="I46"/>
      <c r="J46"/>
      <c r="K46"/>
      <c r="L46"/>
      <c r="M46"/>
      <c r="N46" s="21">
        <f t="shared" si="0"/>
        <v>0</v>
      </c>
    </row>
    <row r="47" spans="1:14" x14ac:dyDescent="0.2">
      <c r="A47" s="5" t="s">
        <v>215</v>
      </c>
      <c r="B47" s="29">
        <v>0</v>
      </c>
      <c r="C47"/>
      <c r="D47"/>
      <c r="E47"/>
      <c r="F47"/>
      <c r="G47"/>
      <c r="H47"/>
      <c r="I47"/>
      <c r="J47"/>
      <c r="K47"/>
      <c r="L47"/>
      <c r="M47"/>
      <c r="N47" s="21">
        <f t="shared" si="0"/>
        <v>0</v>
      </c>
    </row>
    <row r="48" spans="1:14" x14ac:dyDescent="0.2">
      <c r="A48" s="5" t="s">
        <v>216</v>
      </c>
      <c r="B48" s="29">
        <v>3</v>
      </c>
      <c r="C48"/>
      <c r="D48"/>
      <c r="E48"/>
      <c r="F48"/>
      <c r="G48"/>
      <c r="H48"/>
      <c r="I48"/>
      <c r="J48"/>
      <c r="K48"/>
      <c r="L48"/>
      <c r="M48"/>
      <c r="N48" s="21">
        <f t="shared" si="0"/>
        <v>3</v>
      </c>
    </row>
    <row r="49" spans="1:14" x14ac:dyDescent="0.2">
      <c r="A49" s="5" t="s">
        <v>217</v>
      </c>
      <c r="B49" s="29">
        <v>7</v>
      </c>
      <c r="C49"/>
      <c r="D49"/>
      <c r="E49"/>
      <c r="F49"/>
      <c r="G49"/>
      <c r="H49"/>
      <c r="I49"/>
      <c r="J49"/>
      <c r="K49"/>
      <c r="L49"/>
      <c r="M49"/>
      <c r="N49" s="21">
        <f t="shared" si="0"/>
        <v>7</v>
      </c>
    </row>
    <row r="50" spans="1:14" x14ac:dyDescent="0.2">
      <c r="A50" s="5" t="s">
        <v>218</v>
      </c>
      <c r="B50" s="29">
        <v>0</v>
      </c>
      <c r="C50"/>
      <c r="D50"/>
      <c r="E50"/>
      <c r="F50"/>
      <c r="G50"/>
      <c r="H50"/>
      <c r="I50"/>
      <c r="J50"/>
      <c r="K50"/>
      <c r="L50"/>
      <c r="M50"/>
      <c r="N50" s="21">
        <f t="shared" si="0"/>
        <v>0</v>
      </c>
    </row>
    <row r="51" spans="1:14" x14ac:dyDescent="0.2">
      <c r="A51" s="5" t="s">
        <v>219</v>
      </c>
      <c r="B51" s="29">
        <v>0</v>
      </c>
      <c r="C51"/>
      <c r="D51"/>
      <c r="E51"/>
      <c r="F51"/>
      <c r="G51"/>
      <c r="H51"/>
      <c r="I51"/>
      <c r="J51"/>
      <c r="K51"/>
      <c r="L51"/>
      <c r="M51"/>
      <c r="N51" s="21">
        <f t="shared" si="0"/>
        <v>0</v>
      </c>
    </row>
    <row r="52" spans="1:14" x14ac:dyDescent="0.2">
      <c r="A52" s="5" t="s">
        <v>220</v>
      </c>
      <c r="B52" s="29">
        <v>0</v>
      </c>
      <c r="C52"/>
      <c r="D52"/>
      <c r="E52"/>
      <c r="F52"/>
      <c r="G52"/>
      <c r="H52"/>
      <c r="I52"/>
      <c r="J52"/>
      <c r="K52"/>
      <c r="L52"/>
      <c r="M52"/>
      <c r="N52" s="21">
        <f t="shared" si="0"/>
        <v>0</v>
      </c>
    </row>
    <row r="53" spans="1:14" x14ac:dyDescent="0.2">
      <c r="A53" s="5" t="s">
        <v>221</v>
      </c>
      <c r="B53" s="29">
        <v>1</v>
      </c>
      <c r="C53"/>
      <c r="D53"/>
      <c r="E53"/>
      <c r="F53"/>
      <c r="G53"/>
      <c r="H53"/>
      <c r="I53"/>
      <c r="J53"/>
      <c r="K53"/>
      <c r="L53"/>
      <c r="M53"/>
      <c r="N53" s="21">
        <f t="shared" si="0"/>
        <v>1</v>
      </c>
    </row>
    <row r="54" spans="1:14" x14ac:dyDescent="0.2">
      <c r="A54" s="5" t="s">
        <v>222</v>
      </c>
      <c r="B54" s="29">
        <v>0</v>
      </c>
      <c r="C54"/>
      <c r="D54"/>
      <c r="E54"/>
      <c r="F54"/>
      <c r="G54"/>
      <c r="H54"/>
      <c r="I54"/>
      <c r="J54"/>
      <c r="K54"/>
      <c r="L54"/>
      <c r="M54"/>
      <c r="N54" s="21">
        <f t="shared" si="0"/>
        <v>0</v>
      </c>
    </row>
    <row r="55" spans="1:14" x14ac:dyDescent="0.2">
      <c r="A55" s="5" t="s">
        <v>16</v>
      </c>
      <c r="B55" s="29">
        <v>20</v>
      </c>
      <c r="C55"/>
      <c r="D55"/>
      <c r="E55"/>
      <c r="F55"/>
      <c r="G55"/>
      <c r="H55"/>
      <c r="I55"/>
      <c r="J55"/>
      <c r="K55"/>
      <c r="L55"/>
      <c r="M55"/>
      <c r="N55" s="21">
        <f t="shared" si="0"/>
        <v>20</v>
      </c>
    </row>
    <row r="56" spans="1:14" x14ac:dyDescent="0.2">
      <c r="A56" s="5" t="s">
        <v>223</v>
      </c>
      <c r="B56" s="29">
        <v>0</v>
      </c>
      <c r="C56"/>
      <c r="D56"/>
      <c r="E56"/>
      <c r="F56"/>
      <c r="G56"/>
      <c r="H56"/>
      <c r="I56"/>
      <c r="J56"/>
      <c r="K56"/>
      <c r="L56"/>
      <c r="M56"/>
      <c r="N56" s="21">
        <f t="shared" si="0"/>
        <v>0</v>
      </c>
    </row>
    <row r="57" spans="1:14" x14ac:dyDescent="0.2">
      <c r="A57" s="5" t="s">
        <v>224</v>
      </c>
      <c r="B57" s="29">
        <v>1</v>
      </c>
      <c r="C57"/>
      <c r="D57"/>
      <c r="E57"/>
      <c r="F57"/>
      <c r="G57"/>
      <c r="H57"/>
      <c r="I57"/>
      <c r="J57"/>
      <c r="K57"/>
      <c r="L57"/>
      <c r="M57"/>
      <c r="N57" s="21">
        <f t="shared" si="0"/>
        <v>1</v>
      </c>
    </row>
    <row r="58" spans="1:14" x14ac:dyDescent="0.2">
      <c r="A58" s="5" t="s">
        <v>225</v>
      </c>
      <c r="B58" s="29">
        <v>0</v>
      </c>
      <c r="C58"/>
      <c r="D58"/>
      <c r="E58"/>
      <c r="F58"/>
      <c r="G58"/>
      <c r="H58"/>
      <c r="I58"/>
      <c r="J58"/>
      <c r="K58"/>
      <c r="L58"/>
      <c r="M58"/>
      <c r="N58" s="21">
        <f t="shared" si="0"/>
        <v>0</v>
      </c>
    </row>
    <row r="59" spans="1:14" x14ac:dyDescent="0.2">
      <c r="A59" s="5" t="s">
        <v>226</v>
      </c>
      <c r="B59" s="29">
        <v>0</v>
      </c>
      <c r="C59"/>
      <c r="D59"/>
      <c r="E59"/>
      <c r="F59"/>
      <c r="G59"/>
      <c r="H59"/>
      <c r="I59"/>
      <c r="J59"/>
      <c r="K59"/>
      <c r="L59"/>
      <c r="M59"/>
      <c r="N59" s="21">
        <f t="shared" si="0"/>
        <v>0</v>
      </c>
    </row>
    <row r="60" spans="1:14" x14ac:dyDescent="0.2">
      <c r="A60" s="5" t="s">
        <v>227</v>
      </c>
      <c r="B60" s="29">
        <v>0</v>
      </c>
      <c r="C60"/>
      <c r="D60"/>
      <c r="E60"/>
      <c r="F60"/>
      <c r="G60"/>
      <c r="H60"/>
      <c r="I60"/>
      <c r="J60"/>
      <c r="K60"/>
      <c r="L60"/>
      <c r="M60"/>
      <c r="N60" s="21">
        <f t="shared" si="0"/>
        <v>0</v>
      </c>
    </row>
    <row r="61" spans="1:14" x14ac:dyDescent="0.2">
      <c r="A61" s="5" t="s">
        <v>75</v>
      </c>
      <c r="B61" s="29">
        <v>1</v>
      </c>
      <c r="C61"/>
      <c r="D61"/>
      <c r="E61"/>
      <c r="F61"/>
      <c r="G61"/>
      <c r="H61"/>
      <c r="I61"/>
      <c r="J61"/>
      <c r="K61"/>
      <c r="L61"/>
      <c r="M61"/>
      <c r="N61" s="21">
        <f t="shared" si="0"/>
        <v>1</v>
      </c>
    </row>
    <row r="62" spans="1:14" x14ac:dyDescent="0.2">
      <c r="A62" s="5" t="s">
        <v>188</v>
      </c>
      <c r="B62" s="29">
        <v>5</v>
      </c>
      <c r="C62"/>
      <c r="D62"/>
      <c r="E62"/>
      <c r="F62"/>
      <c r="G62"/>
      <c r="H62"/>
      <c r="I62"/>
      <c r="J62"/>
      <c r="K62"/>
      <c r="L62"/>
      <c r="M62"/>
      <c r="N62" s="21">
        <f t="shared" si="0"/>
        <v>5</v>
      </c>
    </row>
    <row r="63" spans="1:14" x14ac:dyDescent="0.2">
      <c r="A63" s="5" t="s">
        <v>228</v>
      </c>
      <c r="B63" s="29">
        <v>0</v>
      </c>
      <c r="C63"/>
      <c r="D63"/>
      <c r="E63"/>
      <c r="F63"/>
      <c r="G63"/>
      <c r="H63"/>
      <c r="I63"/>
      <c r="J63"/>
      <c r="K63"/>
      <c r="L63"/>
      <c r="M63"/>
      <c r="N63" s="21">
        <f t="shared" si="0"/>
        <v>0</v>
      </c>
    </row>
    <row r="64" spans="1:14" x14ac:dyDescent="0.2">
      <c r="A64" s="5" t="s">
        <v>68</v>
      </c>
      <c r="B64" s="29">
        <v>1</v>
      </c>
      <c r="C64"/>
      <c r="D64"/>
      <c r="E64"/>
      <c r="F64"/>
      <c r="G64"/>
      <c r="H64"/>
      <c r="I64"/>
      <c r="J64"/>
      <c r="K64"/>
      <c r="L64"/>
      <c r="M64"/>
      <c r="N64" s="21">
        <f t="shared" si="0"/>
        <v>1</v>
      </c>
    </row>
    <row r="65" spans="1:14" x14ac:dyDescent="0.2">
      <c r="A65" s="5" t="s">
        <v>229</v>
      </c>
      <c r="B65" s="29">
        <v>0</v>
      </c>
      <c r="C65"/>
      <c r="D65"/>
      <c r="E65"/>
      <c r="F65"/>
      <c r="G65"/>
      <c r="H65"/>
      <c r="I65"/>
      <c r="J65"/>
      <c r="K65"/>
      <c r="L65"/>
      <c r="M65"/>
      <c r="N65" s="21">
        <f t="shared" si="0"/>
        <v>0</v>
      </c>
    </row>
    <row r="66" spans="1:14" x14ac:dyDescent="0.2">
      <c r="A66" s="5" t="s">
        <v>230</v>
      </c>
      <c r="B66" s="29">
        <v>2</v>
      </c>
      <c r="C66"/>
      <c r="D66"/>
      <c r="E66"/>
      <c r="F66"/>
      <c r="G66"/>
      <c r="H66"/>
      <c r="I66"/>
      <c r="J66"/>
      <c r="K66"/>
      <c r="L66"/>
      <c r="M66"/>
      <c r="N66" s="21">
        <f t="shared" si="0"/>
        <v>2</v>
      </c>
    </row>
    <row r="67" spans="1:14" x14ac:dyDescent="0.2">
      <c r="A67" s="5" t="s">
        <v>231</v>
      </c>
      <c r="B67" s="29">
        <v>0</v>
      </c>
      <c r="C67"/>
      <c r="D67"/>
      <c r="E67"/>
      <c r="F67"/>
      <c r="G67"/>
      <c r="H67"/>
      <c r="I67"/>
      <c r="J67"/>
      <c r="K67"/>
      <c r="L67"/>
      <c r="M67"/>
      <c r="N67" s="21">
        <f t="shared" si="0"/>
        <v>0</v>
      </c>
    </row>
    <row r="68" spans="1:14" x14ac:dyDescent="0.2">
      <c r="A68" s="5" t="s">
        <v>232</v>
      </c>
      <c r="B68" s="29">
        <v>1</v>
      </c>
      <c r="C68"/>
      <c r="D68"/>
      <c r="E68"/>
      <c r="F68"/>
      <c r="G68"/>
      <c r="H68"/>
      <c r="I68"/>
      <c r="J68"/>
      <c r="K68"/>
      <c r="L68"/>
      <c r="M68"/>
      <c r="N68" s="21">
        <f t="shared" si="0"/>
        <v>1</v>
      </c>
    </row>
    <row r="69" spans="1:14" x14ac:dyDescent="0.2">
      <c r="A69" s="5" t="s">
        <v>82</v>
      </c>
      <c r="B69" s="29">
        <v>0</v>
      </c>
      <c r="C69"/>
      <c r="D69"/>
      <c r="E69"/>
      <c r="F69"/>
      <c r="G69"/>
      <c r="H69"/>
      <c r="I69"/>
      <c r="J69"/>
      <c r="K69"/>
      <c r="L69"/>
      <c r="M69"/>
      <c r="N69" s="21">
        <f t="shared" si="0"/>
        <v>0</v>
      </c>
    </row>
    <row r="70" spans="1:14" x14ac:dyDescent="0.2">
      <c r="A70" s="5" t="s">
        <v>89</v>
      </c>
      <c r="B70" s="29">
        <v>5</v>
      </c>
      <c r="C70"/>
      <c r="D70"/>
      <c r="E70"/>
      <c r="F70"/>
      <c r="G70"/>
      <c r="H70"/>
      <c r="I70"/>
      <c r="J70"/>
      <c r="K70"/>
      <c r="L70"/>
      <c r="M70"/>
      <c r="N70" s="21">
        <f t="shared" si="0"/>
        <v>5</v>
      </c>
    </row>
    <row r="71" spans="1:14" x14ac:dyDescent="0.2">
      <c r="A71" s="5" t="s">
        <v>61</v>
      </c>
      <c r="B71" s="29">
        <v>13</v>
      </c>
      <c r="C71"/>
      <c r="D71"/>
      <c r="E71"/>
      <c r="F71"/>
      <c r="G71"/>
      <c r="H71"/>
      <c r="I71"/>
      <c r="J71"/>
      <c r="K71"/>
      <c r="L71"/>
      <c r="M71"/>
      <c r="N71" s="21">
        <f t="shared" si="0"/>
        <v>13</v>
      </c>
    </row>
    <row r="72" spans="1:14" x14ac:dyDescent="0.2">
      <c r="A72" s="5" t="s">
        <v>233</v>
      </c>
      <c r="B72" s="29">
        <v>5</v>
      </c>
      <c r="C72"/>
      <c r="D72"/>
      <c r="E72"/>
      <c r="F72"/>
      <c r="G72"/>
      <c r="H72"/>
      <c r="I72"/>
      <c r="J72"/>
      <c r="K72"/>
      <c r="L72"/>
      <c r="M72"/>
      <c r="N72" s="21">
        <f t="shared" si="0"/>
        <v>5</v>
      </c>
    </row>
    <row r="73" spans="1:14" x14ac:dyDescent="0.2">
      <c r="A73" s="5" t="s">
        <v>124</v>
      </c>
      <c r="B73" s="29">
        <v>17</v>
      </c>
      <c r="C73"/>
      <c r="D73"/>
      <c r="E73"/>
      <c r="F73"/>
      <c r="G73"/>
      <c r="H73"/>
      <c r="I73"/>
      <c r="J73"/>
      <c r="K73"/>
      <c r="L73"/>
      <c r="M73"/>
      <c r="N73" s="21">
        <f t="shared" si="0"/>
        <v>17</v>
      </c>
    </row>
    <row r="74" spans="1:14" x14ac:dyDescent="0.2">
      <c r="A74" s="5" t="s">
        <v>4</v>
      </c>
      <c r="B74" s="29">
        <v>21</v>
      </c>
      <c r="C74"/>
      <c r="D74"/>
      <c r="E74"/>
      <c r="F74"/>
      <c r="G74"/>
      <c r="H74"/>
      <c r="I74"/>
      <c r="J74"/>
      <c r="K74"/>
      <c r="L74"/>
      <c r="M74"/>
      <c r="N74" s="21">
        <f t="shared" si="0"/>
        <v>21</v>
      </c>
    </row>
    <row r="75" spans="1:14" x14ac:dyDescent="0.2">
      <c r="A75" s="5" t="s">
        <v>234</v>
      </c>
      <c r="B75" s="29">
        <v>1</v>
      </c>
      <c r="C75"/>
      <c r="D75"/>
      <c r="E75"/>
      <c r="F75"/>
      <c r="G75"/>
      <c r="H75"/>
      <c r="I75"/>
      <c r="J75"/>
      <c r="K75"/>
      <c r="L75"/>
      <c r="M75"/>
      <c r="N75" s="21">
        <f t="shared" si="0"/>
        <v>1</v>
      </c>
    </row>
    <row r="76" spans="1:14" x14ac:dyDescent="0.2">
      <c r="A76" s="5" t="s">
        <v>235</v>
      </c>
      <c r="B76" s="29">
        <v>0</v>
      </c>
      <c r="C76"/>
      <c r="D76"/>
      <c r="E76"/>
      <c r="F76"/>
      <c r="G76"/>
      <c r="H76"/>
      <c r="I76"/>
      <c r="J76"/>
      <c r="K76"/>
      <c r="L76"/>
      <c r="M76"/>
      <c r="N76" s="21">
        <f t="shared" si="0"/>
        <v>0</v>
      </c>
    </row>
    <row r="77" spans="1:14" x14ac:dyDescent="0.2">
      <c r="A77" s="5" t="s">
        <v>236</v>
      </c>
      <c r="B77" s="29">
        <v>0</v>
      </c>
      <c r="C77"/>
      <c r="D77"/>
      <c r="E77"/>
      <c r="F77"/>
      <c r="G77"/>
      <c r="H77"/>
      <c r="I77"/>
      <c r="J77"/>
      <c r="K77"/>
      <c r="L77"/>
      <c r="M77"/>
      <c r="N77" s="21">
        <f t="shared" si="0"/>
        <v>0</v>
      </c>
    </row>
    <row r="78" spans="1:14" x14ac:dyDescent="0.2">
      <c r="A78" s="5" t="s">
        <v>25</v>
      </c>
      <c r="B78" s="29">
        <v>18</v>
      </c>
      <c r="C78"/>
      <c r="D78"/>
      <c r="E78"/>
      <c r="F78"/>
      <c r="G78"/>
      <c r="H78"/>
      <c r="I78"/>
      <c r="J78"/>
      <c r="K78"/>
      <c r="L78"/>
      <c r="M78"/>
      <c r="N78" s="21">
        <f t="shared" ref="N78:N141" si="1">SUM(B78:J78)</f>
        <v>18</v>
      </c>
    </row>
    <row r="79" spans="1:14" x14ac:dyDescent="0.2">
      <c r="A79" s="5" t="s">
        <v>237</v>
      </c>
      <c r="B79" s="29">
        <v>1</v>
      </c>
      <c r="C79"/>
      <c r="D79"/>
      <c r="E79"/>
      <c r="F79"/>
      <c r="G79"/>
      <c r="H79"/>
      <c r="I79"/>
      <c r="J79"/>
      <c r="K79"/>
      <c r="L79"/>
      <c r="M79"/>
      <c r="N79" s="21">
        <f t="shared" si="1"/>
        <v>1</v>
      </c>
    </row>
    <row r="80" spans="1:14" x14ac:dyDescent="0.2">
      <c r="A80" s="5" t="s">
        <v>238</v>
      </c>
      <c r="B80" s="29">
        <v>1</v>
      </c>
      <c r="C80"/>
      <c r="D80"/>
      <c r="E80"/>
      <c r="F80"/>
      <c r="G80"/>
      <c r="H80"/>
      <c r="I80"/>
      <c r="J80"/>
      <c r="K80"/>
      <c r="L80"/>
      <c r="M80"/>
      <c r="N80" s="21">
        <f t="shared" si="1"/>
        <v>1</v>
      </c>
    </row>
    <row r="81" spans="1:14" x14ac:dyDescent="0.2">
      <c r="A81" s="5" t="s">
        <v>239</v>
      </c>
      <c r="B81" s="29">
        <v>0</v>
      </c>
      <c r="C81"/>
      <c r="D81"/>
      <c r="E81"/>
      <c r="F81"/>
      <c r="G81"/>
      <c r="H81"/>
      <c r="I81"/>
      <c r="J81"/>
      <c r="K81"/>
      <c r="L81"/>
      <c r="M81"/>
      <c r="N81" s="21">
        <f t="shared" si="1"/>
        <v>0</v>
      </c>
    </row>
    <row r="82" spans="1:14" x14ac:dyDescent="0.2">
      <c r="A82" s="5" t="s">
        <v>105</v>
      </c>
      <c r="B82" s="29">
        <v>1</v>
      </c>
      <c r="C82"/>
      <c r="D82"/>
      <c r="E82"/>
      <c r="F82"/>
      <c r="G82"/>
      <c r="H82"/>
      <c r="I82"/>
      <c r="J82"/>
      <c r="K82"/>
      <c r="L82"/>
      <c r="M82"/>
      <c r="N82" s="21">
        <f t="shared" si="1"/>
        <v>1</v>
      </c>
    </row>
    <row r="83" spans="1:14" x14ac:dyDescent="0.2">
      <c r="A83" s="5" t="s">
        <v>240</v>
      </c>
      <c r="B83" s="29">
        <v>4</v>
      </c>
      <c r="C83"/>
      <c r="D83"/>
      <c r="E83"/>
      <c r="F83"/>
      <c r="G83"/>
      <c r="H83"/>
      <c r="I83"/>
      <c r="J83"/>
      <c r="K83"/>
      <c r="L83"/>
      <c r="M83"/>
      <c r="N83" s="21">
        <f t="shared" si="1"/>
        <v>4</v>
      </c>
    </row>
    <row r="84" spans="1:14" x14ac:dyDescent="0.2">
      <c r="A84" s="5" t="s">
        <v>83</v>
      </c>
      <c r="B84" s="29">
        <v>5</v>
      </c>
      <c r="C84"/>
      <c r="D84"/>
      <c r="E84"/>
      <c r="F84"/>
      <c r="G84"/>
      <c r="H84"/>
      <c r="I84"/>
      <c r="J84"/>
      <c r="K84"/>
      <c r="L84"/>
      <c r="M84"/>
      <c r="N84" s="21">
        <f t="shared" si="1"/>
        <v>5</v>
      </c>
    </row>
    <row r="85" spans="1:14" x14ac:dyDescent="0.2">
      <c r="A85" s="5" t="s">
        <v>241</v>
      </c>
      <c r="B85" s="29">
        <v>1</v>
      </c>
      <c r="C85"/>
      <c r="D85"/>
      <c r="E85"/>
      <c r="F85"/>
      <c r="G85"/>
      <c r="H85"/>
      <c r="I85"/>
      <c r="J85"/>
      <c r="K85"/>
      <c r="L85"/>
      <c r="M85"/>
      <c r="N85" s="21">
        <f t="shared" si="1"/>
        <v>1</v>
      </c>
    </row>
    <row r="86" spans="1:14" x14ac:dyDescent="0.2">
      <c r="A86" s="5" t="s">
        <v>242</v>
      </c>
      <c r="B86" s="29">
        <v>0</v>
      </c>
      <c r="C86"/>
      <c r="D86"/>
      <c r="E86"/>
      <c r="F86"/>
      <c r="G86"/>
      <c r="H86"/>
      <c r="I86"/>
      <c r="J86"/>
      <c r="K86"/>
      <c r="L86"/>
      <c r="M86"/>
      <c r="N86" s="21">
        <f t="shared" si="1"/>
        <v>0</v>
      </c>
    </row>
    <row r="87" spans="1:14" x14ac:dyDescent="0.2">
      <c r="A87" s="5" t="s">
        <v>170</v>
      </c>
      <c r="B87" s="29">
        <v>6</v>
      </c>
      <c r="C87"/>
      <c r="D87"/>
      <c r="E87"/>
      <c r="F87"/>
      <c r="G87"/>
      <c r="H87"/>
      <c r="I87"/>
      <c r="J87"/>
      <c r="K87"/>
      <c r="L87"/>
      <c r="M87"/>
      <c r="N87" s="21">
        <f t="shared" si="1"/>
        <v>6</v>
      </c>
    </row>
    <row r="88" spans="1:14" x14ac:dyDescent="0.2">
      <c r="A88" s="5" t="s">
        <v>243</v>
      </c>
      <c r="B88" s="29">
        <v>0</v>
      </c>
      <c r="C88"/>
      <c r="D88"/>
      <c r="E88"/>
      <c r="F88"/>
      <c r="G88"/>
      <c r="H88"/>
      <c r="I88"/>
      <c r="J88"/>
      <c r="K88"/>
      <c r="L88"/>
      <c r="M88"/>
      <c r="N88" s="21">
        <f t="shared" si="1"/>
        <v>0</v>
      </c>
    </row>
    <row r="89" spans="1:14" x14ac:dyDescent="0.2">
      <c r="A89" s="5" t="s">
        <v>155</v>
      </c>
      <c r="B89" s="29">
        <v>0</v>
      </c>
      <c r="C89"/>
      <c r="D89"/>
      <c r="E89"/>
      <c r="F89"/>
      <c r="G89"/>
      <c r="H89"/>
      <c r="I89"/>
      <c r="J89"/>
      <c r="K89"/>
      <c r="L89"/>
      <c r="M89"/>
      <c r="N89" s="21">
        <f t="shared" si="1"/>
        <v>0</v>
      </c>
    </row>
    <row r="90" spans="1:14" x14ac:dyDescent="0.2">
      <c r="A90" s="5" t="s">
        <v>99</v>
      </c>
      <c r="B90" s="29">
        <v>6</v>
      </c>
      <c r="C90"/>
      <c r="D90"/>
      <c r="E90"/>
      <c r="F90"/>
      <c r="G90"/>
      <c r="H90"/>
      <c r="I90"/>
      <c r="J90"/>
      <c r="K90"/>
      <c r="L90"/>
      <c r="M90"/>
      <c r="N90" s="21">
        <f t="shared" si="1"/>
        <v>6</v>
      </c>
    </row>
    <row r="91" spans="1:14" x14ac:dyDescent="0.2">
      <c r="A91" s="5" t="s">
        <v>30</v>
      </c>
      <c r="B91" s="29">
        <v>8</v>
      </c>
      <c r="C91"/>
      <c r="D91"/>
      <c r="E91"/>
      <c r="F91"/>
      <c r="G91"/>
      <c r="H91"/>
      <c r="I91"/>
      <c r="J91"/>
      <c r="K91"/>
      <c r="L91"/>
      <c r="M91"/>
      <c r="N91" s="21">
        <f t="shared" si="1"/>
        <v>8</v>
      </c>
    </row>
    <row r="92" spans="1:14" x14ac:dyDescent="0.2">
      <c r="A92" s="5" t="s">
        <v>6</v>
      </c>
      <c r="B92" s="29">
        <v>61</v>
      </c>
      <c r="C92"/>
      <c r="D92"/>
      <c r="E92"/>
      <c r="F92"/>
      <c r="G92"/>
      <c r="H92"/>
      <c r="I92"/>
      <c r="J92"/>
      <c r="K92"/>
      <c r="L92"/>
      <c r="M92"/>
      <c r="N92" s="21">
        <f t="shared" si="1"/>
        <v>61</v>
      </c>
    </row>
    <row r="93" spans="1:14" x14ac:dyDescent="0.2">
      <c r="A93" s="5" t="s">
        <v>244</v>
      </c>
      <c r="B93" s="29">
        <v>0</v>
      </c>
      <c r="C93"/>
      <c r="D93"/>
      <c r="E93"/>
      <c r="F93"/>
      <c r="G93"/>
      <c r="H93"/>
      <c r="I93"/>
      <c r="J93"/>
      <c r="K93"/>
      <c r="L93"/>
      <c r="M93"/>
      <c r="N93" s="21">
        <f t="shared" si="1"/>
        <v>0</v>
      </c>
    </row>
    <row r="94" spans="1:14" x14ac:dyDescent="0.2">
      <c r="A94" s="5" t="s">
        <v>245</v>
      </c>
      <c r="B94" s="29">
        <v>0</v>
      </c>
      <c r="C94"/>
      <c r="D94"/>
      <c r="E94"/>
      <c r="F94"/>
      <c r="G94"/>
      <c r="H94"/>
      <c r="I94"/>
      <c r="J94"/>
      <c r="K94"/>
      <c r="L94"/>
      <c r="M94"/>
      <c r="N94" s="21">
        <f t="shared" si="1"/>
        <v>0</v>
      </c>
    </row>
    <row r="95" spans="1:14" x14ac:dyDescent="0.2">
      <c r="A95" s="5" t="s">
        <v>38</v>
      </c>
      <c r="B95" s="29">
        <v>34</v>
      </c>
      <c r="C95"/>
      <c r="D95"/>
      <c r="E95"/>
      <c r="F95"/>
      <c r="G95"/>
      <c r="H95"/>
      <c r="I95"/>
      <c r="J95"/>
      <c r="K95"/>
      <c r="L95"/>
      <c r="M95"/>
      <c r="N95" s="21">
        <f t="shared" si="1"/>
        <v>34</v>
      </c>
    </row>
    <row r="96" spans="1:14" x14ac:dyDescent="0.2">
      <c r="A96" s="5" t="s">
        <v>246</v>
      </c>
      <c r="B96" s="29">
        <v>0</v>
      </c>
      <c r="C96"/>
      <c r="D96"/>
      <c r="E96"/>
      <c r="F96"/>
      <c r="G96"/>
      <c r="H96"/>
      <c r="I96"/>
      <c r="J96"/>
      <c r="K96"/>
      <c r="L96"/>
      <c r="M96"/>
      <c r="N96" s="21">
        <f t="shared" si="1"/>
        <v>0</v>
      </c>
    </row>
    <row r="97" spans="1:14" x14ac:dyDescent="0.2">
      <c r="A97" s="5" t="s">
        <v>159</v>
      </c>
      <c r="B97" s="29">
        <v>5</v>
      </c>
      <c r="C97"/>
      <c r="D97"/>
      <c r="E97"/>
      <c r="F97"/>
      <c r="G97"/>
      <c r="H97"/>
      <c r="I97"/>
      <c r="J97"/>
      <c r="K97"/>
      <c r="L97"/>
      <c r="M97"/>
      <c r="N97" s="21">
        <f t="shared" si="1"/>
        <v>5</v>
      </c>
    </row>
    <row r="98" spans="1:14" x14ac:dyDescent="0.2">
      <c r="A98" s="5" t="s">
        <v>46</v>
      </c>
      <c r="B98" s="29">
        <v>0</v>
      </c>
      <c r="C98"/>
      <c r="D98"/>
      <c r="E98"/>
      <c r="F98"/>
      <c r="G98"/>
      <c r="H98"/>
      <c r="I98"/>
      <c r="J98"/>
      <c r="K98"/>
      <c r="L98"/>
      <c r="M98"/>
      <c r="N98" s="21">
        <f t="shared" si="1"/>
        <v>0</v>
      </c>
    </row>
    <row r="99" spans="1:14" x14ac:dyDescent="0.2">
      <c r="A99" s="5" t="s">
        <v>247</v>
      </c>
      <c r="B99" s="29">
        <v>0</v>
      </c>
      <c r="C99"/>
      <c r="D99"/>
      <c r="E99"/>
      <c r="F99"/>
      <c r="G99"/>
      <c r="H99"/>
      <c r="I99"/>
      <c r="J99"/>
      <c r="K99"/>
      <c r="L99"/>
      <c r="M99"/>
      <c r="N99" s="21">
        <f t="shared" si="1"/>
        <v>0</v>
      </c>
    </row>
    <row r="100" spans="1:14" x14ac:dyDescent="0.2">
      <c r="A100" s="5" t="s">
        <v>248</v>
      </c>
      <c r="B100" s="29">
        <v>0</v>
      </c>
      <c r="C100"/>
      <c r="D100"/>
      <c r="E100"/>
      <c r="F100"/>
      <c r="G100"/>
      <c r="H100"/>
      <c r="I100"/>
      <c r="J100"/>
      <c r="K100"/>
      <c r="L100"/>
      <c r="M100"/>
      <c r="N100" s="21">
        <f t="shared" si="1"/>
        <v>0</v>
      </c>
    </row>
    <row r="101" spans="1:14" x14ac:dyDescent="0.2">
      <c r="A101" s="5" t="s">
        <v>249</v>
      </c>
      <c r="B101" s="29">
        <v>0</v>
      </c>
      <c r="C101"/>
      <c r="D101"/>
      <c r="E101"/>
      <c r="F101"/>
      <c r="G101"/>
      <c r="H101"/>
      <c r="I101"/>
      <c r="J101"/>
      <c r="K101"/>
      <c r="L101"/>
      <c r="M101"/>
      <c r="N101" s="21">
        <f t="shared" si="1"/>
        <v>0</v>
      </c>
    </row>
    <row r="102" spans="1:14" x14ac:dyDescent="0.2">
      <c r="A102" s="5" t="s">
        <v>81</v>
      </c>
      <c r="B102" s="29">
        <v>14</v>
      </c>
      <c r="C102"/>
      <c r="D102"/>
      <c r="E102"/>
      <c r="F102"/>
      <c r="G102"/>
      <c r="H102"/>
      <c r="I102"/>
      <c r="J102"/>
      <c r="K102"/>
      <c r="L102"/>
      <c r="M102"/>
      <c r="N102" s="21">
        <f t="shared" si="1"/>
        <v>14</v>
      </c>
    </row>
    <row r="103" spans="1:14" x14ac:dyDescent="0.2">
      <c r="A103" s="5" t="s">
        <v>139</v>
      </c>
      <c r="B103" s="29">
        <v>1</v>
      </c>
      <c r="C103"/>
      <c r="D103"/>
      <c r="E103"/>
      <c r="F103"/>
      <c r="G103"/>
      <c r="H103"/>
      <c r="I103"/>
      <c r="J103"/>
      <c r="K103"/>
      <c r="L103"/>
      <c r="M103"/>
      <c r="N103" s="21">
        <f t="shared" si="1"/>
        <v>1</v>
      </c>
    </row>
    <row r="104" spans="1:14" x14ac:dyDescent="0.2">
      <c r="A104" s="5" t="s">
        <v>250</v>
      </c>
      <c r="B104" s="29">
        <v>0</v>
      </c>
      <c r="C104"/>
      <c r="D104"/>
      <c r="E104"/>
      <c r="F104"/>
      <c r="G104"/>
      <c r="H104"/>
      <c r="I104"/>
      <c r="J104"/>
      <c r="K104"/>
      <c r="L104"/>
      <c r="M104"/>
      <c r="N104" s="21">
        <f t="shared" si="1"/>
        <v>0</v>
      </c>
    </row>
    <row r="105" spans="1:14" x14ac:dyDescent="0.2">
      <c r="A105" s="5" t="s">
        <v>251</v>
      </c>
      <c r="B105" s="29">
        <v>0</v>
      </c>
      <c r="C105"/>
      <c r="D105"/>
      <c r="E105"/>
      <c r="F105"/>
      <c r="G105"/>
      <c r="H105"/>
      <c r="I105"/>
      <c r="J105"/>
      <c r="K105"/>
      <c r="L105"/>
      <c r="M105"/>
      <c r="N105" s="21">
        <f t="shared" si="1"/>
        <v>0</v>
      </c>
    </row>
    <row r="106" spans="1:14" x14ac:dyDescent="0.2">
      <c r="A106" s="5" t="s">
        <v>252</v>
      </c>
      <c r="B106" s="29">
        <v>0</v>
      </c>
      <c r="C106"/>
      <c r="D106"/>
      <c r="E106"/>
      <c r="F106"/>
      <c r="G106"/>
      <c r="H106"/>
      <c r="I106"/>
      <c r="J106"/>
      <c r="K106"/>
      <c r="L106"/>
      <c r="M106"/>
      <c r="N106" s="21">
        <f t="shared" si="1"/>
        <v>0</v>
      </c>
    </row>
    <row r="107" spans="1:14" x14ac:dyDescent="0.2">
      <c r="A107" s="5" t="s">
        <v>40</v>
      </c>
      <c r="B107" s="29">
        <v>2</v>
      </c>
      <c r="C107"/>
      <c r="D107"/>
      <c r="E107"/>
      <c r="F107"/>
      <c r="G107"/>
      <c r="H107"/>
      <c r="I107"/>
      <c r="J107"/>
      <c r="K107"/>
      <c r="L107"/>
      <c r="M107"/>
      <c r="N107" s="21">
        <f t="shared" si="1"/>
        <v>2</v>
      </c>
    </row>
    <row r="108" spans="1:14" x14ac:dyDescent="0.2">
      <c r="A108" s="5" t="s">
        <v>15</v>
      </c>
      <c r="B108" s="29">
        <v>63</v>
      </c>
      <c r="C108"/>
      <c r="D108"/>
      <c r="E108"/>
      <c r="F108"/>
      <c r="G108"/>
      <c r="H108"/>
      <c r="I108"/>
      <c r="J108"/>
      <c r="K108"/>
      <c r="L108"/>
      <c r="M108"/>
      <c r="N108" s="21">
        <f t="shared" si="1"/>
        <v>63</v>
      </c>
    </row>
    <row r="109" spans="1:14" x14ac:dyDescent="0.2">
      <c r="A109" s="5" t="s">
        <v>253</v>
      </c>
      <c r="B109" s="29">
        <v>0</v>
      </c>
      <c r="C109"/>
      <c r="D109"/>
      <c r="E109"/>
      <c r="F109"/>
      <c r="G109"/>
      <c r="H109"/>
      <c r="I109"/>
      <c r="J109"/>
      <c r="K109"/>
      <c r="L109"/>
      <c r="M109"/>
      <c r="N109" s="21">
        <f t="shared" si="1"/>
        <v>0</v>
      </c>
    </row>
    <row r="110" spans="1:14" x14ac:dyDescent="0.2">
      <c r="A110" s="5" t="s">
        <v>254</v>
      </c>
      <c r="B110" s="29">
        <v>4</v>
      </c>
      <c r="C110"/>
      <c r="D110"/>
      <c r="E110"/>
      <c r="F110"/>
      <c r="G110"/>
      <c r="H110"/>
      <c r="I110"/>
      <c r="J110"/>
      <c r="K110"/>
      <c r="L110"/>
      <c r="M110"/>
      <c r="N110" s="21">
        <f t="shared" si="1"/>
        <v>4</v>
      </c>
    </row>
    <row r="111" spans="1:14" x14ac:dyDescent="0.2">
      <c r="A111" s="5" t="s">
        <v>62</v>
      </c>
      <c r="B111" s="29">
        <v>1</v>
      </c>
      <c r="C111"/>
      <c r="D111"/>
      <c r="E111"/>
      <c r="F111"/>
      <c r="G111"/>
      <c r="H111"/>
      <c r="I111"/>
      <c r="J111"/>
      <c r="K111"/>
      <c r="L111"/>
      <c r="M111"/>
      <c r="N111" s="21">
        <f t="shared" si="1"/>
        <v>1</v>
      </c>
    </row>
    <row r="112" spans="1:14" x14ac:dyDescent="0.2">
      <c r="A112" s="5" t="s">
        <v>255</v>
      </c>
      <c r="B112" s="29">
        <v>0</v>
      </c>
      <c r="C112"/>
      <c r="D112"/>
      <c r="E112"/>
      <c r="F112"/>
      <c r="G112"/>
      <c r="H112"/>
      <c r="I112"/>
      <c r="J112"/>
      <c r="K112"/>
      <c r="L112"/>
      <c r="M112"/>
      <c r="N112" s="21">
        <f t="shared" si="1"/>
        <v>0</v>
      </c>
    </row>
    <row r="113" spans="1:14" x14ac:dyDescent="0.2">
      <c r="A113" s="5" t="s">
        <v>256</v>
      </c>
      <c r="B113" s="29">
        <v>2</v>
      </c>
      <c r="C113"/>
      <c r="D113"/>
      <c r="E113"/>
      <c r="F113"/>
      <c r="G113"/>
      <c r="H113"/>
      <c r="I113"/>
      <c r="J113"/>
      <c r="K113"/>
      <c r="L113"/>
      <c r="M113"/>
      <c r="N113" s="21">
        <f t="shared" si="1"/>
        <v>2</v>
      </c>
    </row>
    <row r="114" spans="1:14" x14ac:dyDescent="0.2">
      <c r="A114" s="5" t="s">
        <v>35</v>
      </c>
      <c r="B114" s="29">
        <v>0</v>
      </c>
      <c r="C114"/>
      <c r="D114"/>
      <c r="E114"/>
      <c r="F114"/>
      <c r="G114"/>
      <c r="H114"/>
      <c r="I114"/>
      <c r="J114"/>
      <c r="K114"/>
      <c r="L114"/>
      <c r="M114"/>
      <c r="N114" s="21">
        <f t="shared" si="1"/>
        <v>0</v>
      </c>
    </row>
    <row r="115" spans="1:14" x14ac:dyDescent="0.2">
      <c r="A115" s="5" t="s">
        <v>257</v>
      </c>
      <c r="B115" s="29">
        <v>1</v>
      </c>
      <c r="C115"/>
      <c r="D115"/>
      <c r="E115"/>
      <c r="F115"/>
      <c r="G115"/>
      <c r="H115"/>
      <c r="I115"/>
      <c r="J115"/>
      <c r="K115"/>
      <c r="L115"/>
      <c r="M115"/>
      <c r="N115" s="21">
        <f t="shared" si="1"/>
        <v>1</v>
      </c>
    </row>
    <row r="116" spans="1:14" x14ac:dyDescent="0.2">
      <c r="A116" s="5" t="s">
        <v>148</v>
      </c>
      <c r="B116" s="29">
        <v>4</v>
      </c>
      <c r="C116"/>
      <c r="D116"/>
      <c r="E116"/>
      <c r="F116"/>
      <c r="G116"/>
      <c r="H116"/>
      <c r="I116"/>
      <c r="J116"/>
      <c r="K116"/>
      <c r="L116"/>
      <c r="M116"/>
      <c r="N116" s="21">
        <f t="shared" si="1"/>
        <v>4</v>
      </c>
    </row>
    <row r="117" spans="1:14" x14ac:dyDescent="0.2">
      <c r="A117" s="5" t="s">
        <v>258</v>
      </c>
      <c r="B117" s="29">
        <v>1</v>
      </c>
      <c r="C117"/>
      <c r="D117"/>
      <c r="E117"/>
      <c r="F117"/>
      <c r="G117"/>
      <c r="H117"/>
      <c r="I117"/>
      <c r="J117"/>
      <c r="K117"/>
      <c r="L117"/>
      <c r="M117"/>
      <c r="N117" s="21">
        <f t="shared" si="1"/>
        <v>1</v>
      </c>
    </row>
    <row r="118" spans="1:14" x14ac:dyDescent="0.2">
      <c r="A118" s="5" t="s">
        <v>259</v>
      </c>
      <c r="B118" s="29">
        <v>2</v>
      </c>
      <c r="C118"/>
      <c r="D118"/>
      <c r="E118"/>
      <c r="F118"/>
      <c r="G118"/>
      <c r="H118"/>
      <c r="I118"/>
      <c r="J118"/>
      <c r="K118"/>
      <c r="L118"/>
      <c r="M118"/>
      <c r="N118" s="21">
        <f t="shared" si="1"/>
        <v>2</v>
      </c>
    </row>
    <row r="119" spans="1:14" x14ac:dyDescent="0.2">
      <c r="A119" s="5" t="s">
        <v>183</v>
      </c>
      <c r="B119" s="29">
        <v>2</v>
      </c>
      <c r="C119"/>
      <c r="D119"/>
      <c r="E119"/>
      <c r="F119"/>
      <c r="G119"/>
      <c r="H119"/>
      <c r="I119"/>
      <c r="J119"/>
      <c r="K119"/>
      <c r="L119"/>
      <c r="M119"/>
      <c r="N119" s="21">
        <f t="shared" si="1"/>
        <v>2</v>
      </c>
    </row>
    <row r="120" spans="1:14" x14ac:dyDescent="0.2">
      <c r="A120" s="5" t="s">
        <v>260</v>
      </c>
      <c r="B120" s="29">
        <v>0</v>
      </c>
      <c r="C120"/>
      <c r="D120"/>
      <c r="E120"/>
      <c r="F120"/>
      <c r="G120"/>
      <c r="H120"/>
      <c r="I120"/>
      <c r="J120"/>
      <c r="K120"/>
      <c r="L120"/>
      <c r="M120"/>
      <c r="N120" s="21">
        <f t="shared" si="1"/>
        <v>0</v>
      </c>
    </row>
    <row r="121" spans="1:14" x14ac:dyDescent="0.2">
      <c r="A121" s="5" t="s">
        <v>80</v>
      </c>
      <c r="B121" s="29">
        <v>11</v>
      </c>
      <c r="C121"/>
      <c r="D121"/>
      <c r="E121"/>
      <c r="F121"/>
      <c r="G121"/>
      <c r="H121"/>
      <c r="I121"/>
      <c r="J121"/>
      <c r="K121"/>
      <c r="L121"/>
      <c r="M121"/>
      <c r="N121" s="21">
        <f t="shared" si="1"/>
        <v>11</v>
      </c>
    </row>
    <row r="122" spans="1:14" x14ac:dyDescent="0.2">
      <c r="A122" s="5" t="s">
        <v>261</v>
      </c>
      <c r="B122" s="29">
        <v>2</v>
      </c>
      <c r="C122"/>
      <c r="D122"/>
      <c r="E122"/>
      <c r="F122"/>
      <c r="G122"/>
      <c r="H122"/>
      <c r="I122"/>
      <c r="J122"/>
      <c r="K122"/>
      <c r="L122"/>
      <c r="M122"/>
      <c r="N122" s="21">
        <f t="shared" si="1"/>
        <v>2</v>
      </c>
    </row>
    <row r="123" spans="1:14" x14ac:dyDescent="0.2">
      <c r="A123" s="5" t="s">
        <v>262</v>
      </c>
      <c r="B123" s="29">
        <v>0</v>
      </c>
      <c r="C123"/>
      <c r="D123"/>
      <c r="E123"/>
      <c r="F123"/>
      <c r="G123"/>
      <c r="H123"/>
      <c r="I123"/>
      <c r="J123"/>
      <c r="K123"/>
      <c r="L123"/>
      <c r="M123"/>
      <c r="N123" s="21">
        <f t="shared" si="1"/>
        <v>0</v>
      </c>
    </row>
    <row r="124" spans="1:14" x14ac:dyDescent="0.2">
      <c r="A124" s="5" t="s">
        <v>263</v>
      </c>
      <c r="B124" s="29">
        <v>0</v>
      </c>
      <c r="C124"/>
      <c r="D124"/>
      <c r="E124"/>
      <c r="F124"/>
      <c r="G124"/>
      <c r="H124"/>
      <c r="I124"/>
      <c r="J124"/>
      <c r="K124"/>
      <c r="L124"/>
      <c r="M124"/>
      <c r="N124" s="21">
        <f t="shared" si="1"/>
        <v>0</v>
      </c>
    </row>
    <row r="125" spans="1:14" x14ac:dyDescent="0.2">
      <c r="A125" s="5" t="s">
        <v>264</v>
      </c>
      <c r="B125" s="29">
        <v>0</v>
      </c>
      <c r="C125"/>
      <c r="D125"/>
      <c r="E125"/>
      <c r="F125"/>
      <c r="G125"/>
      <c r="H125"/>
      <c r="I125"/>
      <c r="J125"/>
      <c r="K125"/>
      <c r="L125"/>
      <c r="M125"/>
      <c r="N125" s="21">
        <f t="shared" si="1"/>
        <v>0</v>
      </c>
    </row>
    <row r="126" spans="1:14" x14ac:dyDescent="0.2">
      <c r="A126" s="5" t="s">
        <v>162</v>
      </c>
      <c r="B126" s="29">
        <v>0</v>
      </c>
      <c r="C126"/>
      <c r="D126"/>
      <c r="E126"/>
      <c r="F126"/>
      <c r="G126"/>
      <c r="H126"/>
      <c r="I126"/>
      <c r="J126"/>
      <c r="K126"/>
      <c r="L126"/>
      <c r="M126"/>
      <c r="N126" s="21">
        <f t="shared" si="1"/>
        <v>0</v>
      </c>
    </row>
    <row r="127" spans="1:14" x14ac:dyDescent="0.2">
      <c r="A127" s="5" t="s">
        <v>265</v>
      </c>
      <c r="B127" s="29">
        <v>0</v>
      </c>
      <c r="C127"/>
      <c r="D127"/>
      <c r="E127"/>
      <c r="F127"/>
      <c r="G127"/>
      <c r="H127"/>
      <c r="I127"/>
      <c r="J127"/>
      <c r="K127"/>
      <c r="L127"/>
      <c r="M127"/>
      <c r="N127" s="21">
        <f t="shared" si="1"/>
        <v>0</v>
      </c>
    </row>
    <row r="128" spans="1:14" x14ac:dyDescent="0.2">
      <c r="A128" s="5" t="s">
        <v>266</v>
      </c>
      <c r="B128" s="29">
        <v>0</v>
      </c>
      <c r="C128"/>
      <c r="D128"/>
      <c r="E128"/>
      <c r="F128"/>
      <c r="G128"/>
      <c r="H128"/>
      <c r="I128"/>
      <c r="J128"/>
      <c r="K128"/>
      <c r="L128"/>
      <c r="M128"/>
      <c r="N128" s="21">
        <f t="shared" si="1"/>
        <v>0</v>
      </c>
    </row>
    <row r="129" spans="1:14" x14ac:dyDescent="0.2">
      <c r="A129" s="5" t="s">
        <v>267</v>
      </c>
      <c r="B129" s="29">
        <v>0</v>
      </c>
      <c r="C129"/>
      <c r="D129"/>
      <c r="E129"/>
      <c r="F129"/>
      <c r="G129"/>
      <c r="H129"/>
      <c r="I129"/>
      <c r="J129"/>
      <c r="K129"/>
      <c r="L129"/>
      <c r="M129"/>
      <c r="N129" s="21">
        <f t="shared" si="1"/>
        <v>0</v>
      </c>
    </row>
    <row r="130" spans="1:14" x14ac:dyDescent="0.2">
      <c r="A130" s="5" t="s">
        <v>268</v>
      </c>
      <c r="B130" s="29">
        <v>7</v>
      </c>
      <c r="C130"/>
      <c r="D130"/>
      <c r="E130"/>
      <c r="F130"/>
      <c r="G130"/>
      <c r="H130"/>
      <c r="I130"/>
      <c r="J130"/>
      <c r="K130"/>
      <c r="L130"/>
      <c r="M130"/>
      <c r="N130" s="21">
        <f t="shared" si="1"/>
        <v>7</v>
      </c>
    </row>
    <row r="131" spans="1:14" x14ac:dyDescent="0.2">
      <c r="A131" s="5" t="s">
        <v>269</v>
      </c>
      <c r="B131" s="29">
        <v>0</v>
      </c>
      <c r="C131"/>
      <c r="D131"/>
      <c r="E131"/>
      <c r="F131"/>
      <c r="G131"/>
      <c r="H131"/>
      <c r="I131"/>
      <c r="J131"/>
      <c r="K131"/>
      <c r="L131"/>
      <c r="M131"/>
      <c r="N131" s="21">
        <f t="shared" si="1"/>
        <v>0</v>
      </c>
    </row>
    <row r="132" spans="1:14" x14ac:dyDescent="0.2">
      <c r="A132" s="5" t="s">
        <v>270</v>
      </c>
      <c r="B132" s="29">
        <v>1</v>
      </c>
      <c r="C132"/>
      <c r="D132"/>
      <c r="E132"/>
      <c r="F132"/>
      <c r="G132"/>
      <c r="H132"/>
      <c r="I132"/>
      <c r="J132"/>
      <c r="K132"/>
      <c r="L132"/>
      <c r="M132"/>
      <c r="N132" s="21">
        <f t="shared" si="1"/>
        <v>1</v>
      </c>
    </row>
    <row r="133" spans="1:14" x14ac:dyDescent="0.2">
      <c r="A133" s="5" t="s">
        <v>168</v>
      </c>
      <c r="B133" s="29">
        <v>3</v>
      </c>
      <c r="C133"/>
      <c r="D133"/>
      <c r="E133"/>
      <c r="F133"/>
      <c r="G133"/>
      <c r="H133"/>
      <c r="I133"/>
      <c r="J133"/>
      <c r="K133"/>
      <c r="L133"/>
      <c r="M133"/>
      <c r="N133" s="21">
        <f t="shared" si="1"/>
        <v>3</v>
      </c>
    </row>
    <row r="134" spans="1:14" x14ac:dyDescent="0.2">
      <c r="A134" s="5" t="s">
        <v>271</v>
      </c>
      <c r="B134" s="29">
        <v>1</v>
      </c>
      <c r="C134"/>
      <c r="D134"/>
      <c r="E134"/>
      <c r="F134"/>
      <c r="G134"/>
      <c r="H134"/>
      <c r="I134"/>
      <c r="J134"/>
      <c r="K134"/>
      <c r="L134"/>
      <c r="M134"/>
      <c r="N134" s="21">
        <f t="shared" si="1"/>
        <v>1</v>
      </c>
    </row>
    <row r="135" spans="1:14" x14ac:dyDescent="0.2">
      <c r="A135" s="5" t="s">
        <v>114</v>
      </c>
      <c r="B135" s="29">
        <v>3</v>
      </c>
      <c r="C135"/>
      <c r="D135"/>
      <c r="E135"/>
      <c r="F135"/>
      <c r="G135"/>
      <c r="H135"/>
      <c r="I135"/>
      <c r="J135"/>
      <c r="K135"/>
      <c r="L135"/>
      <c r="M135"/>
      <c r="N135" s="21">
        <f t="shared" si="1"/>
        <v>3</v>
      </c>
    </row>
    <row r="136" spans="1:14" x14ac:dyDescent="0.2">
      <c r="A136" s="5" t="s">
        <v>272</v>
      </c>
      <c r="B136" s="29">
        <v>0</v>
      </c>
      <c r="C136"/>
      <c r="D136"/>
      <c r="E136"/>
      <c r="F136"/>
      <c r="G136"/>
      <c r="H136"/>
      <c r="I136"/>
      <c r="J136"/>
      <c r="K136"/>
      <c r="L136"/>
      <c r="M136"/>
      <c r="N136" s="21">
        <f t="shared" si="1"/>
        <v>0</v>
      </c>
    </row>
    <row r="137" spans="1:14" x14ac:dyDescent="0.2">
      <c r="A137" s="5" t="s">
        <v>11</v>
      </c>
      <c r="B137" s="29">
        <v>9</v>
      </c>
      <c r="C137"/>
      <c r="D137"/>
      <c r="E137"/>
      <c r="F137"/>
      <c r="G137"/>
      <c r="H137"/>
      <c r="I137"/>
      <c r="J137"/>
      <c r="K137"/>
      <c r="L137"/>
      <c r="M137"/>
      <c r="N137" s="21">
        <f t="shared" si="1"/>
        <v>9</v>
      </c>
    </row>
    <row r="138" spans="1:14" x14ac:dyDescent="0.2">
      <c r="A138" s="5" t="s">
        <v>273</v>
      </c>
      <c r="B138" s="29">
        <v>0</v>
      </c>
      <c r="C138"/>
      <c r="D138"/>
      <c r="E138"/>
      <c r="F138"/>
      <c r="G138"/>
      <c r="H138"/>
      <c r="I138"/>
      <c r="J138"/>
      <c r="K138"/>
      <c r="L138"/>
      <c r="M138"/>
      <c r="N138" s="21">
        <f t="shared" si="1"/>
        <v>0</v>
      </c>
    </row>
    <row r="139" spans="1:14" x14ac:dyDescent="0.2">
      <c r="A139" s="5" t="s">
        <v>110</v>
      </c>
      <c r="B139" s="29">
        <v>1</v>
      </c>
      <c r="C139"/>
      <c r="D139"/>
      <c r="E139"/>
      <c r="F139"/>
      <c r="G139"/>
      <c r="H139"/>
      <c r="I139"/>
      <c r="J139"/>
      <c r="K139"/>
      <c r="L139"/>
      <c r="M139"/>
      <c r="N139" s="21">
        <f t="shared" si="1"/>
        <v>1</v>
      </c>
    </row>
    <row r="140" spans="1:14" x14ac:dyDescent="0.2">
      <c r="A140" s="5" t="s">
        <v>274</v>
      </c>
      <c r="B140" s="29">
        <v>0</v>
      </c>
      <c r="C140"/>
      <c r="D140"/>
      <c r="E140"/>
      <c r="F140"/>
      <c r="G140"/>
      <c r="H140"/>
      <c r="I140"/>
      <c r="J140"/>
      <c r="K140"/>
      <c r="L140"/>
      <c r="M140"/>
      <c r="N140" s="21">
        <f t="shared" si="1"/>
        <v>0</v>
      </c>
    </row>
    <row r="141" spans="1:14" x14ac:dyDescent="0.2">
      <c r="A141" s="5" t="s">
        <v>275</v>
      </c>
      <c r="B141" s="29">
        <v>0</v>
      </c>
      <c r="C141"/>
      <c r="D141"/>
      <c r="E141"/>
      <c r="F141"/>
      <c r="G141"/>
      <c r="H141"/>
      <c r="I141"/>
      <c r="J141"/>
      <c r="K141"/>
      <c r="L141"/>
      <c r="M141"/>
      <c r="N141" s="21">
        <f t="shared" si="1"/>
        <v>0</v>
      </c>
    </row>
    <row r="142" spans="1:14" x14ac:dyDescent="0.2">
      <c r="A142" s="5" t="s">
        <v>276</v>
      </c>
      <c r="B142" s="29">
        <v>1</v>
      </c>
      <c r="C142"/>
      <c r="D142"/>
      <c r="E142"/>
      <c r="F142"/>
      <c r="G142"/>
      <c r="H142"/>
      <c r="I142"/>
      <c r="J142"/>
      <c r="K142"/>
      <c r="L142"/>
      <c r="M142"/>
      <c r="N142" s="21">
        <f t="shared" ref="N142:N205" si="2">SUM(B142:J142)</f>
        <v>1</v>
      </c>
    </row>
    <row r="143" spans="1:14" x14ac:dyDescent="0.2">
      <c r="A143" s="5" t="s">
        <v>48</v>
      </c>
      <c r="B143" s="29">
        <v>1</v>
      </c>
      <c r="C143"/>
      <c r="D143"/>
      <c r="E143"/>
      <c r="F143"/>
      <c r="G143"/>
      <c r="H143"/>
      <c r="I143"/>
      <c r="J143"/>
      <c r="K143"/>
      <c r="L143"/>
      <c r="M143"/>
      <c r="N143" s="21">
        <f t="shared" si="2"/>
        <v>1</v>
      </c>
    </row>
    <row r="144" spans="1:14" x14ac:dyDescent="0.2">
      <c r="A144" s="5" t="s">
        <v>277</v>
      </c>
      <c r="B144" s="29">
        <v>4</v>
      </c>
      <c r="C144"/>
      <c r="D144"/>
      <c r="E144"/>
      <c r="F144"/>
      <c r="G144"/>
      <c r="H144"/>
      <c r="I144"/>
      <c r="J144"/>
      <c r="K144"/>
      <c r="L144"/>
      <c r="M144"/>
      <c r="N144" s="21">
        <f t="shared" si="2"/>
        <v>4</v>
      </c>
    </row>
    <row r="145" spans="1:14" x14ac:dyDescent="0.2">
      <c r="A145" s="5" t="s">
        <v>278</v>
      </c>
      <c r="B145" s="29">
        <v>1</v>
      </c>
      <c r="C145"/>
      <c r="D145"/>
      <c r="E145"/>
      <c r="F145"/>
      <c r="G145"/>
      <c r="H145"/>
      <c r="I145"/>
      <c r="J145"/>
      <c r="K145"/>
      <c r="L145"/>
      <c r="M145"/>
      <c r="N145" s="21">
        <f t="shared" si="2"/>
        <v>1</v>
      </c>
    </row>
    <row r="146" spans="1:14" x14ac:dyDescent="0.2">
      <c r="A146" s="5" t="s">
        <v>279</v>
      </c>
      <c r="B146" s="29">
        <v>0</v>
      </c>
      <c r="C146"/>
      <c r="D146"/>
      <c r="E146"/>
      <c r="F146"/>
      <c r="G146"/>
      <c r="H146"/>
      <c r="I146"/>
      <c r="J146"/>
      <c r="K146"/>
      <c r="L146"/>
      <c r="M146"/>
      <c r="N146" s="21">
        <f t="shared" si="2"/>
        <v>0</v>
      </c>
    </row>
    <row r="147" spans="1:14" x14ac:dyDescent="0.2">
      <c r="A147" s="5" t="s">
        <v>280</v>
      </c>
      <c r="B147" s="29">
        <v>2</v>
      </c>
      <c r="C147"/>
      <c r="D147"/>
      <c r="E147"/>
      <c r="F147"/>
      <c r="G147"/>
      <c r="H147"/>
      <c r="I147"/>
      <c r="J147"/>
      <c r="K147"/>
      <c r="L147"/>
      <c r="M147"/>
      <c r="N147" s="21">
        <f t="shared" si="2"/>
        <v>2</v>
      </c>
    </row>
    <row r="148" spans="1:14" x14ac:dyDescent="0.2">
      <c r="A148" s="5" t="s">
        <v>52</v>
      </c>
      <c r="B148" s="29">
        <v>6</v>
      </c>
      <c r="C148"/>
      <c r="D148"/>
      <c r="E148"/>
      <c r="F148"/>
      <c r="G148"/>
      <c r="H148"/>
      <c r="I148"/>
      <c r="J148"/>
      <c r="K148"/>
      <c r="L148"/>
      <c r="M148"/>
      <c r="N148" s="21">
        <f t="shared" si="2"/>
        <v>6</v>
      </c>
    </row>
    <row r="149" spans="1:14" x14ac:dyDescent="0.2">
      <c r="A149" s="5" t="s">
        <v>281</v>
      </c>
      <c r="B149" s="29">
        <v>0</v>
      </c>
      <c r="C149"/>
      <c r="D149"/>
      <c r="E149"/>
      <c r="F149"/>
      <c r="G149"/>
      <c r="H149"/>
      <c r="I149"/>
      <c r="J149"/>
      <c r="K149"/>
      <c r="L149"/>
      <c r="M149"/>
      <c r="N149" s="21">
        <f t="shared" si="2"/>
        <v>0</v>
      </c>
    </row>
    <row r="150" spans="1:14" x14ac:dyDescent="0.2">
      <c r="A150" s="5" t="s">
        <v>282</v>
      </c>
      <c r="B150" s="29">
        <v>0</v>
      </c>
      <c r="C150"/>
      <c r="D150"/>
      <c r="E150"/>
      <c r="F150"/>
      <c r="G150"/>
      <c r="H150"/>
      <c r="I150"/>
      <c r="J150"/>
      <c r="K150"/>
      <c r="L150"/>
      <c r="M150"/>
      <c r="N150" s="21">
        <f t="shared" si="2"/>
        <v>0</v>
      </c>
    </row>
    <row r="151" spans="1:14" x14ac:dyDescent="0.2">
      <c r="A151" s="5" t="s">
        <v>283</v>
      </c>
      <c r="B151" s="29">
        <v>1</v>
      </c>
      <c r="C151"/>
      <c r="D151"/>
      <c r="E151"/>
      <c r="F151"/>
      <c r="G151"/>
      <c r="H151"/>
      <c r="I151"/>
      <c r="J151"/>
      <c r="K151"/>
      <c r="L151"/>
      <c r="M151"/>
      <c r="N151" s="21">
        <f t="shared" si="2"/>
        <v>1</v>
      </c>
    </row>
    <row r="152" spans="1:14" x14ac:dyDescent="0.2">
      <c r="A152" s="5" t="s">
        <v>284</v>
      </c>
      <c r="B152" s="29">
        <v>0</v>
      </c>
      <c r="C152"/>
      <c r="D152"/>
      <c r="E152"/>
      <c r="F152"/>
      <c r="G152"/>
      <c r="H152"/>
      <c r="I152"/>
      <c r="J152"/>
      <c r="K152"/>
      <c r="L152"/>
      <c r="M152"/>
      <c r="N152" s="21">
        <f t="shared" si="2"/>
        <v>0</v>
      </c>
    </row>
    <row r="153" spans="1:14" x14ac:dyDescent="0.2">
      <c r="A153" s="5" t="s">
        <v>141</v>
      </c>
      <c r="B153" s="29">
        <v>4</v>
      </c>
      <c r="C153"/>
      <c r="D153"/>
      <c r="E153"/>
      <c r="F153"/>
      <c r="G153"/>
      <c r="H153"/>
      <c r="I153"/>
      <c r="J153"/>
      <c r="K153"/>
      <c r="L153"/>
      <c r="M153"/>
      <c r="N153" s="21">
        <f t="shared" si="2"/>
        <v>4</v>
      </c>
    </row>
    <row r="154" spans="1:14" x14ac:dyDescent="0.2">
      <c r="A154" s="5" t="s">
        <v>285</v>
      </c>
      <c r="B154" s="29">
        <v>3</v>
      </c>
      <c r="C154"/>
      <c r="D154"/>
      <c r="E154"/>
      <c r="F154"/>
      <c r="G154"/>
      <c r="H154"/>
      <c r="I154"/>
      <c r="J154"/>
      <c r="K154"/>
      <c r="L154"/>
      <c r="M154"/>
      <c r="N154" s="21">
        <f t="shared" si="2"/>
        <v>3</v>
      </c>
    </row>
    <row r="155" spans="1:14" x14ac:dyDescent="0.2">
      <c r="A155" s="5" t="s">
        <v>286</v>
      </c>
      <c r="B155" s="29">
        <v>2</v>
      </c>
      <c r="C155"/>
      <c r="D155"/>
      <c r="E155"/>
      <c r="F155"/>
      <c r="G155"/>
      <c r="H155"/>
      <c r="I155"/>
      <c r="J155"/>
      <c r="K155"/>
      <c r="L155"/>
      <c r="M155"/>
      <c r="N155" s="21">
        <f t="shared" si="2"/>
        <v>2</v>
      </c>
    </row>
    <row r="156" spans="1:14" x14ac:dyDescent="0.2">
      <c r="A156" s="5" t="s">
        <v>287</v>
      </c>
      <c r="B156" s="29">
        <v>0</v>
      </c>
      <c r="C156"/>
      <c r="D156"/>
      <c r="E156"/>
      <c r="F156"/>
      <c r="G156"/>
      <c r="H156"/>
      <c r="I156"/>
      <c r="J156"/>
      <c r="K156"/>
      <c r="L156"/>
      <c r="M156"/>
      <c r="N156" s="21">
        <f t="shared" si="2"/>
        <v>0</v>
      </c>
    </row>
    <row r="157" spans="1:14" x14ac:dyDescent="0.2">
      <c r="A157" s="5" t="s">
        <v>178</v>
      </c>
      <c r="B157" s="29">
        <v>2</v>
      </c>
      <c r="C157"/>
      <c r="D157"/>
      <c r="E157"/>
      <c r="F157"/>
      <c r="G157"/>
      <c r="H157"/>
      <c r="I157"/>
      <c r="J157"/>
      <c r="K157"/>
      <c r="L157"/>
      <c r="M157"/>
      <c r="N157" s="21">
        <f t="shared" si="2"/>
        <v>2</v>
      </c>
    </row>
    <row r="158" spans="1:14" x14ac:dyDescent="0.2">
      <c r="A158" s="5" t="s">
        <v>288</v>
      </c>
      <c r="B158" s="29">
        <v>0</v>
      </c>
      <c r="C158"/>
      <c r="D158"/>
      <c r="E158"/>
      <c r="F158"/>
      <c r="G158"/>
      <c r="H158"/>
      <c r="I158"/>
      <c r="J158"/>
      <c r="K158"/>
      <c r="L158"/>
      <c r="M158"/>
      <c r="N158" s="21">
        <f t="shared" si="2"/>
        <v>0</v>
      </c>
    </row>
    <row r="159" spans="1:14" x14ac:dyDescent="0.2">
      <c r="A159" s="5" t="s">
        <v>289</v>
      </c>
      <c r="B159" s="29">
        <v>0</v>
      </c>
      <c r="C159"/>
      <c r="D159"/>
      <c r="E159"/>
      <c r="F159"/>
      <c r="G159"/>
      <c r="H159"/>
      <c r="I159"/>
      <c r="J159"/>
      <c r="K159"/>
      <c r="L159"/>
      <c r="M159"/>
      <c r="N159" s="21">
        <f t="shared" si="2"/>
        <v>0</v>
      </c>
    </row>
    <row r="160" spans="1:14" x14ac:dyDescent="0.2">
      <c r="A160" s="5" t="s">
        <v>19</v>
      </c>
      <c r="B160" s="29">
        <v>19</v>
      </c>
      <c r="C160"/>
      <c r="D160"/>
      <c r="E160"/>
      <c r="F160"/>
      <c r="G160"/>
      <c r="H160"/>
      <c r="I160"/>
      <c r="J160"/>
      <c r="K160"/>
      <c r="L160"/>
      <c r="M160"/>
      <c r="N160" s="21">
        <f t="shared" si="2"/>
        <v>19</v>
      </c>
    </row>
    <row r="161" spans="1:14" x14ac:dyDescent="0.2">
      <c r="A161" s="5" t="s">
        <v>290</v>
      </c>
      <c r="B161" s="29">
        <v>0</v>
      </c>
      <c r="C161"/>
      <c r="D161"/>
      <c r="E161"/>
      <c r="F161"/>
      <c r="G161"/>
      <c r="H161"/>
      <c r="I161"/>
      <c r="J161"/>
      <c r="K161"/>
      <c r="L161"/>
      <c r="M161"/>
      <c r="N161" s="21">
        <f t="shared" si="2"/>
        <v>0</v>
      </c>
    </row>
    <row r="162" spans="1:14" x14ac:dyDescent="0.2">
      <c r="A162" s="5" t="s">
        <v>291</v>
      </c>
      <c r="B162" s="29">
        <v>1</v>
      </c>
      <c r="C162"/>
      <c r="D162"/>
      <c r="E162"/>
      <c r="F162"/>
      <c r="G162"/>
      <c r="H162"/>
      <c r="I162"/>
      <c r="J162"/>
      <c r="K162"/>
      <c r="L162"/>
      <c r="M162"/>
      <c r="N162" s="21">
        <f t="shared" si="2"/>
        <v>1</v>
      </c>
    </row>
    <row r="163" spans="1:14" x14ac:dyDescent="0.2">
      <c r="A163" s="5" t="s">
        <v>292</v>
      </c>
      <c r="B163" s="29">
        <v>2</v>
      </c>
      <c r="C163"/>
      <c r="D163"/>
      <c r="E163"/>
      <c r="F163"/>
      <c r="G163"/>
      <c r="H163"/>
      <c r="I163"/>
      <c r="J163"/>
      <c r="K163"/>
      <c r="L163"/>
      <c r="M163"/>
      <c r="N163" s="21">
        <f t="shared" si="2"/>
        <v>2</v>
      </c>
    </row>
    <row r="164" spans="1:14" x14ac:dyDescent="0.2">
      <c r="A164" s="5" t="s">
        <v>293</v>
      </c>
      <c r="B164" s="29">
        <v>0</v>
      </c>
      <c r="C164"/>
      <c r="D164"/>
      <c r="E164"/>
      <c r="F164"/>
      <c r="G164"/>
      <c r="H164"/>
      <c r="I164"/>
      <c r="J164"/>
      <c r="K164"/>
      <c r="L164"/>
      <c r="M164"/>
      <c r="N164" s="21">
        <f t="shared" si="2"/>
        <v>0</v>
      </c>
    </row>
    <row r="165" spans="1:14" x14ac:dyDescent="0.2">
      <c r="A165" s="5" t="s">
        <v>294</v>
      </c>
      <c r="B165" s="29">
        <v>0</v>
      </c>
      <c r="C165"/>
      <c r="D165"/>
      <c r="E165"/>
      <c r="F165"/>
      <c r="G165"/>
      <c r="H165"/>
      <c r="I165"/>
      <c r="J165"/>
      <c r="K165"/>
      <c r="L165"/>
      <c r="M165"/>
      <c r="N165" s="21">
        <f t="shared" si="2"/>
        <v>0</v>
      </c>
    </row>
    <row r="166" spans="1:14" x14ac:dyDescent="0.2">
      <c r="A166" s="5" t="s">
        <v>126</v>
      </c>
      <c r="B166" s="29">
        <v>2</v>
      </c>
      <c r="C166"/>
      <c r="D166"/>
      <c r="E166"/>
      <c r="F166"/>
      <c r="G166"/>
      <c r="H166"/>
      <c r="I166"/>
      <c r="J166"/>
      <c r="K166"/>
      <c r="L166"/>
      <c r="M166"/>
      <c r="N166" s="21">
        <f t="shared" si="2"/>
        <v>2</v>
      </c>
    </row>
    <row r="167" spans="1:14" x14ac:dyDescent="0.2">
      <c r="A167" s="5" t="s">
        <v>295</v>
      </c>
      <c r="B167" s="29">
        <v>3</v>
      </c>
      <c r="C167"/>
      <c r="D167"/>
      <c r="E167"/>
      <c r="F167"/>
      <c r="G167"/>
      <c r="H167"/>
      <c r="I167"/>
      <c r="J167"/>
      <c r="K167"/>
      <c r="L167"/>
      <c r="M167"/>
      <c r="N167" s="21">
        <f t="shared" si="2"/>
        <v>3</v>
      </c>
    </row>
    <row r="168" spans="1:14" x14ac:dyDescent="0.2">
      <c r="A168" s="5" t="s">
        <v>74</v>
      </c>
      <c r="B168" s="29">
        <v>6</v>
      </c>
      <c r="C168"/>
      <c r="D168"/>
      <c r="E168"/>
      <c r="F168"/>
      <c r="G168"/>
      <c r="H168"/>
      <c r="I168"/>
      <c r="J168"/>
      <c r="K168"/>
      <c r="L168"/>
      <c r="M168"/>
      <c r="N168" s="21">
        <f t="shared" si="2"/>
        <v>6</v>
      </c>
    </row>
    <row r="169" spans="1:14" x14ac:dyDescent="0.2">
      <c r="A169" s="5" t="s">
        <v>42</v>
      </c>
      <c r="B169" s="29">
        <v>18</v>
      </c>
      <c r="C169"/>
      <c r="D169"/>
      <c r="E169"/>
      <c r="F169"/>
      <c r="G169"/>
      <c r="H169"/>
      <c r="I169"/>
      <c r="J169"/>
      <c r="K169"/>
      <c r="L169"/>
      <c r="M169"/>
      <c r="N169" s="21">
        <f t="shared" si="2"/>
        <v>18</v>
      </c>
    </row>
    <row r="170" spans="1:14" x14ac:dyDescent="0.2">
      <c r="A170" s="5" t="s">
        <v>156</v>
      </c>
      <c r="B170" s="29">
        <v>5</v>
      </c>
      <c r="C170"/>
      <c r="D170"/>
      <c r="E170"/>
      <c r="F170"/>
      <c r="G170"/>
      <c r="H170"/>
      <c r="I170"/>
      <c r="J170"/>
      <c r="K170"/>
      <c r="L170"/>
      <c r="M170"/>
      <c r="N170" s="21">
        <f t="shared" si="2"/>
        <v>5</v>
      </c>
    </row>
    <row r="171" spans="1:14" x14ac:dyDescent="0.2">
      <c r="A171" s="5" t="s">
        <v>296</v>
      </c>
      <c r="B171" s="29">
        <v>0</v>
      </c>
      <c r="C171"/>
      <c r="D171"/>
      <c r="E171"/>
      <c r="F171"/>
      <c r="G171"/>
      <c r="H171"/>
      <c r="I171"/>
      <c r="J171"/>
      <c r="K171"/>
      <c r="L171"/>
      <c r="M171"/>
      <c r="N171" s="21">
        <f t="shared" si="2"/>
        <v>0</v>
      </c>
    </row>
    <row r="172" spans="1:14" x14ac:dyDescent="0.2">
      <c r="A172" s="5" t="s">
        <v>297</v>
      </c>
      <c r="B172" s="29">
        <v>0</v>
      </c>
      <c r="C172"/>
      <c r="D172"/>
      <c r="E172"/>
      <c r="F172"/>
      <c r="G172"/>
      <c r="H172"/>
      <c r="I172"/>
      <c r="J172"/>
      <c r="K172"/>
      <c r="L172"/>
      <c r="M172"/>
      <c r="N172" s="21">
        <f t="shared" si="2"/>
        <v>0</v>
      </c>
    </row>
    <row r="173" spans="1:14" x14ac:dyDescent="0.2">
      <c r="A173" s="5" t="s">
        <v>298</v>
      </c>
      <c r="B173" s="29">
        <v>0</v>
      </c>
      <c r="C173"/>
      <c r="D173"/>
      <c r="E173"/>
      <c r="F173"/>
      <c r="G173"/>
      <c r="H173"/>
      <c r="I173"/>
      <c r="J173"/>
      <c r="K173"/>
      <c r="L173"/>
      <c r="M173"/>
      <c r="N173" s="21">
        <f t="shared" si="2"/>
        <v>0</v>
      </c>
    </row>
    <row r="174" spans="1:14" x14ac:dyDescent="0.2">
      <c r="A174" s="5" t="s">
        <v>1</v>
      </c>
      <c r="B174" s="29">
        <v>14</v>
      </c>
      <c r="C174"/>
      <c r="D174"/>
      <c r="E174"/>
      <c r="F174"/>
      <c r="G174"/>
      <c r="H174"/>
      <c r="I174"/>
      <c r="J174"/>
      <c r="K174"/>
      <c r="L174"/>
      <c r="M174"/>
      <c r="N174" s="21">
        <f t="shared" si="2"/>
        <v>14</v>
      </c>
    </row>
    <row r="175" spans="1:14" x14ac:dyDescent="0.2">
      <c r="A175" s="5" t="s">
        <v>299</v>
      </c>
      <c r="B175" s="29">
        <v>0</v>
      </c>
      <c r="C175"/>
      <c r="D175"/>
      <c r="E175"/>
      <c r="F175"/>
      <c r="G175"/>
      <c r="H175"/>
      <c r="I175"/>
      <c r="J175"/>
      <c r="K175"/>
      <c r="L175"/>
      <c r="M175"/>
      <c r="N175" s="21">
        <f t="shared" si="2"/>
        <v>0</v>
      </c>
    </row>
    <row r="176" spans="1:14" x14ac:dyDescent="0.2">
      <c r="A176" s="5" t="s">
        <v>300</v>
      </c>
      <c r="B176" s="29">
        <v>0</v>
      </c>
      <c r="C176"/>
      <c r="D176"/>
      <c r="E176"/>
      <c r="F176"/>
      <c r="G176"/>
      <c r="H176"/>
      <c r="I176"/>
      <c r="J176"/>
      <c r="K176"/>
      <c r="L176"/>
      <c r="M176"/>
      <c r="N176" s="21">
        <f t="shared" si="2"/>
        <v>0</v>
      </c>
    </row>
    <row r="177" spans="1:14" x14ac:dyDescent="0.2">
      <c r="A177" s="5" t="s">
        <v>301</v>
      </c>
      <c r="B177" s="29">
        <v>0</v>
      </c>
      <c r="C177"/>
      <c r="D177"/>
      <c r="E177"/>
      <c r="F177"/>
      <c r="G177"/>
      <c r="H177"/>
      <c r="I177"/>
      <c r="J177"/>
      <c r="K177"/>
      <c r="L177"/>
      <c r="M177"/>
      <c r="N177" s="21">
        <f t="shared" si="2"/>
        <v>0</v>
      </c>
    </row>
    <row r="178" spans="1:14" x14ac:dyDescent="0.2">
      <c r="A178" s="5" t="s">
        <v>302</v>
      </c>
      <c r="B178" s="29">
        <v>1</v>
      </c>
      <c r="C178"/>
      <c r="D178"/>
      <c r="E178"/>
      <c r="F178"/>
      <c r="G178"/>
      <c r="H178"/>
      <c r="I178"/>
      <c r="J178"/>
      <c r="K178"/>
      <c r="L178"/>
      <c r="M178"/>
      <c r="N178" s="21">
        <f t="shared" si="2"/>
        <v>1</v>
      </c>
    </row>
    <row r="179" spans="1:14" x14ac:dyDescent="0.2">
      <c r="A179" s="5" t="s">
        <v>165</v>
      </c>
      <c r="B179" s="29">
        <v>6</v>
      </c>
      <c r="C179"/>
      <c r="D179"/>
      <c r="E179"/>
      <c r="F179"/>
      <c r="G179"/>
      <c r="H179"/>
      <c r="I179"/>
      <c r="J179"/>
      <c r="K179"/>
      <c r="L179"/>
      <c r="M179"/>
      <c r="N179" s="21">
        <f t="shared" si="2"/>
        <v>6</v>
      </c>
    </row>
    <row r="180" spans="1:14" x14ac:dyDescent="0.2">
      <c r="A180" s="5" t="s">
        <v>303</v>
      </c>
      <c r="B180" s="29">
        <v>1</v>
      </c>
      <c r="C180"/>
      <c r="D180"/>
      <c r="E180"/>
      <c r="F180"/>
      <c r="G180"/>
      <c r="H180"/>
      <c r="I180"/>
      <c r="J180"/>
      <c r="K180"/>
      <c r="L180"/>
      <c r="M180"/>
      <c r="N180" s="21">
        <f t="shared" si="2"/>
        <v>1</v>
      </c>
    </row>
    <row r="181" spans="1:14" x14ac:dyDescent="0.2">
      <c r="A181" s="5" t="s">
        <v>304</v>
      </c>
      <c r="B181" s="29">
        <v>1</v>
      </c>
      <c r="C181"/>
      <c r="D181"/>
      <c r="E181"/>
      <c r="F181"/>
      <c r="G181"/>
      <c r="H181"/>
      <c r="I181"/>
      <c r="J181"/>
      <c r="K181"/>
      <c r="L181"/>
      <c r="M181"/>
      <c r="N181" s="21">
        <f t="shared" si="2"/>
        <v>1</v>
      </c>
    </row>
    <row r="182" spans="1:14" x14ac:dyDescent="0.2">
      <c r="A182" s="5" t="s">
        <v>305</v>
      </c>
      <c r="B182" s="29">
        <v>0</v>
      </c>
      <c r="C182"/>
      <c r="D182"/>
      <c r="E182"/>
      <c r="F182"/>
      <c r="G182"/>
      <c r="H182"/>
      <c r="I182"/>
      <c r="J182"/>
      <c r="K182"/>
      <c r="L182"/>
      <c r="M182"/>
      <c r="N182" s="21">
        <f t="shared" si="2"/>
        <v>0</v>
      </c>
    </row>
    <row r="183" spans="1:14" x14ac:dyDescent="0.2">
      <c r="A183" s="5" t="s">
        <v>306</v>
      </c>
      <c r="B183" s="29">
        <v>0</v>
      </c>
      <c r="C183"/>
      <c r="D183"/>
      <c r="E183"/>
      <c r="F183"/>
      <c r="G183"/>
      <c r="H183"/>
      <c r="I183"/>
      <c r="J183"/>
      <c r="K183"/>
      <c r="L183"/>
      <c r="M183"/>
      <c r="N183" s="21">
        <f t="shared" si="2"/>
        <v>0</v>
      </c>
    </row>
    <row r="184" spans="1:14" x14ac:dyDescent="0.2">
      <c r="A184" s="5" t="s">
        <v>307</v>
      </c>
      <c r="B184" s="29">
        <v>0</v>
      </c>
      <c r="C184"/>
      <c r="D184"/>
      <c r="E184"/>
      <c r="F184"/>
      <c r="G184"/>
      <c r="H184"/>
      <c r="I184"/>
      <c r="J184"/>
      <c r="K184"/>
      <c r="L184"/>
      <c r="M184"/>
      <c r="N184" s="21">
        <f t="shared" si="2"/>
        <v>0</v>
      </c>
    </row>
    <row r="185" spans="1:14" x14ac:dyDescent="0.2">
      <c r="A185" s="5" t="s">
        <v>77</v>
      </c>
      <c r="B185" s="29">
        <v>6</v>
      </c>
      <c r="C185"/>
      <c r="D185"/>
      <c r="E185"/>
      <c r="F185"/>
      <c r="G185"/>
      <c r="H185"/>
      <c r="I185"/>
      <c r="J185"/>
      <c r="K185"/>
      <c r="L185"/>
      <c r="M185"/>
      <c r="N185" s="21">
        <f t="shared" si="2"/>
        <v>6</v>
      </c>
    </row>
    <row r="186" spans="1:14" x14ac:dyDescent="0.2">
      <c r="A186" s="5" t="s">
        <v>29</v>
      </c>
      <c r="B186" s="29">
        <v>5</v>
      </c>
      <c r="C186"/>
      <c r="D186"/>
      <c r="E186"/>
      <c r="F186"/>
      <c r="G186"/>
      <c r="H186"/>
      <c r="I186"/>
      <c r="J186"/>
      <c r="K186"/>
      <c r="L186"/>
      <c r="M186"/>
      <c r="N186" s="21">
        <f t="shared" si="2"/>
        <v>5</v>
      </c>
    </row>
    <row r="187" spans="1:14" x14ac:dyDescent="0.2">
      <c r="A187" s="5" t="s">
        <v>308</v>
      </c>
      <c r="B187" s="29">
        <v>0</v>
      </c>
      <c r="C187"/>
      <c r="D187"/>
      <c r="E187"/>
      <c r="F187"/>
      <c r="G187"/>
      <c r="H187"/>
      <c r="I187"/>
      <c r="J187"/>
      <c r="K187"/>
      <c r="L187"/>
      <c r="M187"/>
      <c r="N187" s="21">
        <f t="shared" si="2"/>
        <v>0</v>
      </c>
    </row>
    <row r="188" spans="1:14" x14ac:dyDescent="0.2">
      <c r="A188" s="5" t="s">
        <v>309</v>
      </c>
      <c r="B188" s="29">
        <v>2</v>
      </c>
      <c r="C188"/>
      <c r="D188"/>
      <c r="E188"/>
      <c r="F188"/>
      <c r="G188"/>
      <c r="H188"/>
      <c r="I188"/>
      <c r="J188"/>
      <c r="K188"/>
      <c r="L188"/>
      <c r="M188"/>
      <c r="N188" s="21">
        <f t="shared" si="2"/>
        <v>2</v>
      </c>
    </row>
    <row r="189" spans="1:14" x14ac:dyDescent="0.2">
      <c r="A189" s="5" t="s">
        <v>310</v>
      </c>
      <c r="B189" s="29">
        <v>1</v>
      </c>
      <c r="C189"/>
      <c r="D189"/>
      <c r="E189"/>
      <c r="F189"/>
      <c r="G189"/>
      <c r="H189"/>
      <c r="I189"/>
      <c r="J189"/>
      <c r="K189"/>
      <c r="L189"/>
      <c r="M189"/>
      <c r="N189" s="21">
        <f t="shared" si="2"/>
        <v>1</v>
      </c>
    </row>
    <row r="190" spans="1:14" x14ac:dyDescent="0.2">
      <c r="A190" s="5" t="s">
        <v>311</v>
      </c>
      <c r="B190" s="29">
        <v>0</v>
      </c>
      <c r="C190"/>
      <c r="D190"/>
      <c r="E190"/>
      <c r="F190"/>
      <c r="G190"/>
      <c r="H190"/>
      <c r="I190"/>
      <c r="J190"/>
      <c r="K190"/>
      <c r="L190"/>
      <c r="M190"/>
      <c r="N190" s="21">
        <f t="shared" si="2"/>
        <v>0</v>
      </c>
    </row>
    <row r="191" spans="1:14" x14ac:dyDescent="0.2">
      <c r="A191" s="5" t="s">
        <v>14</v>
      </c>
      <c r="B191" s="29">
        <v>3</v>
      </c>
      <c r="C191"/>
      <c r="D191"/>
      <c r="E191"/>
      <c r="F191"/>
      <c r="G191"/>
      <c r="H191"/>
      <c r="I191"/>
      <c r="J191"/>
      <c r="K191"/>
      <c r="L191"/>
      <c r="M191"/>
      <c r="N191" s="21">
        <f t="shared" si="2"/>
        <v>3</v>
      </c>
    </row>
    <row r="192" spans="1:14" x14ac:dyDescent="0.2">
      <c r="A192" s="5" t="s">
        <v>158</v>
      </c>
      <c r="B192" s="29">
        <v>2</v>
      </c>
      <c r="C192"/>
      <c r="D192"/>
      <c r="E192"/>
      <c r="F192"/>
      <c r="G192"/>
      <c r="H192"/>
      <c r="I192"/>
      <c r="J192"/>
      <c r="K192"/>
      <c r="L192"/>
      <c r="M192"/>
      <c r="N192" s="21">
        <f t="shared" si="2"/>
        <v>2</v>
      </c>
    </row>
    <row r="193" spans="1:14" x14ac:dyDescent="0.2">
      <c r="A193" s="5" t="s">
        <v>312</v>
      </c>
      <c r="B193" s="29">
        <v>0</v>
      </c>
      <c r="C193"/>
      <c r="D193"/>
      <c r="E193"/>
      <c r="F193"/>
      <c r="G193"/>
      <c r="H193"/>
      <c r="I193"/>
      <c r="J193"/>
      <c r="K193"/>
      <c r="L193"/>
      <c r="M193"/>
      <c r="N193" s="21">
        <f t="shared" si="2"/>
        <v>0</v>
      </c>
    </row>
    <row r="194" spans="1:14" x14ac:dyDescent="0.2">
      <c r="A194" s="5" t="s">
        <v>84</v>
      </c>
      <c r="B194" s="29">
        <v>7</v>
      </c>
      <c r="C194"/>
      <c r="D194"/>
      <c r="E194"/>
      <c r="F194"/>
      <c r="G194"/>
      <c r="H194"/>
      <c r="I194"/>
      <c r="J194"/>
      <c r="K194"/>
      <c r="L194"/>
      <c r="M194"/>
      <c r="N194" s="21">
        <f t="shared" si="2"/>
        <v>7</v>
      </c>
    </row>
    <row r="195" spans="1:14" x14ac:dyDescent="0.2">
      <c r="A195" s="5" t="s">
        <v>313</v>
      </c>
      <c r="B195" s="29">
        <v>0</v>
      </c>
      <c r="C195"/>
      <c r="D195"/>
      <c r="E195"/>
      <c r="F195"/>
      <c r="G195"/>
      <c r="H195"/>
      <c r="I195"/>
      <c r="J195"/>
      <c r="K195"/>
      <c r="L195"/>
      <c r="M195"/>
      <c r="N195" s="21">
        <f t="shared" si="2"/>
        <v>0</v>
      </c>
    </row>
    <row r="196" spans="1:14" x14ac:dyDescent="0.2">
      <c r="A196" s="5" t="s">
        <v>314</v>
      </c>
      <c r="B196" s="29">
        <v>0</v>
      </c>
      <c r="C196"/>
      <c r="D196"/>
      <c r="E196"/>
      <c r="F196"/>
      <c r="G196"/>
      <c r="H196"/>
      <c r="I196"/>
      <c r="J196"/>
      <c r="K196"/>
      <c r="L196"/>
      <c r="M196"/>
      <c r="N196" s="21">
        <f t="shared" si="2"/>
        <v>0</v>
      </c>
    </row>
    <row r="197" spans="1:14" x14ac:dyDescent="0.2">
      <c r="A197" s="5" t="s">
        <v>2</v>
      </c>
      <c r="B197" s="29">
        <v>36</v>
      </c>
      <c r="C197"/>
      <c r="D197"/>
      <c r="E197"/>
      <c r="F197"/>
      <c r="G197"/>
      <c r="H197"/>
      <c r="I197"/>
      <c r="J197"/>
      <c r="K197"/>
      <c r="L197"/>
      <c r="M197"/>
      <c r="N197" s="21">
        <f t="shared" si="2"/>
        <v>36</v>
      </c>
    </row>
    <row r="198" spans="1:14" x14ac:dyDescent="0.2">
      <c r="A198" s="5" t="s">
        <v>315</v>
      </c>
      <c r="B198" s="29">
        <v>0</v>
      </c>
      <c r="C198"/>
      <c r="D198"/>
      <c r="E198"/>
      <c r="F198"/>
      <c r="G198"/>
      <c r="H198"/>
      <c r="I198"/>
      <c r="J198"/>
      <c r="K198"/>
      <c r="L198"/>
      <c r="M198"/>
      <c r="N198" s="21">
        <f t="shared" si="2"/>
        <v>0</v>
      </c>
    </row>
    <row r="199" spans="1:14" x14ac:dyDescent="0.2">
      <c r="A199" s="5" t="s">
        <v>65</v>
      </c>
      <c r="B199" s="29">
        <v>20</v>
      </c>
      <c r="C199"/>
      <c r="D199"/>
      <c r="E199"/>
      <c r="F199"/>
      <c r="G199"/>
      <c r="H199"/>
      <c r="I199"/>
      <c r="J199"/>
      <c r="K199"/>
      <c r="L199"/>
      <c r="M199"/>
      <c r="N199" s="21">
        <f t="shared" si="2"/>
        <v>20</v>
      </c>
    </row>
    <row r="200" spans="1:14" x14ac:dyDescent="0.2">
      <c r="A200" s="5" t="s">
        <v>142</v>
      </c>
      <c r="B200" s="29">
        <v>1</v>
      </c>
      <c r="C200"/>
      <c r="D200"/>
      <c r="E200"/>
      <c r="F200"/>
      <c r="G200"/>
      <c r="H200"/>
      <c r="I200"/>
      <c r="J200"/>
      <c r="K200"/>
      <c r="L200"/>
      <c r="M200"/>
      <c r="N200" s="21">
        <f t="shared" si="2"/>
        <v>1</v>
      </c>
    </row>
    <row r="201" spans="1:14" x14ac:dyDescent="0.2">
      <c r="A201" s="5" t="s">
        <v>121</v>
      </c>
      <c r="B201" s="29">
        <v>0</v>
      </c>
      <c r="C201"/>
      <c r="D201"/>
      <c r="E201"/>
      <c r="F201"/>
      <c r="G201"/>
      <c r="H201"/>
      <c r="I201"/>
      <c r="J201"/>
      <c r="K201"/>
      <c r="L201"/>
      <c r="M201"/>
      <c r="N201" s="21">
        <f t="shared" si="2"/>
        <v>0</v>
      </c>
    </row>
    <row r="202" spans="1:14" x14ac:dyDescent="0.2">
      <c r="A202" s="5" t="s">
        <v>316</v>
      </c>
      <c r="B202" s="29">
        <v>0</v>
      </c>
      <c r="C202"/>
      <c r="D202"/>
      <c r="E202"/>
      <c r="F202"/>
      <c r="G202"/>
      <c r="H202"/>
      <c r="I202"/>
      <c r="J202"/>
      <c r="K202"/>
      <c r="L202"/>
      <c r="M202"/>
      <c r="N202" s="21">
        <f t="shared" si="2"/>
        <v>0</v>
      </c>
    </row>
    <row r="203" spans="1:14" x14ac:dyDescent="0.2">
      <c r="A203" s="5" t="s">
        <v>37</v>
      </c>
      <c r="B203" s="29">
        <v>0</v>
      </c>
      <c r="C203"/>
      <c r="D203"/>
      <c r="E203"/>
      <c r="F203"/>
      <c r="G203"/>
      <c r="H203"/>
      <c r="I203"/>
      <c r="J203"/>
      <c r="K203"/>
      <c r="L203"/>
      <c r="M203"/>
      <c r="N203" s="21">
        <f t="shared" si="2"/>
        <v>0</v>
      </c>
    </row>
    <row r="204" spans="1:14" x14ac:dyDescent="0.2">
      <c r="A204" s="5" t="s">
        <v>317</v>
      </c>
      <c r="B204" s="29">
        <v>0</v>
      </c>
      <c r="C204"/>
      <c r="D204"/>
      <c r="E204"/>
      <c r="F204"/>
      <c r="G204"/>
      <c r="H204"/>
      <c r="I204"/>
      <c r="J204"/>
      <c r="K204"/>
      <c r="L204"/>
      <c r="M204"/>
      <c r="N204" s="21">
        <f t="shared" si="2"/>
        <v>0</v>
      </c>
    </row>
    <row r="205" spans="1:14" x14ac:dyDescent="0.2">
      <c r="A205" s="5" t="s">
        <v>104</v>
      </c>
      <c r="B205" s="29">
        <v>2</v>
      </c>
      <c r="C205"/>
      <c r="D205"/>
      <c r="E205"/>
      <c r="F205"/>
      <c r="G205"/>
      <c r="H205"/>
      <c r="I205"/>
      <c r="J205"/>
      <c r="K205"/>
      <c r="L205"/>
      <c r="M205"/>
      <c r="N205" s="21">
        <f t="shared" si="2"/>
        <v>2</v>
      </c>
    </row>
    <row r="206" spans="1:14" x14ac:dyDescent="0.2">
      <c r="A206" s="5" t="s">
        <v>318</v>
      </c>
      <c r="B206" s="29">
        <v>0</v>
      </c>
      <c r="C206"/>
      <c r="D206"/>
      <c r="E206"/>
      <c r="F206"/>
      <c r="G206"/>
      <c r="H206"/>
      <c r="I206"/>
      <c r="J206"/>
      <c r="K206"/>
      <c r="L206"/>
      <c r="M206"/>
      <c r="N206" s="21">
        <f t="shared" ref="N206:N269" si="3">SUM(B206:J206)</f>
        <v>0</v>
      </c>
    </row>
    <row r="207" spans="1:14" x14ac:dyDescent="0.2">
      <c r="A207" s="5" t="s">
        <v>43</v>
      </c>
      <c r="B207" s="29">
        <v>0</v>
      </c>
      <c r="C207"/>
      <c r="D207"/>
      <c r="E207"/>
      <c r="F207"/>
      <c r="G207"/>
      <c r="H207"/>
      <c r="I207"/>
      <c r="J207"/>
      <c r="K207"/>
      <c r="L207"/>
      <c r="M207"/>
      <c r="N207" s="21">
        <f t="shared" si="3"/>
        <v>0</v>
      </c>
    </row>
    <row r="208" spans="1:14" x14ac:dyDescent="0.2">
      <c r="A208" s="5" t="s">
        <v>319</v>
      </c>
      <c r="B208" s="29">
        <v>3</v>
      </c>
      <c r="C208"/>
      <c r="D208"/>
      <c r="E208"/>
      <c r="F208"/>
      <c r="G208"/>
      <c r="H208"/>
      <c r="I208"/>
      <c r="J208"/>
      <c r="K208"/>
      <c r="L208"/>
      <c r="M208"/>
      <c r="N208" s="21">
        <f t="shared" si="3"/>
        <v>3</v>
      </c>
    </row>
    <row r="209" spans="1:14" x14ac:dyDescent="0.2">
      <c r="A209" s="5" t="s">
        <v>320</v>
      </c>
      <c r="B209" s="29">
        <v>0</v>
      </c>
      <c r="C209"/>
      <c r="D209"/>
      <c r="E209"/>
      <c r="F209"/>
      <c r="G209"/>
      <c r="H209"/>
      <c r="I209"/>
      <c r="J209"/>
      <c r="K209"/>
      <c r="L209"/>
      <c r="M209"/>
      <c r="N209" s="21">
        <f t="shared" si="3"/>
        <v>0</v>
      </c>
    </row>
    <row r="210" spans="1:14" x14ac:dyDescent="0.2">
      <c r="A210" s="5" t="s">
        <v>177</v>
      </c>
      <c r="B210" s="29">
        <v>0</v>
      </c>
      <c r="C210"/>
      <c r="D210"/>
      <c r="E210"/>
      <c r="F210"/>
      <c r="G210"/>
      <c r="H210"/>
      <c r="I210"/>
      <c r="J210"/>
      <c r="K210"/>
      <c r="L210"/>
      <c r="M210"/>
      <c r="N210" s="21">
        <f t="shared" si="3"/>
        <v>0</v>
      </c>
    </row>
    <row r="211" spans="1:14" x14ac:dyDescent="0.2">
      <c r="A211" s="5" t="s">
        <v>164</v>
      </c>
      <c r="B211" s="29">
        <v>0</v>
      </c>
      <c r="C211"/>
      <c r="D211"/>
      <c r="E211"/>
      <c r="F211"/>
      <c r="G211"/>
      <c r="H211"/>
      <c r="I211"/>
      <c r="J211"/>
      <c r="K211"/>
      <c r="L211"/>
      <c r="M211"/>
      <c r="N211" s="21">
        <f t="shared" si="3"/>
        <v>0</v>
      </c>
    </row>
    <row r="212" spans="1:14" x14ac:dyDescent="0.2">
      <c r="A212" s="5" t="s">
        <v>321</v>
      </c>
      <c r="B212" s="29">
        <v>4</v>
      </c>
      <c r="C212"/>
      <c r="D212"/>
      <c r="E212"/>
      <c r="F212"/>
      <c r="G212"/>
      <c r="H212"/>
      <c r="I212"/>
      <c r="J212"/>
      <c r="K212"/>
      <c r="L212"/>
      <c r="M212"/>
      <c r="N212" s="21">
        <f t="shared" si="3"/>
        <v>4</v>
      </c>
    </row>
    <row r="213" spans="1:14" x14ac:dyDescent="0.2">
      <c r="A213" s="5" t="s">
        <v>47</v>
      </c>
      <c r="B213" s="29">
        <v>8</v>
      </c>
      <c r="C213"/>
      <c r="D213"/>
      <c r="E213"/>
      <c r="F213"/>
      <c r="G213"/>
      <c r="H213"/>
      <c r="I213"/>
      <c r="J213"/>
      <c r="K213"/>
      <c r="L213"/>
      <c r="M213"/>
      <c r="N213" s="21">
        <f t="shared" si="3"/>
        <v>8</v>
      </c>
    </row>
    <row r="214" spans="1:14" x14ac:dyDescent="0.2">
      <c r="A214" s="5" t="s">
        <v>24</v>
      </c>
      <c r="B214" s="29">
        <v>12</v>
      </c>
      <c r="C214"/>
      <c r="D214"/>
      <c r="E214"/>
      <c r="F214"/>
      <c r="G214"/>
      <c r="H214"/>
      <c r="I214"/>
      <c r="J214"/>
      <c r="K214"/>
      <c r="L214"/>
      <c r="M214"/>
      <c r="N214" s="21">
        <f t="shared" si="3"/>
        <v>12</v>
      </c>
    </row>
    <row r="215" spans="1:14" x14ac:dyDescent="0.2">
      <c r="A215" s="5" t="s">
        <v>91</v>
      </c>
      <c r="B215" s="29">
        <v>1</v>
      </c>
      <c r="C215"/>
      <c r="D215"/>
      <c r="E215"/>
      <c r="F215"/>
      <c r="G215"/>
      <c r="H215"/>
      <c r="I215"/>
      <c r="J215"/>
      <c r="K215"/>
      <c r="L215"/>
      <c r="M215"/>
      <c r="N215" s="21">
        <f t="shared" si="3"/>
        <v>1</v>
      </c>
    </row>
    <row r="216" spans="1:14" x14ac:dyDescent="0.2">
      <c r="A216" s="5" t="s">
        <v>39</v>
      </c>
      <c r="B216" s="29">
        <v>13</v>
      </c>
      <c r="C216"/>
      <c r="D216"/>
      <c r="E216"/>
      <c r="F216"/>
      <c r="G216"/>
      <c r="H216"/>
      <c r="I216"/>
      <c r="J216"/>
      <c r="K216"/>
      <c r="L216"/>
      <c r="M216"/>
      <c r="N216" s="21">
        <f t="shared" si="3"/>
        <v>13</v>
      </c>
    </row>
    <row r="217" spans="1:14" x14ac:dyDescent="0.2">
      <c r="A217" s="5" t="s">
        <v>322</v>
      </c>
      <c r="B217" s="29">
        <v>0</v>
      </c>
      <c r="C217"/>
      <c r="D217"/>
      <c r="E217"/>
      <c r="F217"/>
      <c r="G217"/>
      <c r="H217"/>
      <c r="I217"/>
      <c r="J217"/>
      <c r="K217"/>
      <c r="L217"/>
      <c r="M217"/>
      <c r="N217" s="21">
        <f t="shared" si="3"/>
        <v>0</v>
      </c>
    </row>
    <row r="218" spans="1:14" x14ac:dyDescent="0.2">
      <c r="A218" s="5" t="s">
        <v>73</v>
      </c>
      <c r="B218" s="29">
        <v>0</v>
      </c>
      <c r="C218"/>
      <c r="D218"/>
      <c r="E218"/>
      <c r="F218"/>
      <c r="G218"/>
      <c r="H218"/>
      <c r="I218"/>
      <c r="J218"/>
      <c r="K218"/>
      <c r="L218"/>
      <c r="M218"/>
      <c r="N218" s="21">
        <f t="shared" si="3"/>
        <v>0</v>
      </c>
    </row>
    <row r="219" spans="1:14" x14ac:dyDescent="0.2">
      <c r="A219" s="5" t="s">
        <v>186</v>
      </c>
      <c r="B219" s="29">
        <v>1</v>
      </c>
      <c r="C219"/>
      <c r="D219"/>
      <c r="E219"/>
      <c r="F219"/>
      <c r="G219"/>
      <c r="H219"/>
      <c r="I219"/>
      <c r="J219"/>
      <c r="K219"/>
      <c r="L219"/>
      <c r="M219"/>
      <c r="N219" s="21">
        <f t="shared" si="3"/>
        <v>1</v>
      </c>
    </row>
    <row r="220" spans="1:14" x14ac:dyDescent="0.2">
      <c r="A220" s="5" t="s">
        <v>180</v>
      </c>
      <c r="B220" s="29">
        <v>0</v>
      </c>
      <c r="C220"/>
      <c r="D220"/>
      <c r="E220"/>
      <c r="F220"/>
      <c r="G220"/>
      <c r="H220"/>
      <c r="I220"/>
      <c r="J220"/>
      <c r="K220"/>
      <c r="L220"/>
      <c r="M220"/>
      <c r="N220" s="21">
        <f t="shared" si="3"/>
        <v>0</v>
      </c>
    </row>
    <row r="221" spans="1:14" x14ac:dyDescent="0.2">
      <c r="A221" s="5" t="s">
        <v>323</v>
      </c>
      <c r="B221" s="29">
        <v>0</v>
      </c>
      <c r="C221"/>
      <c r="D221"/>
      <c r="E221"/>
      <c r="F221"/>
      <c r="G221"/>
      <c r="H221"/>
      <c r="I221"/>
      <c r="J221"/>
      <c r="K221"/>
      <c r="L221"/>
      <c r="M221"/>
      <c r="N221" s="21">
        <f t="shared" si="3"/>
        <v>0</v>
      </c>
    </row>
    <row r="222" spans="1:14" x14ac:dyDescent="0.2">
      <c r="A222" s="5" t="s">
        <v>324</v>
      </c>
      <c r="B222" s="29">
        <v>3</v>
      </c>
      <c r="C222"/>
      <c r="D222"/>
      <c r="E222"/>
      <c r="F222"/>
      <c r="G222"/>
      <c r="H222"/>
      <c r="I222"/>
      <c r="J222"/>
      <c r="K222"/>
      <c r="L222"/>
      <c r="M222"/>
      <c r="N222" s="21">
        <f t="shared" si="3"/>
        <v>3</v>
      </c>
    </row>
    <row r="223" spans="1:14" x14ac:dyDescent="0.2">
      <c r="A223" s="5" t="s">
        <v>181</v>
      </c>
      <c r="B223" s="29">
        <v>2</v>
      </c>
      <c r="C223"/>
      <c r="D223"/>
      <c r="E223"/>
      <c r="F223"/>
      <c r="G223"/>
      <c r="H223"/>
      <c r="I223"/>
      <c r="J223"/>
      <c r="K223"/>
      <c r="L223"/>
      <c r="M223"/>
      <c r="N223" s="21">
        <f t="shared" si="3"/>
        <v>2</v>
      </c>
    </row>
    <row r="224" spans="1:14" x14ac:dyDescent="0.2">
      <c r="A224" s="5" t="s">
        <v>325</v>
      </c>
      <c r="B224" s="29">
        <v>0</v>
      </c>
      <c r="C224"/>
      <c r="D224"/>
      <c r="E224"/>
      <c r="F224"/>
      <c r="G224"/>
      <c r="H224"/>
      <c r="I224"/>
      <c r="J224"/>
      <c r="K224"/>
      <c r="L224"/>
      <c r="M224"/>
      <c r="N224" s="21">
        <f t="shared" si="3"/>
        <v>0</v>
      </c>
    </row>
    <row r="225" spans="1:14" x14ac:dyDescent="0.2">
      <c r="A225" s="5" t="s">
        <v>326</v>
      </c>
      <c r="B225" s="29">
        <v>0</v>
      </c>
      <c r="C225"/>
      <c r="D225"/>
      <c r="E225"/>
      <c r="F225"/>
      <c r="G225"/>
      <c r="H225"/>
      <c r="I225"/>
      <c r="J225"/>
      <c r="K225"/>
      <c r="L225"/>
      <c r="M225"/>
      <c r="N225" s="21">
        <f t="shared" si="3"/>
        <v>0</v>
      </c>
    </row>
    <row r="226" spans="1:14" x14ac:dyDescent="0.2">
      <c r="A226" s="5" t="s">
        <v>63</v>
      </c>
      <c r="B226" s="29">
        <v>10</v>
      </c>
      <c r="C226"/>
      <c r="D226"/>
      <c r="E226"/>
      <c r="F226"/>
      <c r="G226"/>
      <c r="H226"/>
      <c r="I226"/>
      <c r="J226"/>
      <c r="K226"/>
      <c r="L226"/>
      <c r="M226"/>
      <c r="N226" s="21">
        <f t="shared" si="3"/>
        <v>10</v>
      </c>
    </row>
    <row r="227" spans="1:14" x14ac:dyDescent="0.2">
      <c r="A227" s="5" t="s">
        <v>327</v>
      </c>
      <c r="B227" s="29">
        <v>0</v>
      </c>
      <c r="C227"/>
      <c r="D227"/>
      <c r="E227"/>
      <c r="F227"/>
      <c r="G227"/>
      <c r="H227"/>
      <c r="I227"/>
      <c r="J227"/>
      <c r="K227"/>
      <c r="L227"/>
      <c r="M227"/>
      <c r="N227" s="21">
        <f t="shared" si="3"/>
        <v>0</v>
      </c>
    </row>
    <row r="228" spans="1:14" x14ac:dyDescent="0.2">
      <c r="A228" s="5" t="s">
        <v>328</v>
      </c>
      <c r="B228" s="29">
        <v>0</v>
      </c>
      <c r="C228"/>
      <c r="D228"/>
      <c r="E228"/>
      <c r="F228"/>
      <c r="G228"/>
      <c r="H228"/>
      <c r="I228"/>
      <c r="J228"/>
      <c r="K228"/>
      <c r="L228"/>
      <c r="M228"/>
      <c r="N228" s="21">
        <f t="shared" si="3"/>
        <v>0</v>
      </c>
    </row>
    <row r="229" spans="1:14" x14ac:dyDescent="0.2">
      <c r="A229" s="5" t="s">
        <v>329</v>
      </c>
      <c r="B229" s="29">
        <v>0</v>
      </c>
      <c r="C229"/>
      <c r="D229"/>
      <c r="E229"/>
      <c r="F229"/>
      <c r="G229"/>
      <c r="H229"/>
      <c r="I229"/>
      <c r="J229"/>
      <c r="K229"/>
      <c r="L229"/>
      <c r="M229"/>
      <c r="N229" s="21">
        <f t="shared" si="3"/>
        <v>0</v>
      </c>
    </row>
    <row r="230" spans="1:14" x14ac:dyDescent="0.2">
      <c r="A230" s="5" t="s">
        <v>330</v>
      </c>
      <c r="B230" s="29">
        <v>2</v>
      </c>
      <c r="C230"/>
      <c r="D230"/>
      <c r="E230"/>
      <c r="F230"/>
      <c r="G230"/>
      <c r="H230"/>
      <c r="I230"/>
      <c r="J230"/>
      <c r="K230"/>
      <c r="L230"/>
      <c r="M230"/>
      <c r="N230" s="21">
        <f t="shared" si="3"/>
        <v>2</v>
      </c>
    </row>
    <row r="231" spans="1:14" x14ac:dyDescent="0.2">
      <c r="A231" s="5" t="s">
        <v>331</v>
      </c>
      <c r="B231" s="29">
        <v>0</v>
      </c>
      <c r="C231"/>
      <c r="D231"/>
      <c r="E231"/>
      <c r="F231"/>
      <c r="G231"/>
      <c r="H231"/>
      <c r="I231"/>
      <c r="J231"/>
      <c r="K231"/>
      <c r="L231"/>
      <c r="M231"/>
      <c r="N231" s="21">
        <f t="shared" si="3"/>
        <v>0</v>
      </c>
    </row>
    <row r="232" spans="1:14" x14ac:dyDescent="0.2">
      <c r="A232" s="5" t="s">
        <v>332</v>
      </c>
      <c r="B232" s="29">
        <v>0</v>
      </c>
      <c r="C232"/>
      <c r="D232"/>
      <c r="E232"/>
      <c r="F232"/>
      <c r="G232"/>
      <c r="H232"/>
      <c r="I232"/>
      <c r="J232"/>
      <c r="K232"/>
      <c r="L232"/>
      <c r="M232"/>
      <c r="N232" s="21">
        <f t="shared" si="3"/>
        <v>0</v>
      </c>
    </row>
    <row r="233" spans="1:14" x14ac:dyDescent="0.2">
      <c r="A233" s="5" t="s">
        <v>333</v>
      </c>
      <c r="B233" s="29">
        <v>0</v>
      </c>
      <c r="C233"/>
      <c r="D233"/>
      <c r="E233"/>
      <c r="F233"/>
      <c r="G233"/>
      <c r="H233"/>
      <c r="I233"/>
      <c r="J233"/>
      <c r="K233"/>
      <c r="L233"/>
      <c r="M233"/>
      <c r="N233" s="21">
        <f t="shared" si="3"/>
        <v>0</v>
      </c>
    </row>
    <row r="234" spans="1:14" x14ac:dyDescent="0.2">
      <c r="A234" s="5" t="s">
        <v>143</v>
      </c>
      <c r="B234" s="29">
        <v>4</v>
      </c>
      <c r="C234"/>
      <c r="D234"/>
      <c r="E234"/>
      <c r="F234"/>
      <c r="G234"/>
      <c r="H234"/>
      <c r="I234"/>
      <c r="J234"/>
      <c r="K234"/>
      <c r="L234"/>
      <c r="M234"/>
      <c r="N234" s="21">
        <f t="shared" si="3"/>
        <v>4</v>
      </c>
    </row>
    <row r="235" spans="1:14" x14ac:dyDescent="0.2">
      <c r="A235" s="5" t="s">
        <v>149</v>
      </c>
      <c r="B235" s="29">
        <v>0</v>
      </c>
      <c r="C235"/>
      <c r="D235"/>
      <c r="E235"/>
      <c r="F235"/>
      <c r="G235"/>
      <c r="H235"/>
      <c r="I235"/>
      <c r="J235"/>
      <c r="K235"/>
      <c r="L235"/>
      <c r="M235"/>
      <c r="N235" s="21">
        <f t="shared" si="3"/>
        <v>0</v>
      </c>
    </row>
    <row r="236" spans="1:14" x14ac:dyDescent="0.2">
      <c r="A236" s="5" t="s">
        <v>334</v>
      </c>
      <c r="B236" s="29">
        <v>0</v>
      </c>
      <c r="C236"/>
      <c r="D236"/>
      <c r="E236"/>
      <c r="F236"/>
      <c r="G236"/>
      <c r="H236"/>
      <c r="I236"/>
      <c r="J236"/>
      <c r="K236"/>
      <c r="L236"/>
      <c r="M236"/>
      <c r="N236" s="21">
        <f t="shared" si="3"/>
        <v>0</v>
      </c>
    </row>
    <row r="237" spans="1:14" x14ac:dyDescent="0.2">
      <c r="A237" s="5" t="s">
        <v>335</v>
      </c>
      <c r="B237" s="29">
        <v>0</v>
      </c>
      <c r="C237"/>
      <c r="D237"/>
      <c r="E237"/>
      <c r="F237"/>
      <c r="G237"/>
      <c r="H237"/>
      <c r="I237"/>
      <c r="J237"/>
      <c r="K237"/>
      <c r="L237"/>
      <c r="M237"/>
      <c r="N237" s="21">
        <f t="shared" si="3"/>
        <v>0</v>
      </c>
    </row>
    <row r="238" spans="1:14" x14ac:dyDescent="0.2">
      <c r="A238" s="5" t="s">
        <v>336</v>
      </c>
      <c r="B238" s="29">
        <v>1</v>
      </c>
      <c r="C238"/>
      <c r="D238"/>
      <c r="E238"/>
      <c r="F238"/>
      <c r="G238"/>
      <c r="H238"/>
      <c r="I238"/>
      <c r="J238"/>
      <c r="K238"/>
      <c r="L238"/>
      <c r="M238"/>
      <c r="N238" s="21">
        <f t="shared" si="3"/>
        <v>1</v>
      </c>
    </row>
    <row r="239" spans="1:14" x14ac:dyDescent="0.2">
      <c r="A239" s="5" t="s">
        <v>167</v>
      </c>
      <c r="B239" s="29">
        <v>2</v>
      </c>
      <c r="C239"/>
      <c r="D239"/>
      <c r="E239"/>
      <c r="F239"/>
      <c r="G239"/>
      <c r="H239"/>
      <c r="I239"/>
      <c r="J239"/>
      <c r="K239"/>
      <c r="L239"/>
      <c r="M239"/>
      <c r="N239" s="21">
        <f t="shared" si="3"/>
        <v>2</v>
      </c>
    </row>
    <row r="240" spans="1:14" x14ac:dyDescent="0.2">
      <c r="A240" s="5" t="s">
        <v>337</v>
      </c>
      <c r="B240" s="29">
        <v>0</v>
      </c>
      <c r="C240"/>
      <c r="D240"/>
      <c r="E240"/>
      <c r="F240"/>
      <c r="G240"/>
      <c r="H240"/>
      <c r="I240"/>
      <c r="J240"/>
      <c r="K240"/>
      <c r="L240"/>
      <c r="M240"/>
      <c r="N240" s="21">
        <f t="shared" si="3"/>
        <v>0</v>
      </c>
    </row>
    <row r="241" spans="1:14" x14ac:dyDescent="0.2">
      <c r="A241" s="5" t="s">
        <v>338</v>
      </c>
      <c r="B241" s="29">
        <v>0</v>
      </c>
      <c r="C241"/>
      <c r="D241"/>
      <c r="E241"/>
      <c r="F241"/>
      <c r="G241"/>
      <c r="H241"/>
      <c r="I241"/>
      <c r="J241"/>
      <c r="K241"/>
      <c r="L241"/>
      <c r="M241"/>
      <c r="N241" s="21">
        <f t="shared" si="3"/>
        <v>0</v>
      </c>
    </row>
    <row r="242" spans="1:14" x14ac:dyDescent="0.2">
      <c r="A242" s="5" t="s">
        <v>339</v>
      </c>
      <c r="B242" s="29">
        <v>6</v>
      </c>
      <c r="C242"/>
      <c r="D242"/>
      <c r="E242"/>
      <c r="F242"/>
      <c r="G242"/>
      <c r="H242"/>
      <c r="I242"/>
      <c r="J242"/>
      <c r="K242"/>
      <c r="L242"/>
      <c r="M242"/>
      <c r="N242" s="21">
        <f t="shared" si="3"/>
        <v>6</v>
      </c>
    </row>
    <row r="243" spans="1:14" x14ac:dyDescent="0.2">
      <c r="A243" s="5" t="s">
        <v>340</v>
      </c>
      <c r="B243" s="29">
        <v>1</v>
      </c>
      <c r="C243"/>
      <c r="D243"/>
      <c r="E243"/>
      <c r="F243"/>
      <c r="G243"/>
      <c r="H243"/>
      <c r="I243"/>
      <c r="J243"/>
      <c r="K243"/>
      <c r="L243"/>
      <c r="M243"/>
      <c r="N243" s="21">
        <f t="shared" si="3"/>
        <v>1</v>
      </c>
    </row>
    <row r="244" spans="1:14" x14ac:dyDescent="0.2">
      <c r="A244" s="5" t="s">
        <v>60</v>
      </c>
      <c r="B244" s="29">
        <v>9</v>
      </c>
      <c r="C244"/>
      <c r="D244"/>
      <c r="E244"/>
      <c r="F244"/>
      <c r="G244"/>
      <c r="H244"/>
      <c r="I244"/>
      <c r="J244"/>
      <c r="K244"/>
      <c r="L244"/>
      <c r="M244"/>
      <c r="N244" s="21">
        <f t="shared" si="3"/>
        <v>9</v>
      </c>
    </row>
    <row r="245" spans="1:14" x14ac:dyDescent="0.2">
      <c r="A245" s="5" t="s">
        <v>122</v>
      </c>
      <c r="B245" s="29">
        <v>0</v>
      </c>
      <c r="C245"/>
      <c r="D245"/>
      <c r="E245"/>
      <c r="F245"/>
      <c r="G245"/>
      <c r="H245"/>
      <c r="I245"/>
      <c r="J245"/>
      <c r="K245"/>
      <c r="L245"/>
      <c r="M245"/>
      <c r="N245" s="21">
        <f t="shared" si="3"/>
        <v>0</v>
      </c>
    </row>
    <row r="246" spans="1:14" x14ac:dyDescent="0.2">
      <c r="A246" s="5" t="s">
        <v>32</v>
      </c>
      <c r="B246" s="29">
        <v>2</v>
      </c>
      <c r="C246"/>
      <c r="D246"/>
      <c r="E246"/>
      <c r="F246"/>
      <c r="G246"/>
      <c r="H246"/>
      <c r="I246"/>
      <c r="J246"/>
      <c r="K246"/>
      <c r="L246"/>
      <c r="M246"/>
      <c r="N246" s="21">
        <f t="shared" si="3"/>
        <v>2</v>
      </c>
    </row>
    <row r="247" spans="1:14" x14ac:dyDescent="0.2">
      <c r="A247" s="5" t="s">
        <v>31</v>
      </c>
      <c r="B247" s="29">
        <v>1</v>
      </c>
      <c r="C247"/>
      <c r="D247"/>
      <c r="E247"/>
      <c r="F247"/>
      <c r="G247"/>
      <c r="H247"/>
      <c r="I247"/>
      <c r="J247"/>
      <c r="K247"/>
      <c r="L247"/>
      <c r="M247"/>
      <c r="N247" s="21">
        <f t="shared" si="3"/>
        <v>1</v>
      </c>
    </row>
    <row r="248" spans="1:14" x14ac:dyDescent="0.2">
      <c r="A248" s="5" t="s">
        <v>341</v>
      </c>
      <c r="B248" s="29">
        <v>0</v>
      </c>
      <c r="C248"/>
      <c r="D248"/>
      <c r="E248"/>
      <c r="F248"/>
      <c r="G248"/>
      <c r="H248"/>
      <c r="I248"/>
      <c r="J248"/>
      <c r="K248"/>
      <c r="L248"/>
      <c r="M248"/>
      <c r="N248" s="21">
        <f t="shared" si="3"/>
        <v>0</v>
      </c>
    </row>
    <row r="249" spans="1:14" x14ac:dyDescent="0.2">
      <c r="A249" s="5" t="s">
        <v>342</v>
      </c>
      <c r="B249" s="29">
        <v>0</v>
      </c>
      <c r="C249"/>
      <c r="D249"/>
      <c r="E249"/>
      <c r="F249"/>
      <c r="G249"/>
      <c r="H249"/>
      <c r="I249"/>
      <c r="J249"/>
      <c r="K249"/>
      <c r="L249"/>
      <c r="M249"/>
      <c r="N249" s="21">
        <f t="shared" si="3"/>
        <v>0</v>
      </c>
    </row>
    <row r="250" spans="1:14" x14ac:dyDescent="0.2">
      <c r="A250" s="5" t="s">
        <v>343</v>
      </c>
      <c r="B250" s="29">
        <v>1</v>
      </c>
      <c r="C250"/>
      <c r="D250"/>
      <c r="E250"/>
      <c r="F250"/>
      <c r="G250"/>
      <c r="H250"/>
      <c r="I250"/>
      <c r="J250"/>
      <c r="K250"/>
      <c r="L250"/>
      <c r="M250"/>
      <c r="N250" s="21">
        <f t="shared" si="3"/>
        <v>1</v>
      </c>
    </row>
    <row r="251" spans="1:14" x14ac:dyDescent="0.2">
      <c r="A251" s="5" t="s">
        <v>344</v>
      </c>
      <c r="B251" s="29">
        <v>2</v>
      </c>
      <c r="C251"/>
      <c r="D251"/>
      <c r="E251"/>
      <c r="F251"/>
      <c r="G251"/>
      <c r="H251"/>
      <c r="I251"/>
      <c r="J251"/>
      <c r="K251"/>
      <c r="L251"/>
      <c r="M251"/>
      <c r="N251" s="21">
        <f t="shared" si="3"/>
        <v>2</v>
      </c>
    </row>
    <row r="252" spans="1:14" x14ac:dyDescent="0.2">
      <c r="A252" s="5" t="s">
        <v>345</v>
      </c>
      <c r="B252" s="29">
        <v>1</v>
      </c>
      <c r="C252"/>
      <c r="D252"/>
      <c r="E252"/>
      <c r="F252"/>
      <c r="G252"/>
      <c r="H252"/>
      <c r="I252"/>
      <c r="J252"/>
      <c r="K252"/>
      <c r="L252"/>
      <c r="M252"/>
      <c r="N252" s="21">
        <f t="shared" si="3"/>
        <v>1</v>
      </c>
    </row>
    <row r="253" spans="1:14" x14ac:dyDescent="0.2">
      <c r="A253" s="5" t="s">
        <v>346</v>
      </c>
      <c r="B253" s="29">
        <v>2</v>
      </c>
      <c r="C253"/>
      <c r="D253"/>
      <c r="E253"/>
      <c r="F253"/>
      <c r="G253"/>
      <c r="H253"/>
      <c r="I253"/>
      <c r="J253"/>
      <c r="K253"/>
      <c r="L253"/>
      <c r="M253"/>
      <c r="N253" s="21">
        <f t="shared" si="3"/>
        <v>2</v>
      </c>
    </row>
    <row r="254" spans="1:14" x14ac:dyDescent="0.2">
      <c r="A254" s="5" t="s">
        <v>347</v>
      </c>
      <c r="B254" s="29">
        <v>0</v>
      </c>
      <c r="C254"/>
      <c r="D254"/>
      <c r="E254"/>
      <c r="F254"/>
      <c r="G254"/>
      <c r="H254"/>
      <c r="I254"/>
      <c r="J254"/>
      <c r="K254"/>
      <c r="L254"/>
      <c r="M254"/>
      <c r="N254" s="21">
        <f t="shared" si="3"/>
        <v>0</v>
      </c>
    </row>
    <row r="255" spans="1:14" x14ac:dyDescent="0.2">
      <c r="A255" s="5" t="s">
        <v>348</v>
      </c>
      <c r="B255" s="29">
        <v>0</v>
      </c>
      <c r="C255"/>
      <c r="D255"/>
      <c r="E255"/>
      <c r="F255"/>
      <c r="G255"/>
      <c r="H255"/>
      <c r="I255"/>
      <c r="J255"/>
      <c r="K255"/>
      <c r="L255"/>
      <c r="M255"/>
      <c r="N255" s="21">
        <f t="shared" si="3"/>
        <v>0</v>
      </c>
    </row>
    <row r="256" spans="1:14" x14ac:dyDescent="0.2">
      <c r="A256" s="5" t="s">
        <v>51</v>
      </c>
      <c r="B256" s="29">
        <v>12</v>
      </c>
      <c r="C256"/>
      <c r="D256"/>
      <c r="E256"/>
      <c r="F256"/>
      <c r="G256"/>
      <c r="H256"/>
      <c r="I256"/>
      <c r="J256"/>
      <c r="K256"/>
      <c r="L256"/>
      <c r="M256"/>
      <c r="N256" s="21">
        <f t="shared" si="3"/>
        <v>12</v>
      </c>
    </row>
    <row r="257" spans="1:14" x14ac:dyDescent="0.2">
      <c r="A257" s="5" t="s">
        <v>349</v>
      </c>
      <c r="B257" s="29">
        <v>0</v>
      </c>
      <c r="C257"/>
      <c r="D257"/>
      <c r="E257"/>
      <c r="F257"/>
      <c r="G257"/>
      <c r="H257"/>
      <c r="I257"/>
      <c r="J257"/>
      <c r="K257"/>
      <c r="L257"/>
      <c r="M257"/>
      <c r="N257" s="21">
        <f t="shared" si="3"/>
        <v>0</v>
      </c>
    </row>
    <row r="258" spans="1:14" x14ac:dyDescent="0.2">
      <c r="A258" s="5" t="s">
        <v>350</v>
      </c>
      <c r="B258" s="29">
        <v>0</v>
      </c>
      <c r="C258"/>
      <c r="D258"/>
      <c r="E258"/>
      <c r="F258"/>
      <c r="G258"/>
      <c r="H258"/>
      <c r="I258"/>
      <c r="J258"/>
      <c r="K258"/>
      <c r="L258"/>
      <c r="M258"/>
      <c r="N258" s="21">
        <f t="shared" si="3"/>
        <v>0</v>
      </c>
    </row>
    <row r="259" spans="1:14" x14ac:dyDescent="0.2">
      <c r="A259" s="5" t="s">
        <v>351</v>
      </c>
      <c r="B259" s="29">
        <v>1</v>
      </c>
      <c r="C259"/>
      <c r="D259"/>
      <c r="E259"/>
      <c r="F259"/>
      <c r="G259"/>
      <c r="H259"/>
      <c r="I259"/>
      <c r="J259"/>
      <c r="K259"/>
      <c r="L259"/>
      <c r="M259"/>
      <c r="N259" s="21">
        <f t="shared" si="3"/>
        <v>1</v>
      </c>
    </row>
    <row r="260" spans="1:14" x14ac:dyDescent="0.2">
      <c r="A260" s="5" t="s">
        <v>352</v>
      </c>
      <c r="B260" s="29">
        <v>0</v>
      </c>
      <c r="C260"/>
      <c r="D260"/>
      <c r="E260"/>
      <c r="F260"/>
      <c r="G260"/>
      <c r="H260"/>
      <c r="I260"/>
      <c r="J260"/>
      <c r="K260"/>
      <c r="L260"/>
      <c r="M260"/>
      <c r="N260" s="21">
        <f t="shared" si="3"/>
        <v>0</v>
      </c>
    </row>
    <row r="261" spans="1:14" x14ac:dyDescent="0.2">
      <c r="A261" s="5" t="s">
        <v>111</v>
      </c>
      <c r="B261" s="29">
        <v>0</v>
      </c>
      <c r="C261"/>
      <c r="D261"/>
      <c r="E261"/>
      <c r="F261"/>
      <c r="G261"/>
      <c r="H261"/>
      <c r="I261"/>
      <c r="J261"/>
      <c r="K261"/>
      <c r="L261"/>
      <c r="M261"/>
      <c r="N261" s="21">
        <f t="shared" si="3"/>
        <v>0</v>
      </c>
    </row>
    <row r="262" spans="1:14" x14ac:dyDescent="0.2">
      <c r="A262" s="5" t="s">
        <v>353</v>
      </c>
      <c r="B262" s="29">
        <v>0</v>
      </c>
      <c r="C262"/>
      <c r="D262"/>
      <c r="E262"/>
      <c r="F262"/>
      <c r="G262"/>
      <c r="H262"/>
      <c r="I262"/>
      <c r="J262"/>
      <c r="K262"/>
      <c r="L262"/>
      <c r="M262"/>
      <c r="N262" s="21">
        <f t="shared" si="3"/>
        <v>0</v>
      </c>
    </row>
    <row r="263" spans="1:14" x14ac:dyDescent="0.2">
      <c r="A263" s="5" t="s">
        <v>354</v>
      </c>
      <c r="B263" s="29">
        <v>1</v>
      </c>
      <c r="C263"/>
      <c r="D263"/>
      <c r="E263"/>
      <c r="F263"/>
      <c r="G263"/>
      <c r="H263"/>
      <c r="I263"/>
      <c r="J263"/>
      <c r="K263"/>
      <c r="L263"/>
      <c r="M263"/>
      <c r="N263" s="21">
        <f t="shared" si="3"/>
        <v>1</v>
      </c>
    </row>
    <row r="264" spans="1:14" x14ac:dyDescent="0.2">
      <c r="A264" s="5" t="s">
        <v>355</v>
      </c>
      <c r="B264" s="29">
        <v>0</v>
      </c>
      <c r="C264"/>
      <c r="D264"/>
      <c r="E264"/>
      <c r="F264"/>
      <c r="G264"/>
      <c r="H264"/>
      <c r="I264"/>
      <c r="J264"/>
      <c r="K264"/>
      <c r="L264"/>
      <c r="M264"/>
      <c r="N264" s="21">
        <f t="shared" si="3"/>
        <v>0</v>
      </c>
    </row>
    <row r="265" spans="1:14" x14ac:dyDescent="0.2">
      <c r="A265" s="5" t="s">
        <v>53</v>
      </c>
      <c r="B265" s="29">
        <v>0</v>
      </c>
      <c r="C265"/>
      <c r="D265"/>
      <c r="E265"/>
      <c r="F265"/>
      <c r="G265"/>
      <c r="H265"/>
      <c r="I265"/>
      <c r="J265"/>
      <c r="K265"/>
      <c r="L265"/>
      <c r="M265"/>
      <c r="N265" s="21">
        <f t="shared" si="3"/>
        <v>0</v>
      </c>
    </row>
    <row r="266" spans="1:14" x14ac:dyDescent="0.2">
      <c r="A266" s="5" t="s">
        <v>356</v>
      </c>
      <c r="B266" s="29">
        <v>0</v>
      </c>
      <c r="C266"/>
      <c r="D266"/>
      <c r="E266"/>
      <c r="F266"/>
      <c r="G266"/>
      <c r="H266"/>
      <c r="I266"/>
      <c r="J266"/>
      <c r="K266"/>
      <c r="L266"/>
      <c r="M266"/>
      <c r="N266" s="21">
        <f t="shared" si="3"/>
        <v>0</v>
      </c>
    </row>
    <row r="267" spans="1:14" x14ac:dyDescent="0.2">
      <c r="A267" s="5" t="s">
        <v>357</v>
      </c>
      <c r="B267" s="29">
        <v>2</v>
      </c>
      <c r="C267"/>
      <c r="D267"/>
      <c r="E267"/>
      <c r="F267"/>
      <c r="G267"/>
      <c r="H267"/>
      <c r="I267"/>
      <c r="J267"/>
      <c r="K267"/>
      <c r="L267"/>
      <c r="M267"/>
      <c r="N267" s="21">
        <f t="shared" si="3"/>
        <v>2</v>
      </c>
    </row>
    <row r="268" spans="1:14" x14ac:dyDescent="0.2">
      <c r="A268" s="5" t="s">
        <v>358</v>
      </c>
      <c r="B268" s="29">
        <v>0</v>
      </c>
      <c r="C268"/>
      <c r="D268"/>
      <c r="E268"/>
      <c r="F268"/>
      <c r="G268"/>
      <c r="H268"/>
      <c r="I268"/>
      <c r="J268"/>
      <c r="K268"/>
      <c r="L268"/>
      <c r="M268"/>
      <c r="N268" s="21">
        <f t="shared" si="3"/>
        <v>0</v>
      </c>
    </row>
    <row r="269" spans="1:14" x14ac:dyDescent="0.2">
      <c r="A269" s="5" t="s">
        <v>359</v>
      </c>
      <c r="B269" s="29">
        <v>0</v>
      </c>
      <c r="C269"/>
      <c r="D269"/>
      <c r="E269"/>
      <c r="F269"/>
      <c r="G269"/>
      <c r="H269"/>
      <c r="I269"/>
      <c r="J269"/>
      <c r="K269"/>
      <c r="L269"/>
      <c r="M269"/>
      <c r="N269" s="21">
        <f t="shared" si="3"/>
        <v>0</v>
      </c>
    </row>
    <row r="270" spans="1:14" x14ac:dyDescent="0.2">
      <c r="A270" s="5" t="s">
        <v>360</v>
      </c>
      <c r="B270" s="29">
        <v>0</v>
      </c>
      <c r="C270"/>
      <c r="D270"/>
      <c r="E270"/>
      <c r="F270"/>
      <c r="G270"/>
      <c r="H270"/>
      <c r="I270"/>
      <c r="J270"/>
      <c r="K270"/>
      <c r="L270"/>
      <c r="M270"/>
      <c r="N270" s="21">
        <f t="shared" ref="N270:N333" si="4">SUM(B270:J270)</f>
        <v>0</v>
      </c>
    </row>
    <row r="271" spans="1:14" x14ac:dyDescent="0.2">
      <c r="A271" s="5" t="s">
        <v>26</v>
      </c>
      <c r="B271" s="29">
        <v>12</v>
      </c>
      <c r="C271"/>
      <c r="D271"/>
      <c r="E271"/>
      <c r="F271"/>
      <c r="G271"/>
      <c r="H271"/>
      <c r="I271"/>
      <c r="J271"/>
      <c r="K271"/>
      <c r="L271"/>
      <c r="M271"/>
      <c r="N271" s="21">
        <f t="shared" si="4"/>
        <v>12</v>
      </c>
    </row>
    <row r="272" spans="1:14" x14ac:dyDescent="0.2">
      <c r="A272" s="5" t="s">
        <v>361</v>
      </c>
      <c r="B272" s="29">
        <v>0</v>
      </c>
      <c r="C272"/>
      <c r="D272"/>
      <c r="E272"/>
      <c r="F272"/>
      <c r="G272"/>
      <c r="H272"/>
      <c r="I272"/>
      <c r="J272"/>
      <c r="K272"/>
      <c r="L272"/>
      <c r="M272"/>
      <c r="N272" s="21">
        <f t="shared" si="4"/>
        <v>0</v>
      </c>
    </row>
    <row r="273" spans="1:14" x14ac:dyDescent="0.2">
      <c r="A273" s="5" t="s">
        <v>362</v>
      </c>
      <c r="B273" s="29">
        <v>0</v>
      </c>
      <c r="C273"/>
      <c r="D273"/>
      <c r="E273"/>
      <c r="F273"/>
      <c r="G273"/>
      <c r="H273"/>
      <c r="I273"/>
      <c r="J273"/>
      <c r="K273"/>
      <c r="L273"/>
      <c r="M273"/>
      <c r="N273" s="21">
        <f t="shared" si="4"/>
        <v>0</v>
      </c>
    </row>
    <row r="274" spans="1:14" x14ac:dyDescent="0.2">
      <c r="A274" s="5" t="s">
        <v>79</v>
      </c>
      <c r="B274" s="29">
        <v>1</v>
      </c>
      <c r="C274"/>
      <c r="D274"/>
      <c r="E274"/>
      <c r="F274"/>
      <c r="G274"/>
      <c r="H274"/>
      <c r="I274"/>
      <c r="J274"/>
      <c r="K274"/>
      <c r="L274"/>
      <c r="M274"/>
      <c r="N274" s="21">
        <f t="shared" si="4"/>
        <v>1</v>
      </c>
    </row>
    <row r="275" spans="1:14" x14ac:dyDescent="0.2">
      <c r="A275" s="5" t="s">
        <v>45</v>
      </c>
      <c r="B275" s="29">
        <v>0</v>
      </c>
      <c r="C275"/>
      <c r="D275"/>
      <c r="E275"/>
      <c r="F275"/>
      <c r="G275"/>
      <c r="H275"/>
      <c r="I275"/>
      <c r="J275"/>
      <c r="K275"/>
      <c r="L275"/>
      <c r="M275"/>
      <c r="N275" s="21">
        <f t="shared" si="4"/>
        <v>0</v>
      </c>
    </row>
    <row r="276" spans="1:14" x14ac:dyDescent="0.2">
      <c r="A276" s="5" t="s">
        <v>125</v>
      </c>
      <c r="B276" s="29">
        <v>2</v>
      </c>
      <c r="C276"/>
      <c r="D276"/>
      <c r="E276"/>
      <c r="F276"/>
      <c r="G276"/>
      <c r="H276"/>
      <c r="I276"/>
      <c r="J276"/>
      <c r="K276"/>
      <c r="L276"/>
      <c r="M276"/>
      <c r="N276" s="21">
        <f t="shared" si="4"/>
        <v>2</v>
      </c>
    </row>
    <row r="277" spans="1:14" x14ac:dyDescent="0.2">
      <c r="A277" s="5" t="s">
        <v>363</v>
      </c>
      <c r="B277" s="29">
        <v>2</v>
      </c>
      <c r="C277"/>
      <c r="D277"/>
      <c r="E277"/>
      <c r="F277"/>
      <c r="G277"/>
      <c r="H277"/>
      <c r="I277"/>
      <c r="J277"/>
      <c r="K277"/>
      <c r="L277"/>
      <c r="M277"/>
      <c r="N277" s="21">
        <f t="shared" si="4"/>
        <v>2</v>
      </c>
    </row>
    <row r="278" spans="1:14" x14ac:dyDescent="0.2">
      <c r="A278" s="5" t="s">
        <v>364</v>
      </c>
      <c r="B278" s="29">
        <v>1</v>
      </c>
      <c r="C278"/>
      <c r="D278"/>
      <c r="E278"/>
      <c r="F278"/>
      <c r="G278"/>
      <c r="H278"/>
      <c r="I278"/>
      <c r="J278"/>
      <c r="K278"/>
      <c r="L278"/>
      <c r="M278"/>
      <c r="N278" s="21">
        <f t="shared" si="4"/>
        <v>1</v>
      </c>
    </row>
    <row r="279" spans="1:14" x14ac:dyDescent="0.2">
      <c r="A279" s="5" t="s">
        <v>365</v>
      </c>
      <c r="B279" s="29">
        <v>0</v>
      </c>
      <c r="C279"/>
      <c r="D279"/>
      <c r="E279"/>
      <c r="F279"/>
      <c r="G279"/>
      <c r="H279"/>
      <c r="I279"/>
      <c r="J279"/>
      <c r="K279"/>
      <c r="L279"/>
      <c r="M279"/>
      <c r="N279" s="21">
        <f t="shared" si="4"/>
        <v>0</v>
      </c>
    </row>
    <row r="280" spans="1:14" x14ac:dyDescent="0.2">
      <c r="A280" s="5" t="s">
        <v>173</v>
      </c>
      <c r="B280" s="29">
        <v>3</v>
      </c>
      <c r="C280"/>
      <c r="D280"/>
      <c r="E280"/>
      <c r="F280"/>
      <c r="G280"/>
      <c r="H280"/>
      <c r="I280"/>
      <c r="J280"/>
      <c r="K280"/>
      <c r="L280"/>
      <c r="M280"/>
      <c r="N280" s="21">
        <f t="shared" si="4"/>
        <v>3</v>
      </c>
    </row>
    <row r="281" spans="1:14" x14ac:dyDescent="0.2">
      <c r="A281" s="5" t="s">
        <v>182</v>
      </c>
      <c r="B281" s="29">
        <v>0</v>
      </c>
      <c r="C281"/>
      <c r="D281"/>
      <c r="E281"/>
      <c r="F281"/>
      <c r="G281"/>
      <c r="H281"/>
      <c r="I281"/>
      <c r="J281"/>
      <c r="K281"/>
      <c r="L281"/>
      <c r="M281"/>
      <c r="N281" s="21">
        <f t="shared" si="4"/>
        <v>0</v>
      </c>
    </row>
    <row r="282" spans="1:14" x14ac:dyDescent="0.2">
      <c r="A282" s="5" t="s">
        <v>96</v>
      </c>
      <c r="B282" s="29">
        <v>2</v>
      </c>
      <c r="C282"/>
      <c r="D282"/>
      <c r="E282"/>
      <c r="F282"/>
      <c r="G282"/>
      <c r="H282"/>
      <c r="I282"/>
      <c r="J282"/>
      <c r="K282"/>
      <c r="L282"/>
      <c r="M282"/>
      <c r="N282" s="21">
        <f t="shared" si="4"/>
        <v>2</v>
      </c>
    </row>
    <row r="283" spans="1:14" x14ac:dyDescent="0.2">
      <c r="A283" s="5" t="s">
        <v>366</v>
      </c>
      <c r="B283" s="29">
        <v>2</v>
      </c>
      <c r="C283"/>
      <c r="D283"/>
      <c r="E283"/>
      <c r="F283"/>
      <c r="G283"/>
      <c r="H283"/>
      <c r="I283"/>
      <c r="J283"/>
      <c r="K283"/>
      <c r="L283"/>
      <c r="M283"/>
      <c r="N283" s="21">
        <f t="shared" si="4"/>
        <v>2</v>
      </c>
    </row>
    <row r="284" spans="1:14" x14ac:dyDescent="0.2">
      <c r="A284" s="5" t="s">
        <v>367</v>
      </c>
      <c r="B284" s="29">
        <v>0</v>
      </c>
      <c r="C284"/>
      <c r="D284"/>
      <c r="E284"/>
      <c r="F284"/>
      <c r="G284"/>
      <c r="H284"/>
      <c r="I284"/>
      <c r="J284"/>
      <c r="K284"/>
      <c r="L284"/>
      <c r="M284"/>
      <c r="N284" s="21">
        <f t="shared" si="4"/>
        <v>0</v>
      </c>
    </row>
    <row r="285" spans="1:14" x14ac:dyDescent="0.2">
      <c r="A285" s="5" t="s">
        <v>368</v>
      </c>
      <c r="B285" s="29">
        <v>0</v>
      </c>
      <c r="C285"/>
      <c r="D285"/>
      <c r="E285"/>
      <c r="F285"/>
      <c r="G285"/>
      <c r="H285"/>
      <c r="I285"/>
      <c r="J285"/>
      <c r="K285"/>
      <c r="L285"/>
      <c r="M285"/>
      <c r="N285" s="21">
        <f t="shared" si="4"/>
        <v>0</v>
      </c>
    </row>
    <row r="286" spans="1:14" x14ac:dyDescent="0.2">
      <c r="A286" s="5" t="s">
        <v>369</v>
      </c>
      <c r="B286" s="29">
        <v>0</v>
      </c>
      <c r="C286"/>
      <c r="D286"/>
      <c r="E286"/>
      <c r="F286"/>
      <c r="G286"/>
      <c r="H286"/>
      <c r="I286"/>
      <c r="J286"/>
      <c r="K286"/>
      <c r="L286"/>
      <c r="M286"/>
      <c r="N286" s="21">
        <f t="shared" si="4"/>
        <v>0</v>
      </c>
    </row>
    <row r="287" spans="1:14" x14ac:dyDescent="0.2">
      <c r="A287" s="5" t="s">
        <v>370</v>
      </c>
      <c r="B287" s="29">
        <v>2</v>
      </c>
      <c r="C287"/>
      <c r="D287"/>
      <c r="E287"/>
      <c r="F287"/>
      <c r="G287"/>
      <c r="H287"/>
      <c r="I287"/>
      <c r="J287"/>
      <c r="K287"/>
      <c r="L287"/>
      <c r="M287"/>
      <c r="N287" s="21">
        <f t="shared" si="4"/>
        <v>2</v>
      </c>
    </row>
    <row r="288" spans="1:14" x14ac:dyDescent="0.2">
      <c r="A288" s="5" t="s">
        <v>371</v>
      </c>
      <c r="B288" s="29">
        <v>0</v>
      </c>
      <c r="C288"/>
      <c r="D288"/>
      <c r="E288"/>
      <c r="F288"/>
      <c r="G288"/>
      <c r="H288"/>
      <c r="I288"/>
      <c r="J288"/>
      <c r="K288"/>
      <c r="L288"/>
      <c r="M288"/>
      <c r="N288" s="21">
        <f t="shared" si="4"/>
        <v>0</v>
      </c>
    </row>
    <row r="289" spans="1:14" x14ac:dyDescent="0.2">
      <c r="A289" s="5" t="s">
        <v>372</v>
      </c>
      <c r="B289" s="29">
        <v>0</v>
      </c>
      <c r="C289"/>
      <c r="D289"/>
      <c r="E289"/>
      <c r="F289"/>
      <c r="G289"/>
      <c r="H289"/>
      <c r="I289"/>
      <c r="J289"/>
      <c r="K289"/>
      <c r="L289"/>
      <c r="M289"/>
      <c r="N289" s="21">
        <f t="shared" si="4"/>
        <v>0</v>
      </c>
    </row>
    <row r="290" spans="1:14" x14ac:dyDescent="0.2">
      <c r="A290" s="5" t="s">
        <v>373</v>
      </c>
      <c r="B290" s="29">
        <v>5</v>
      </c>
      <c r="C290"/>
      <c r="D290"/>
      <c r="E290"/>
      <c r="F290"/>
      <c r="G290"/>
      <c r="H290"/>
      <c r="I290"/>
      <c r="J290"/>
      <c r="K290"/>
      <c r="L290"/>
      <c r="M290"/>
      <c r="N290" s="21">
        <f t="shared" si="4"/>
        <v>5</v>
      </c>
    </row>
    <row r="291" spans="1:14" x14ac:dyDescent="0.2">
      <c r="A291" s="5" t="s">
        <v>374</v>
      </c>
      <c r="B291" s="29">
        <v>0</v>
      </c>
      <c r="C291"/>
      <c r="D291"/>
      <c r="E291"/>
      <c r="F291"/>
      <c r="G291"/>
      <c r="H291"/>
      <c r="I291"/>
      <c r="J291"/>
      <c r="K291"/>
      <c r="L291"/>
      <c r="M291"/>
      <c r="N291" s="21">
        <f t="shared" si="4"/>
        <v>0</v>
      </c>
    </row>
    <row r="292" spans="1:14" x14ac:dyDescent="0.2">
      <c r="A292" s="5" t="s">
        <v>375</v>
      </c>
      <c r="B292" s="29">
        <v>0</v>
      </c>
      <c r="C292"/>
      <c r="D292"/>
      <c r="E292"/>
      <c r="F292"/>
      <c r="G292"/>
      <c r="H292"/>
      <c r="I292"/>
      <c r="J292"/>
      <c r="K292"/>
      <c r="L292"/>
      <c r="M292"/>
      <c r="N292" s="21">
        <f t="shared" si="4"/>
        <v>0</v>
      </c>
    </row>
    <row r="293" spans="1:14" x14ac:dyDescent="0.2">
      <c r="A293" s="5" t="s">
        <v>376</v>
      </c>
      <c r="B293" s="29">
        <v>1</v>
      </c>
      <c r="C293"/>
      <c r="D293"/>
      <c r="E293"/>
      <c r="F293"/>
      <c r="G293"/>
      <c r="H293"/>
      <c r="I293"/>
      <c r="J293"/>
      <c r="K293"/>
      <c r="L293"/>
      <c r="M293"/>
      <c r="N293" s="21">
        <f t="shared" si="4"/>
        <v>1</v>
      </c>
    </row>
    <row r="294" spans="1:14" x14ac:dyDescent="0.2">
      <c r="A294" s="5" t="s">
        <v>377</v>
      </c>
      <c r="B294" s="29">
        <v>3</v>
      </c>
      <c r="C294"/>
      <c r="D294"/>
      <c r="E294"/>
      <c r="F294"/>
      <c r="G294"/>
      <c r="H294"/>
      <c r="I294"/>
      <c r="J294"/>
      <c r="K294"/>
      <c r="L294"/>
      <c r="M294"/>
      <c r="N294" s="21">
        <f t="shared" si="4"/>
        <v>3</v>
      </c>
    </row>
    <row r="295" spans="1:14" x14ac:dyDescent="0.2">
      <c r="A295" s="5" t="s">
        <v>378</v>
      </c>
      <c r="B295" s="29">
        <v>0</v>
      </c>
      <c r="C295"/>
      <c r="D295"/>
      <c r="E295"/>
      <c r="F295"/>
      <c r="G295"/>
      <c r="H295"/>
      <c r="I295"/>
      <c r="J295"/>
      <c r="K295"/>
      <c r="L295"/>
      <c r="M295"/>
      <c r="N295" s="21">
        <f t="shared" si="4"/>
        <v>0</v>
      </c>
    </row>
    <row r="296" spans="1:14" x14ac:dyDescent="0.2">
      <c r="A296" s="5" t="s">
        <v>379</v>
      </c>
      <c r="B296" s="29">
        <v>0</v>
      </c>
      <c r="C296"/>
      <c r="D296"/>
      <c r="E296"/>
      <c r="F296"/>
      <c r="G296"/>
      <c r="H296"/>
      <c r="I296"/>
      <c r="J296"/>
      <c r="K296"/>
      <c r="L296"/>
      <c r="M296"/>
      <c r="N296" s="21">
        <f t="shared" si="4"/>
        <v>0</v>
      </c>
    </row>
    <row r="297" spans="1:14" x14ac:dyDescent="0.2">
      <c r="A297" s="5" t="s">
        <v>27</v>
      </c>
      <c r="B297" s="29">
        <v>3</v>
      </c>
      <c r="C297"/>
      <c r="D297"/>
      <c r="E297"/>
      <c r="F297"/>
      <c r="G297"/>
      <c r="H297"/>
      <c r="I297"/>
      <c r="J297"/>
      <c r="K297"/>
      <c r="L297"/>
      <c r="M297"/>
      <c r="N297" s="21">
        <f t="shared" si="4"/>
        <v>3</v>
      </c>
    </row>
    <row r="298" spans="1:14" x14ac:dyDescent="0.2">
      <c r="A298" s="5" t="s">
        <v>380</v>
      </c>
      <c r="B298" s="29">
        <v>0</v>
      </c>
      <c r="C298"/>
      <c r="D298"/>
      <c r="E298"/>
      <c r="F298"/>
      <c r="G298"/>
      <c r="H298"/>
      <c r="I298"/>
      <c r="J298"/>
      <c r="K298"/>
      <c r="L298"/>
      <c r="M298"/>
      <c r="N298" s="21">
        <f t="shared" si="4"/>
        <v>0</v>
      </c>
    </row>
    <row r="299" spans="1:14" x14ac:dyDescent="0.2">
      <c r="A299" s="5" t="s">
        <v>381</v>
      </c>
      <c r="B299" s="29">
        <v>2</v>
      </c>
      <c r="C299"/>
      <c r="D299"/>
      <c r="E299"/>
      <c r="F299"/>
      <c r="G299"/>
      <c r="H299"/>
      <c r="I299"/>
      <c r="J299"/>
      <c r="K299"/>
      <c r="L299"/>
      <c r="M299"/>
      <c r="N299" s="21">
        <f t="shared" si="4"/>
        <v>2</v>
      </c>
    </row>
    <row r="300" spans="1:14" x14ac:dyDescent="0.2">
      <c r="A300" s="5" t="s">
        <v>8</v>
      </c>
      <c r="B300" s="29">
        <v>28</v>
      </c>
      <c r="C300"/>
      <c r="D300"/>
      <c r="E300"/>
      <c r="F300"/>
      <c r="G300"/>
      <c r="H300"/>
      <c r="I300"/>
      <c r="J300"/>
      <c r="K300"/>
      <c r="L300"/>
      <c r="M300"/>
      <c r="N300" s="21">
        <f t="shared" si="4"/>
        <v>28</v>
      </c>
    </row>
    <row r="301" spans="1:14" x14ac:dyDescent="0.2">
      <c r="A301" s="5" t="s">
        <v>120</v>
      </c>
      <c r="B301" s="29">
        <v>0</v>
      </c>
      <c r="C301"/>
      <c r="D301"/>
      <c r="E301"/>
      <c r="F301"/>
      <c r="G301"/>
      <c r="H301"/>
      <c r="I301"/>
      <c r="J301"/>
      <c r="K301"/>
      <c r="L301"/>
      <c r="M301"/>
      <c r="N301" s="21">
        <f t="shared" si="4"/>
        <v>0</v>
      </c>
    </row>
    <row r="302" spans="1:14" x14ac:dyDescent="0.2">
      <c r="A302" s="5" t="s">
        <v>382</v>
      </c>
      <c r="B302" s="29">
        <v>0</v>
      </c>
      <c r="C302"/>
      <c r="D302"/>
      <c r="E302"/>
      <c r="F302"/>
      <c r="G302"/>
      <c r="H302"/>
      <c r="I302"/>
      <c r="J302"/>
      <c r="K302"/>
      <c r="L302"/>
      <c r="M302"/>
      <c r="N302" s="21">
        <f t="shared" si="4"/>
        <v>0</v>
      </c>
    </row>
    <row r="303" spans="1:14" x14ac:dyDescent="0.2">
      <c r="A303" s="5" t="s">
        <v>383</v>
      </c>
      <c r="B303" s="29">
        <v>2</v>
      </c>
      <c r="C303"/>
      <c r="D303"/>
      <c r="E303"/>
      <c r="F303"/>
      <c r="G303"/>
      <c r="H303"/>
      <c r="I303"/>
      <c r="J303"/>
      <c r="K303"/>
      <c r="L303"/>
      <c r="M303"/>
      <c r="N303" s="21">
        <f t="shared" si="4"/>
        <v>2</v>
      </c>
    </row>
    <row r="304" spans="1:14" x14ac:dyDescent="0.2">
      <c r="A304" s="5" t="s">
        <v>76</v>
      </c>
      <c r="B304" s="29">
        <v>15</v>
      </c>
      <c r="C304"/>
      <c r="D304"/>
      <c r="E304"/>
      <c r="F304"/>
      <c r="G304"/>
      <c r="H304"/>
      <c r="I304"/>
      <c r="J304"/>
      <c r="K304"/>
      <c r="L304"/>
      <c r="M304"/>
      <c r="N304" s="21">
        <f t="shared" si="4"/>
        <v>15</v>
      </c>
    </row>
    <row r="305" spans="1:14" x14ac:dyDescent="0.2">
      <c r="A305" s="5" t="s">
        <v>384</v>
      </c>
      <c r="B305" s="29">
        <v>1</v>
      </c>
      <c r="C305"/>
      <c r="D305"/>
      <c r="E305"/>
      <c r="F305"/>
      <c r="G305"/>
      <c r="H305"/>
      <c r="I305"/>
      <c r="J305"/>
      <c r="K305"/>
      <c r="L305"/>
      <c r="M305"/>
      <c r="N305" s="21">
        <f t="shared" si="4"/>
        <v>1</v>
      </c>
    </row>
    <row r="306" spans="1:14" x14ac:dyDescent="0.2">
      <c r="A306" s="5" t="s">
        <v>90</v>
      </c>
      <c r="B306" s="29">
        <v>3</v>
      </c>
      <c r="C306"/>
      <c r="D306"/>
      <c r="E306"/>
      <c r="F306"/>
      <c r="G306"/>
      <c r="H306"/>
      <c r="I306"/>
      <c r="J306"/>
      <c r="K306"/>
      <c r="L306"/>
      <c r="M306"/>
      <c r="N306" s="21">
        <f t="shared" si="4"/>
        <v>3</v>
      </c>
    </row>
    <row r="307" spans="1:14" x14ac:dyDescent="0.2">
      <c r="A307" s="5" t="s">
        <v>67</v>
      </c>
      <c r="B307" s="29">
        <v>5</v>
      </c>
      <c r="C307"/>
      <c r="D307"/>
      <c r="E307"/>
      <c r="F307"/>
      <c r="G307"/>
      <c r="H307"/>
      <c r="I307"/>
      <c r="J307"/>
      <c r="K307"/>
      <c r="L307"/>
      <c r="M307"/>
      <c r="N307" s="21">
        <f t="shared" si="4"/>
        <v>5</v>
      </c>
    </row>
    <row r="308" spans="1:14" x14ac:dyDescent="0.2">
      <c r="A308" s="5" t="s">
        <v>146</v>
      </c>
      <c r="B308" s="29">
        <v>0</v>
      </c>
      <c r="C308"/>
      <c r="D308"/>
      <c r="E308"/>
      <c r="F308"/>
      <c r="G308"/>
      <c r="H308"/>
      <c r="I308"/>
      <c r="J308"/>
      <c r="K308"/>
      <c r="L308"/>
      <c r="M308"/>
      <c r="N308" s="21">
        <f t="shared" si="4"/>
        <v>0</v>
      </c>
    </row>
    <row r="309" spans="1:14" x14ac:dyDescent="0.2">
      <c r="A309" s="5" t="s">
        <v>153</v>
      </c>
      <c r="B309" s="29">
        <v>6</v>
      </c>
      <c r="C309"/>
      <c r="D309"/>
      <c r="E309"/>
      <c r="F309"/>
      <c r="G309"/>
      <c r="H309"/>
      <c r="I309"/>
      <c r="J309"/>
      <c r="K309"/>
      <c r="L309"/>
      <c r="M309"/>
      <c r="N309" s="21">
        <f t="shared" si="4"/>
        <v>6</v>
      </c>
    </row>
    <row r="310" spans="1:14" x14ac:dyDescent="0.2">
      <c r="A310" s="5" t="s">
        <v>59</v>
      </c>
      <c r="B310" s="29">
        <v>2</v>
      </c>
      <c r="C310"/>
      <c r="D310"/>
      <c r="E310"/>
      <c r="F310"/>
      <c r="G310"/>
      <c r="H310"/>
      <c r="I310"/>
      <c r="J310"/>
      <c r="K310"/>
      <c r="L310"/>
      <c r="M310"/>
      <c r="N310" s="21">
        <f t="shared" si="4"/>
        <v>2</v>
      </c>
    </row>
    <row r="311" spans="1:14" x14ac:dyDescent="0.2">
      <c r="A311" s="5" t="s">
        <v>385</v>
      </c>
      <c r="B311" s="29">
        <v>1</v>
      </c>
      <c r="C311"/>
      <c r="D311"/>
      <c r="E311"/>
      <c r="F311"/>
      <c r="G311"/>
      <c r="H311"/>
      <c r="I311"/>
      <c r="J311"/>
      <c r="K311"/>
      <c r="L311"/>
      <c r="M311"/>
      <c r="N311" s="21">
        <f t="shared" si="4"/>
        <v>1</v>
      </c>
    </row>
    <row r="312" spans="1:14" x14ac:dyDescent="0.2">
      <c r="A312" s="5" t="s">
        <v>386</v>
      </c>
      <c r="B312" s="29">
        <v>0</v>
      </c>
      <c r="C312"/>
      <c r="D312"/>
      <c r="E312"/>
      <c r="F312"/>
      <c r="G312"/>
      <c r="H312"/>
      <c r="I312"/>
      <c r="J312"/>
      <c r="K312"/>
      <c r="L312"/>
      <c r="M312"/>
      <c r="N312" s="21">
        <f t="shared" si="4"/>
        <v>0</v>
      </c>
    </row>
    <row r="313" spans="1:14" x14ac:dyDescent="0.2">
      <c r="A313" s="5" t="s">
        <v>387</v>
      </c>
      <c r="B313" s="29">
        <v>0</v>
      </c>
      <c r="C313"/>
      <c r="D313"/>
      <c r="E313"/>
      <c r="F313"/>
      <c r="G313"/>
      <c r="H313"/>
      <c r="I313"/>
      <c r="J313"/>
      <c r="K313"/>
      <c r="L313"/>
      <c r="M313"/>
      <c r="N313" s="21">
        <f t="shared" si="4"/>
        <v>0</v>
      </c>
    </row>
    <row r="314" spans="1:14" x14ac:dyDescent="0.2">
      <c r="A314" s="5" t="s">
        <v>116</v>
      </c>
      <c r="B314" s="29">
        <v>6</v>
      </c>
      <c r="C314"/>
      <c r="D314"/>
      <c r="E314"/>
      <c r="F314"/>
      <c r="G314"/>
      <c r="H314"/>
      <c r="I314"/>
      <c r="J314"/>
      <c r="K314"/>
      <c r="L314"/>
      <c r="M314"/>
      <c r="N314" s="21">
        <f t="shared" si="4"/>
        <v>6</v>
      </c>
    </row>
    <row r="315" spans="1:14" x14ac:dyDescent="0.2">
      <c r="A315" s="5" t="s">
        <v>388</v>
      </c>
      <c r="B315" s="29">
        <v>0</v>
      </c>
      <c r="C315"/>
      <c r="D315"/>
      <c r="E315"/>
      <c r="F315"/>
      <c r="G315"/>
      <c r="H315"/>
      <c r="I315"/>
      <c r="J315"/>
      <c r="K315"/>
      <c r="L315"/>
      <c r="M315"/>
      <c r="N315" s="21">
        <f t="shared" si="4"/>
        <v>0</v>
      </c>
    </row>
    <row r="316" spans="1:14" x14ac:dyDescent="0.2">
      <c r="A316" s="5" t="s">
        <v>389</v>
      </c>
      <c r="B316" s="29">
        <v>1</v>
      </c>
      <c r="C316"/>
      <c r="D316"/>
      <c r="E316"/>
      <c r="F316"/>
      <c r="G316"/>
      <c r="H316"/>
      <c r="I316"/>
      <c r="J316"/>
      <c r="K316"/>
      <c r="L316"/>
      <c r="M316"/>
      <c r="N316" s="21">
        <f t="shared" si="4"/>
        <v>1</v>
      </c>
    </row>
    <row r="317" spans="1:14" x14ac:dyDescent="0.2">
      <c r="A317" s="5" t="s">
        <v>12</v>
      </c>
      <c r="B317" s="29">
        <v>43</v>
      </c>
      <c r="C317"/>
      <c r="D317"/>
      <c r="E317"/>
      <c r="F317"/>
      <c r="G317"/>
      <c r="H317"/>
      <c r="I317"/>
      <c r="J317"/>
      <c r="K317"/>
      <c r="L317"/>
      <c r="M317"/>
      <c r="N317" s="21">
        <f t="shared" si="4"/>
        <v>43</v>
      </c>
    </row>
    <row r="318" spans="1:14" x14ac:dyDescent="0.2">
      <c r="A318" s="5" t="s">
        <v>390</v>
      </c>
      <c r="B318" s="29">
        <v>1</v>
      </c>
      <c r="C318"/>
      <c r="D318"/>
      <c r="E318"/>
      <c r="F318"/>
      <c r="G318"/>
      <c r="H318"/>
      <c r="I318"/>
      <c r="J318"/>
      <c r="K318"/>
      <c r="L318"/>
      <c r="M318"/>
      <c r="N318" s="21">
        <f t="shared" si="4"/>
        <v>1</v>
      </c>
    </row>
    <row r="319" spans="1:14" x14ac:dyDescent="0.2">
      <c r="A319" s="5" t="s">
        <v>391</v>
      </c>
      <c r="B319" s="29">
        <v>0</v>
      </c>
      <c r="C319"/>
      <c r="D319"/>
      <c r="E319"/>
      <c r="F319"/>
      <c r="G319"/>
      <c r="H319"/>
      <c r="I319"/>
      <c r="J319"/>
      <c r="K319"/>
      <c r="L319"/>
      <c r="M319"/>
      <c r="N319" s="21">
        <f t="shared" si="4"/>
        <v>0</v>
      </c>
    </row>
    <row r="320" spans="1:14" x14ac:dyDescent="0.2">
      <c r="A320" s="5" t="s">
        <v>392</v>
      </c>
      <c r="B320" s="29">
        <v>0</v>
      </c>
      <c r="C320"/>
      <c r="D320"/>
      <c r="E320"/>
      <c r="F320"/>
      <c r="G320"/>
      <c r="H320"/>
      <c r="I320"/>
      <c r="J320"/>
      <c r="K320"/>
      <c r="L320"/>
      <c r="M320"/>
      <c r="N320" s="21">
        <f t="shared" si="4"/>
        <v>0</v>
      </c>
    </row>
    <row r="321" spans="1:14" x14ac:dyDescent="0.2">
      <c r="A321" s="5" t="s">
        <v>393</v>
      </c>
      <c r="B321" s="29">
        <v>0</v>
      </c>
      <c r="C321"/>
      <c r="D321"/>
      <c r="E321"/>
      <c r="F321"/>
      <c r="G321"/>
      <c r="H321"/>
      <c r="I321"/>
      <c r="J321"/>
      <c r="K321"/>
      <c r="L321"/>
      <c r="M321"/>
      <c r="N321" s="21">
        <f t="shared" si="4"/>
        <v>0</v>
      </c>
    </row>
    <row r="322" spans="1:14" x14ac:dyDescent="0.2">
      <c r="A322" s="5" t="s">
        <v>394</v>
      </c>
      <c r="B322" s="29">
        <v>0</v>
      </c>
      <c r="C322"/>
      <c r="D322"/>
      <c r="E322"/>
      <c r="F322"/>
      <c r="G322"/>
      <c r="H322"/>
      <c r="I322"/>
      <c r="J322"/>
      <c r="K322"/>
      <c r="L322"/>
      <c r="M322"/>
      <c r="N322" s="21">
        <f t="shared" si="4"/>
        <v>0</v>
      </c>
    </row>
    <row r="323" spans="1:14" x14ac:dyDescent="0.2">
      <c r="A323" s="5" t="s">
        <v>22</v>
      </c>
      <c r="B323" s="29">
        <v>73</v>
      </c>
      <c r="C323"/>
      <c r="D323"/>
      <c r="E323"/>
      <c r="F323"/>
      <c r="G323"/>
      <c r="H323"/>
      <c r="I323"/>
      <c r="J323"/>
      <c r="K323"/>
      <c r="L323"/>
      <c r="M323"/>
      <c r="N323" s="21">
        <f t="shared" si="4"/>
        <v>73</v>
      </c>
    </row>
    <row r="324" spans="1:14" x14ac:dyDescent="0.2">
      <c r="A324" s="5" t="s">
        <v>395</v>
      </c>
      <c r="B324" s="29">
        <v>1</v>
      </c>
      <c r="C324"/>
      <c r="D324"/>
      <c r="E324"/>
      <c r="F324"/>
      <c r="G324"/>
      <c r="H324"/>
      <c r="I324"/>
      <c r="J324"/>
      <c r="K324"/>
      <c r="L324"/>
      <c r="M324"/>
      <c r="N324" s="21">
        <f t="shared" si="4"/>
        <v>1</v>
      </c>
    </row>
    <row r="325" spans="1:14" x14ac:dyDescent="0.2">
      <c r="A325" s="5" t="s">
        <v>396</v>
      </c>
      <c r="B325" s="29">
        <v>0</v>
      </c>
      <c r="C325"/>
      <c r="D325"/>
      <c r="E325"/>
      <c r="F325"/>
      <c r="G325"/>
      <c r="H325"/>
      <c r="I325"/>
      <c r="J325"/>
      <c r="K325"/>
      <c r="L325"/>
      <c r="M325"/>
      <c r="N325" s="21">
        <f t="shared" si="4"/>
        <v>0</v>
      </c>
    </row>
    <row r="326" spans="1:14" x14ac:dyDescent="0.2">
      <c r="A326" s="5" t="s">
        <v>397</v>
      </c>
      <c r="B326" s="29">
        <v>0</v>
      </c>
      <c r="C326"/>
      <c r="D326"/>
      <c r="E326"/>
      <c r="F326"/>
      <c r="G326"/>
      <c r="H326"/>
      <c r="I326"/>
      <c r="J326"/>
      <c r="K326"/>
      <c r="L326"/>
      <c r="M326"/>
      <c r="N326" s="21">
        <f t="shared" si="4"/>
        <v>0</v>
      </c>
    </row>
    <row r="327" spans="1:14" x14ac:dyDescent="0.2">
      <c r="A327" s="5" t="s">
        <v>398</v>
      </c>
      <c r="B327" s="29">
        <v>0</v>
      </c>
      <c r="C327"/>
      <c r="D327"/>
      <c r="E327"/>
      <c r="F327"/>
      <c r="G327"/>
      <c r="H327"/>
      <c r="I327"/>
      <c r="J327"/>
      <c r="K327"/>
      <c r="L327"/>
      <c r="M327"/>
      <c r="N327" s="21">
        <f t="shared" si="4"/>
        <v>0</v>
      </c>
    </row>
    <row r="328" spans="1:14" x14ac:dyDescent="0.2">
      <c r="A328" s="5" t="s">
        <v>169</v>
      </c>
      <c r="B328" s="29">
        <v>0</v>
      </c>
      <c r="C328"/>
      <c r="D328"/>
      <c r="E328"/>
      <c r="F328"/>
      <c r="G328"/>
      <c r="H328"/>
      <c r="I328"/>
      <c r="J328"/>
      <c r="K328"/>
      <c r="L328"/>
      <c r="M328"/>
      <c r="N328" s="21">
        <f t="shared" si="4"/>
        <v>0</v>
      </c>
    </row>
    <row r="329" spans="1:14" x14ac:dyDescent="0.2">
      <c r="A329" s="5" t="s">
        <v>399</v>
      </c>
      <c r="B329" s="29">
        <v>1</v>
      </c>
      <c r="C329"/>
      <c r="D329"/>
      <c r="E329"/>
      <c r="F329"/>
      <c r="G329"/>
      <c r="H329"/>
      <c r="I329"/>
      <c r="J329"/>
      <c r="K329"/>
      <c r="L329"/>
      <c r="M329"/>
      <c r="N329" s="21">
        <f t="shared" si="4"/>
        <v>1</v>
      </c>
    </row>
    <row r="330" spans="1:14" x14ac:dyDescent="0.2">
      <c r="A330" s="5" t="s">
        <v>400</v>
      </c>
      <c r="B330" s="29">
        <v>0</v>
      </c>
      <c r="C330"/>
      <c r="D330"/>
      <c r="E330"/>
      <c r="F330"/>
      <c r="G330"/>
      <c r="H330"/>
      <c r="I330"/>
      <c r="J330"/>
      <c r="K330"/>
      <c r="L330"/>
      <c r="M330"/>
      <c r="N330" s="21">
        <f t="shared" si="4"/>
        <v>0</v>
      </c>
    </row>
    <row r="331" spans="1:14" x14ac:dyDescent="0.2">
      <c r="A331" s="5" t="s">
        <v>401</v>
      </c>
      <c r="B331" s="29">
        <v>0</v>
      </c>
      <c r="C331"/>
      <c r="D331"/>
      <c r="E331"/>
      <c r="F331"/>
      <c r="G331"/>
      <c r="H331"/>
      <c r="I331"/>
      <c r="J331"/>
      <c r="K331"/>
      <c r="L331"/>
      <c r="M331"/>
      <c r="N331" s="21">
        <f t="shared" si="4"/>
        <v>0</v>
      </c>
    </row>
    <row r="332" spans="1:14" x14ac:dyDescent="0.2">
      <c r="A332" s="5" t="s">
        <v>140</v>
      </c>
      <c r="B332" s="29">
        <v>3</v>
      </c>
      <c r="C332"/>
      <c r="D332"/>
      <c r="E332"/>
      <c r="F332"/>
      <c r="G332"/>
      <c r="H332"/>
      <c r="I332"/>
      <c r="J332"/>
      <c r="K332"/>
      <c r="L332"/>
      <c r="M332"/>
      <c r="N332" s="21">
        <f t="shared" si="4"/>
        <v>3</v>
      </c>
    </row>
    <row r="333" spans="1:14" x14ac:dyDescent="0.2">
      <c r="A333" s="5" t="s">
        <v>21</v>
      </c>
      <c r="B333" s="29">
        <v>3</v>
      </c>
      <c r="C333"/>
      <c r="D333"/>
      <c r="E333"/>
      <c r="F333"/>
      <c r="G333"/>
      <c r="H333"/>
      <c r="I333"/>
      <c r="J333"/>
      <c r="K333"/>
      <c r="L333"/>
      <c r="M333"/>
      <c r="N333" s="21">
        <f t="shared" si="4"/>
        <v>3</v>
      </c>
    </row>
    <row r="334" spans="1:14" x14ac:dyDescent="0.2">
      <c r="A334" s="5" t="s">
        <v>123</v>
      </c>
      <c r="B334" s="29">
        <v>0</v>
      </c>
      <c r="C334"/>
      <c r="D334"/>
      <c r="E334"/>
      <c r="F334"/>
      <c r="G334"/>
      <c r="H334"/>
      <c r="I334"/>
      <c r="J334"/>
      <c r="K334"/>
      <c r="L334"/>
      <c r="M334"/>
      <c r="N334" s="21">
        <f t="shared" ref="N334:N397" si="5">SUM(B334:J334)</f>
        <v>0</v>
      </c>
    </row>
    <row r="335" spans="1:14" x14ac:dyDescent="0.2">
      <c r="A335" s="5" t="s">
        <v>402</v>
      </c>
      <c r="B335" s="29">
        <v>1</v>
      </c>
      <c r="C335"/>
      <c r="D335"/>
      <c r="E335"/>
      <c r="F335"/>
      <c r="G335"/>
      <c r="H335"/>
      <c r="I335"/>
      <c r="J335"/>
      <c r="K335"/>
      <c r="L335"/>
      <c r="M335"/>
      <c r="N335" s="21">
        <f t="shared" si="5"/>
        <v>1</v>
      </c>
    </row>
    <row r="336" spans="1:14" x14ac:dyDescent="0.2">
      <c r="A336" s="5" t="s">
        <v>403</v>
      </c>
      <c r="B336" s="29">
        <v>0</v>
      </c>
      <c r="C336"/>
      <c r="D336"/>
      <c r="E336"/>
      <c r="F336"/>
      <c r="G336"/>
      <c r="H336"/>
      <c r="I336"/>
      <c r="J336"/>
      <c r="K336"/>
      <c r="L336"/>
      <c r="M336"/>
      <c r="N336" s="21">
        <f t="shared" si="5"/>
        <v>0</v>
      </c>
    </row>
    <row r="337" spans="1:14" x14ac:dyDescent="0.2">
      <c r="A337" s="5" t="s">
        <v>44</v>
      </c>
      <c r="B337" s="29">
        <v>5</v>
      </c>
      <c r="C337"/>
      <c r="D337"/>
      <c r="E337"/>
      <c r="F337"/>
      <c r="G337"/>
      <c r="H337"/>
      <c r="I337"/>
      <c r="J337"/>
      <c r="K337"/>
      <c r="L337"/>
      <c r="M337"/>
      <c r="N337" s="21">
        <f t="shared" si="5"/>
        <v>5</v>
      </c>
    </row>
    <row r="338" spans="1:14" x14ac:dyDescent="0.2">
      <c r="A338" s="5" t="s">
        <v>0</v>
      </c>
      <c r="B338" s="29">
        <v>254</v>
      </c>
      <c r="C338"/>
      <c r="D338"/>
      <c r="E338"/>
      <c r="F338"/>
      <c r="G338"/>
      <c r="H338"/>
      <c r="I338"/>
      <c r="J338"/>
      <c r="K338"/>
      <c r="L338"/>
      <c r="M338"/>
      <c r="N338" s="21">
        <f t="shared" si="5"/>
        <v>254</v>
      </c>
    </row>
    <row r="339" spans="1:14" x14ac:dyDescent="0.2">
      <c r="A339" s="5" t="s">
        <v>404</v>
      </c>
      <c r="B339" s="29">
        <v>0</v>
      </c>
      <c r="C339"/>
      <c r="D339"/>
      <c r="E339"/>
      <c r="F339"/>
      <c r="G339"/>
      <c r="H339"/>
      <c r="I339"/>
      <c r="J339"/>
      <c r="K339"/>
      <c r="L339"/>
      <c r="M339"/>
      <c r="N339" s="21">
        <f t="shared" si="5"/>
        <v>0</v>
      </c>
    </row>
    <row r="340" spans="1:14" x14ac:dyDescent="0.2">
      <c r="A340" s="5" t="s">
        <v>405</v>
      </c>
      <c r="B340" s="29">
        <v>0</v>
      </c>
      <c r="C340"/>
      <c r="D340"/>
      <c r="E340"/>
      <c r="F340"/>
      <c r="G340"/>
      <c r="H340"/>
      <c r="I340"/>
      <c r="J340"/>
      <c r="K340"/>
      <c r="L340"/>
      <c r="M340"/>
      <c r="N340" s="21">
        <f t="shared" si="5"/>
        <v>0</v>
      </c>
    </row>
    <row r="341" spans="1:14" x14ac:dyDescent="0.2">
      <c r="A341" s="5" t="s">
        <v>406</v>
      </c>
      <c r="B341" s="29">
        <v>0</v>
      </c>
      <c r="C341"/>
      <c r="D341"/>
      <c r="E341"/>
      <c r="F341"/>
      <c r="G341"/>
      <c r="H341"/>
      <c r="I341"/>
      <c r="J341"/>
      <c r="K341"/>
      <c r="L341"/>
      <c r="M341"/>
      <c r="N341" s="21">
        <f t="shared" si="5"/>
        <v>0</v>
      </c>
    </row>
    <row r="342" spans="1:14" x14ac:dyDescent="0.2">
      <c r="A342" s="5" t="s">
        <v>407</v>
      </c>
      <c r="B342" s="29">
        <v>0</v>
      </c>
      <c r="C342"/>
      <c r="D342"/>
      <c r="E342"/>
      <c r="F342"/>
      <c r="G342"/>
      <c r="H342"/>
      <c r="I342"/>
      <c r="J342"/>
      <c r="K342"/>
      <c r="L342"/>
      <c r="M342"/>
      <c r="N342" s="21">
        <f t="shared" si="5"/>
        <v>0</v>
      </c>
    </row>
    <row r="343" spans="1:14" x14ac:dyDescent="0.2">
      <c r="A343" s="5" t="s">
        <v>408</v>
      </c>
      <c r="B343" s="29">
        <v>0</v>
      </c>
      <c r="C343"/>
      <c r="D343"/>
      <c r="E343"/>
      <c r="F343"/>
      <c r="G343"/>
      <c r="H343"/>
      <c r="I343"/>
      <c r="J343"/>
      <c r="K343"/>
      <c r="L343"/>
      <c r="M343"/>
      <c r="N343" s="21">
        <f t="shared" si="5"/>
        <v>0</v>
      </c>
    </row>
    <row r="344" spans="1:14" x14ac:dyDescent="0.2">
      <c r="A344" s="5" t="s">
        <v>409</v>
      </c>
      <c r="B344" s="29">
        <v>0</v>
      </c>
      <c r="C344"/>
      <c r="D344"/>
      <c r="E344"/>
      <c r="F344"/>
      <c r="G344"/>
      <c r="H344"/>
      <c r="I344"/>
      <c r="J344"/>
      <c r="K344"/>
      <c r="L344"/>
      <c r="M344"/>
      <c r="N344" s="21">
        <f t="shared" si="5"/>
        <v>0</v>
      </c>
    </row>
    <row r="345" spans="1:14" x14ac:dyDescent="0.2">
      <c r="A345" s="5" t="s">
        <v>410</v>
      </c>
      <c r="B345" s="29">
        <v>0</v>
      </c>
      <c r="C345"/>
      <c r="D345"/>
      <c r="E345"/>
      <c r="F345"/>
      <c r="G345"/>
      <c r="H345"/>
      <c r="I345"/>
      <c r="J345"/>
      <c r="K345"/>
      <c r="L345"/>
      <c r="M345"/>
      <c r="N345" s="21">
        <f t="shared" si="5"/>
        <v>0</v>
      </c>
    </row>
    <row r="346" spans="1:14" x14ac:dyDescent="0.2">
      <c r="A346" s="5" t="s">
        <v>411</v>
      </c>
      <c r="B346" s="29">
        <v>0</v>
      </c>
      <c r="C346"/>
      <c r="D346"/>
      <c r="E346"/>
      <c r="F346"/>
      <c r="G346"/>
      <c r="H346"/>
      <c r="I346"/>
      <c r="J346"/>
      <c r="K346"/>
      <c r="L346"/>
      <c r="M346"/>
      <c r="N346" s="21">
        <f t="shared" si="5"/>
        <v>0</v>
      </c>
    </row>
    <row r="347" spans="1:14" x14ac:dyDescent="0.2">
      <c r="A347" s="5" t="s">
        <v>412</v>
      </c>
      <c r="B347" s="29">
        <v>0</v>
      </c>
      <c r="C347"/>
      <c r="D347"/>
      <c r="E347"/>
      <c r="F347"/>
      <c r="G347"/>
      <c r="H347"/>
      <c r="I347"/>
      <c r="J347"/>
      <c r="K347"/>
      <c r="L347"/>
      <c r="M347"/>
      <c r="N347" s="21">
        <f t="shared" si="5"/>
        <v>0</v>
      </c>
    </row>
    <row r="348" spans="1:14" x14ac:dyDescent="0.2">
      <c r="A348" s="5" t="s">
        <v>55</v>
      </c>
      <c r="B348" s="29">
        <v>3</v>
      </c>
      <c r="C348"/>
      <c r="D348"/>
      <c r="E348"/>
      <c r="F348"/>
      <c r="G348"/>
      <c r="H348"/>
      <c r="I348"/>
      <c r="J348"/>
      <c r="K348"/>
      <c r="L348"/>
      <c r="M348"/>
      <c r="N348" s="21">
        <f t="shared" si="5"/>
        <v>3</v>
      </c>
    </row>
    <row r="349" spans="1:14" x14ac:dyDescent="0.2">
      <c r="A349" s="5" t="s">
        <v>413</v>
      </c>
      <c r="B349" s="29">
        <v>1</v>
      </c>
      <c r="C349"/>
      <c r="D349"/>
      <c r="E349"/>
      <c r="F349"/>
      <c r="G349"/>
      <c r="H349"/>
      <c r="I349"/>
      <c r="J349"/>
      <c r="K349"/>
      <c r="L349"/>
      <c r="M349"/>
      <c r="N349" s="21">
        <f t="shared" si="5"/>
        <v>1</v>
      </c>
    </row>
    <row r="350" spans="1:14" x14ac:dyDescent="0.2">
      <c r="A350" s="5" t="s">
        <v>414</v>
      </c>
      <c r="B350" s="29">
        <v>2</v>
      </c>
      <c r="C350"/>
      <c r="D350"/>
      <c r="E350"/>
      <c r="F350"/>
      <c r="G350"/>
      <c r="H350"/>
      <c r="I350"/>
      <c r="J350"/>
      <c r="K350"/>
      <c r="L350"/>
      <c r="M350"/>
      <c r="N350" s="21">
        <f t="shared" si="5"/>
        <v>2</v>
      </c>
    </row>
    <row r="351" spans="1:14" x14ac:dyDescent="0.2">
      <c r="A351" s="5" t="s">
        <v>415</v>
      </c>
      <c r="B351" s="29">
        <v>0</v>
      </c>
      <c r="C351"/>
      <c r="D351"/>
      <c r="E351"/>
      <c r="F351"/>
      <c r="G351"/>
      <c r="H351"/>
      <c r="I351"/>
      <c r="J351"/>
      <c r="K351"/>
      <c r="L351"/>
      <c r="M351"/>
      <c r="N351" s="21">
        <f t="shared" si="5"/>
        <v>0</v>
      </c>
    </row>
    <row r="352" spans="1:14" x14ac:dyDescent="0.2">
      <c r="A352" s="5" t="s">
        <v>416</v>
      </c>
      <c r="B352" s="29">
        <v>2</v>
      </c>
      <c r="C352"/>
      <c r="D352"/>
      <c r="E352"/>
      <c r="F352"/>
      <c r="G352"/>
      <c r="H352"/>
      <c r="I352"/>
      <c r="J352"/>
      <c r="K352"/>
      <c r="L352"/>
      <c r="M352"/>
      <c r="N352" s="21">
        <f t="shared" si="5"/>
        <v>2</v>
      </c>
    </row>
    <row r="353" spans="1:14" x14ac:dyDescent="0.2">
      <c r="A353" s="5" t="s">
        <v>417</v>
      </c>
      <c r="B353" s="29">
        <v>0</v>
      </c>
      <c r="C353"/>
      <c r="D353"/>
      <c r="E353"/>
      <c r="F353"/>
      <c r="G353"/>
      <c r="H353"/>
      <c r="I353"/>
      <c r="J353"/>
      <c r="K353"/>
      <c r="L353"/>
      <c r="M353"/>
      <c r="N353" s="21">
        <f t="shared" si="5"/>
        <v>0</v>
      </c>
    </row>
    <row r="354" spans="1:14" x14ac:dyDescent="0.2">
      <c r="A354" s="5" t="s">
        <v>418</v>
      </c>
      <c r="B354" s="29">
        <v>2</v>
      </c>
      <c r="C354"/>
      <c r="D354"/>
      <c r="E354"/>
      <c r="F354"/>
      <c r="G354"/>
      <c r="H354"/>
      <c r="I354"/>
      <c r="J354"/>
      <c r="K354"/>
      <c r="L354"/>
      <c r="M354"/>
      <c r="N354" s="21">
        <f t="shared" si="5"/>
        <v>2</v>
      </c>
    </row>
    <row r="355" spans="1:14" x14ac:dyDescent="0.2">
      <c r="A355" s="5" t="s">
        <v>144</v>
      </c>
      <c r="B355" s="29">
        <v>0</v>
      </c>
      <c r="C355"/>
      <c r="D355"/>
      <c r="E355"/>
      <c r="F355"/>
      <c r="G355"/>
      <c r="H355"/>
      <c r="I355"/>
      <c r="J355"/>
      <c r="K355"/>
      <c r="L355"/>
      <c r="M355"/>
      <c r="N355" s="21">
        <f t="shared" si="5"/>
        <v>0</v>
      </c>
    </row>
    <row r="356" spans="1:14" x14ac:dyDescent="0.2">
      <c r="A356" s="5" t="s">
        <v>13</v>
      </c>
      <c r="B356" s="29">
        <v>48</v>
      </c>
      <c r="C356"/>
      <c r="D356"/>
      <c r="E356"/>
      <c r="F356"/>
      <c r="G356"/>
      <c r="H356"/>
      <c r="I356"/>
      <c r="J356"/>
      <c r="K356"/>
      <c r="L356"/>
      <c r="M356"/>
      <c r="N356" s="21">
        <f t="shared" si="5"/>
        <v>48</v>
      </c>
    </row>
    <row r="357" spans="1:14" x14ac:dyDescent="0.2">
      <c r="A357" s="5" t="s">
        <v>419</v>
      </c>
      <c r="B357" s="29">
        <v>5</v>
      </c>
      <c r="C357"/>
      <c r="D357"/>
      <c r="E357"/>
      <c r="F357"/>
      <c r="G357"/>
      <c r="H357"/>
      <c r="I357"/>
      <c r="J357"/>
      <c r="K357"/>
      <c r="L357"/>
      <c r="M357"/>
      <c r="N357" s="21">
        <f t="shared" si="5"/>
        <v>5</v>
      </c>
    </row>
    <row r="358" spans="1:14" x14ac:dyDescent="0.2">
      <c r="A358" s="5" t="s">
        <v>420</v>
      </c>
      <c r="B358" s="29">
        <v>0</v>
      </c>
      <c r="C358"/>
      <c r="D358"/>
      <c r="E358"/>
      <c r="F358"/>
      <c r="G358"/>
      <c r="H358"/>
      <c r="I358"/>
      <c r="J358"/>
      <c r="K358"/>
      <c r="L358"/>
      <c r="M358"/>
      <c r="N358" s="21">
        <f t="shared" si="5"/>
        <v>0</v>
      </c>
    </row>
    <row r="359" spans="1:14" x14ac:dyDescent="0.2">
      <c r="A359" s="5" t="s">
        <v>166</v>
      </c>
      <c r="B359" s="29">
        <v>1</v>
      </c>
      <c r="C359"/>
      <c r="D359"/>
      <c r="E359"/>
      <c r="F359"/>
      <c r="G359"/>
      <c r="H359"/>
      <c r="I359"/>
      <c r="J359"/>
      <c r="K359"/>
      <c r="L359"/>
      <c r="M359"/>
      <c r="N359" s="21">
        <f t="shared" si="5"/>
        <v>1</v>
      </c>
    </row>
    <row r="360" spans="1:14" x14ac:dyDescent="0.2">
      <c r="A360" s="5" t="s">
        <v>179</v>
      </c>
      <c r="B360" s="29">
        <v>0</v>
      </c>
      <c r="C360"/>
      <c r="D360"/>
      <c r="E360"/>
      <c r="F360"/>
      <c r="G360"/>
      <c r="H360"/>
      <c r="I360"/>
      <c r="J360"/>
      <c r="K360"/>
      <c r="L360"/>
      <c r="M360"/>
      <c r="N360" s="21">
        <f t="shared" si="5"/>
        <v>0</v>
      </c>
    </row>
    <row r="361" spans="1:14" x14ac:dyDescent="0.2">
      <c r="A361" s="5" t="s">
        <v>421</v>
      </c>
      <c r="B361" s="29">
        <v>0</v>
      </c>
      <c r="C361"/>
      <c r="D361"/>
      <c r="E361"/>
      <c r="F361"/>
      <c r="G361"/>
      <c r="H361"/>
      <c r="I361"/>
      <c r="J361"/>
      <c r="K361"/>
      <c r="L361"/>
      <c r="M361"/>
      <c r="N361" s="21">
        <f t="shared" si="5"/>
        <v>0</v>
      </c>
    </row>
    <row r="362" spans="1:14" x14ac:dyDescent="0.2">
      <c r="A362" s="5" t="s">
        <v>117</v>
      </c>
      <c r="B362" s="29">
        <v>9</v>
      </c>
      <c r="C362"/>
      <c r="D362"/>
      <c r="E362"/>
      <c r="F362"/>
      <c r="G362"/>
      <c r="H362"/>
      <c r="I362"/>
      <c r="J362"/>
      <c r="K362"/>
      <c r="L362"/>
      <c r="M362"/>
      <c r="N362" s="21">
        <f t="shared" si="5"/>
        <v>9</v>
      </c>
    </row>
    <row r="363" spans="1:14" x14ac:dyDescent="0.2">
      <c r="A363" s="5" t="s">
        <v>71</v>
      </c>
      <c r="B363" s="29">
        <v>1</v>
      </c>
      <c r="C363"/>
      <c r="D363"/>
      <c r="E363"/>
      <c r="F363"/>
      <c r="G363"/>
      <c r="H363"/>
      <c r="I363"/>
      <c r="J363"/>
      <c r="K363"/>
      <c r="L363"/>
      <c r="M363"/>
      <c r="N363" s="21">
        <f t="shared" si="5"/>
        <v>1</v>
      </c>
    </row>
    <row r="364" spans="1:14" x14ac:dyDescent="0.2">
      <c r="A364" s="5" t="s">
        <v>422</v>
      </c>
      <c r="B364" s="29">
        <v>0</v>
      </c>
      <c r="C364"/>
      <c r="D364"/>
      <c r="E364"/>
      <c r="F364"/>
      <c r="G364"/>
      <c r="H364"/>
      <c r="I364"/>
      <c r="J364"/>
      <c r="K364"/>
      <c r="L364"/>
      <c r="M364"/>
      <c r="N364" s="21">
        <f t="shared" si="5"/>
        <v>0</v>
      </c>
    </row>
    <row r="365" spans="1:14" x14ac:dyDescent="0.2">
      <c r="A365" s="5" t="s">
        <v>423</v>
      </c>
      <c r="B365" s="29">
        <v>1</v>
      </c>
      <c r="C365"/>
      <c r="D365"/>
      <c r="E365"/>
      <c r="F365"/>
      <c r="G365"/>
      <c r="H365"/>
      <c r="I365"/>
      <c r="J365"/>
      <c r="K365"/>
      <c r="L365"/>
      <c r="M365"/>
      <c r="N365" s="21">
        <f t="shared" si="5"/>
        <v>1</v>
      </c>
    </row>
    <row r="366" spans="1:14" x14ac:dyDescent="0.2">
      <c r="A366" s="5" t="s">
        <v>20</v>
      </c>
      <c r="B366" s="29">
        <v>6</v>
      </c>
      <c r="C366"/>
      <c r="D366"/>
      <c r="E366"/>
      <c r="F366"/>
      <c r="G366"/>
      <c r="H366"/>
      <c r="I366"/>
      <c r="J366"/>
      <c r="K366"/>
      <c r="L366"/>
      <c r="M366"/>
      <c r="N366" s="21">
        <f t="shared" si="5"/>
        <v>6</v>
      </c>
    </row>
    <row r="367" spans="1:14" x14ac:dyDescent="0.2">
      <c r="A367" s="5" t="s">
        <v>98</v>
      </c>
      <c r="B367" s="29">
        <v>1</v>
      </c>
      <c r="C367"/>
      <c r="D367"/>
      <c r="E367"/>
      <c r="F367"/>
      <c r="G367"/>
      <c r="H367"/>
      <c r="I367"/>
      <c r="J367"/>
      <c r="K367"/>
      <c r="L367"/>
      <c r="M367"/>
      <c r="N367" s="21">
        <f t="shared" si="5"/>
        <v>1</v>
      </c>
    </row>
    <row r="368" spans="1:14" x14ac:dyDescent="0.2">
      <c r="A368" s="5" t="s">
        <v>424</v>
      </c>
      <c r="B368" s="29">
        <v>0</v>
      </c>
      <c r="C368"/>
      <c r="D368"/>
      <c r="E368"/>
      <c r="F368"/>
      <c r="G368"/>
      <c r="H368"/>
      <c r="I368"/>
      <c r="J368"/>
      <c r="K368"/>
      <c r="L368"/>
      <c r="M368"/>
      <c r="N368" s="21">
        <f t="shared" si="5"/>
        <v>0</v>
      </c>
    </row>
    <row r="369" spans="1:14" x14ac:dyDescent="0.2">
      <c r="A369" s="5" t="s">
        <v>425</v>
      </c>
      <c r="B369" s="29">
        <v>5</v>
      </c>
      <c r="C369"/>
      <c r="D369"/>
      <c r="E369"/>
      <c r="F369"/>
      <c r="G369"/>
      <c r="H369"/>
      <c r="I369"/>
      <c r="J369"/>
      <c r="K369"/>
      <c r="L369"/>
      <c r="M369"/>
      <c r="N369" s="21">
        <f t="shared" si="5"/>
        <v>5</v>
      </c>
    </row>
    <row r="370" spans="1:14" x14ac:dyDescent="0.2">
      <c r="A370" s="5" t="s">
        <v>426</v>
      </c>
      <c r="B370" s="29">
        <v>0</v>
      </c>
      <c r="C370"/>
      <c r="D370"/>
      <c r="E370"/>
      <c r="F370"/>
      <c r="G370"/>
      <c r="H370"/>
      <c r="I370"/>
      <c r="J370"/>
      <c r="K370"/>
      <c r="L370"/>
      <c r="M370"/>
      <c r="N370" s="21">
        <f t="shared" si="5"/>
        <v>0</v>
      </c>
    </row>
    <row r="371" spans="1:14" x14ac:dyDescent="0.2">
      <c r="A371" s="5" t="s">
        <v>427</v>
      </c>
      <c r="B371" s="29">
        <v>0</v>
      </c>
      <c r="C371"/>
      <c r="D371"/>
      <c r="E371"/>
      <c r="F371"/>
      <c r="G371"/>
      <c r="H371"/>
      <c r="I371"/>
      <c r="J371"/>
      <c r="K371"/>
      <c r="L371"/>
      <c r="M371"/>
      <c r="N371" s="21">
        <f t="shared" si="5"/>
        <v>0</v>
      </c>
    </row>
    <row r="372" spans="1:14" x14ac:dyDescent="0.2">
      <c r="A372" s="5" t="s">
        <v>57</v>
      </c>
      <c r="B372" s="29">
        <v>3</v>
      </c>
      <c r="C372"/>
      <c r="D372"/>
      <c r="E372"/>
      <c r="F372"/>
      <c r="G372"/>
      <c r="H372"/>
      <c r="I372"/>
      <c r="J372"/>
      <c r="K372"/>
      <c r="L372"/>
      <c r="M372"/>
      <c r="N372" s="21">
        <f t="shared" si="5"/>
        <v>3</v>
      </c>
    </row>
    <row r="373" spans="1:14" x14ac:dyDescent="0.2">
      <c r="A373" s="5" t="s">
        <v>100</v>
      </c>
      <c r="B373" s="29">
        <v>1</v>
      </c>
      <c r="C373"/>
      <c r="D373"/>
      <c r="E373"/>
      <c r="F373"/>
      <c r="G373"/>
      <c r="H373"/>
      <c r="I373"/>
      <c r="J373"/>
      <c r="K373"/>
      <c r="L373"/>
      <c r="M373"/>
      <c r="N373" s="21">
        <f t="shared" si="5"/>
        <v>1</v>
      </c>
    </row>
    <row r="374" spans="1:14" x14ac:dyDescent="0.2">
      <c r="A374" s="5" t="s">
        <v>428</v>
      </c>
      <c r="B374" s="29">
        <v>0</v>
      </c>
      <c r="C374"/>
      <c r="D374"/>
      <c r="E374"/>
      <c r="F374"/>
      <c r="G374"/>
      <c r="H374"/>
      <c r="I374"/>
      <c r="J374"/>
      <c r="K374"/>
      <c r="L374"/>
      <c r="M374"/>
      <c r="N374" s="21">
        <f t="shared" si="5"/>
        <v>0</v>
      </c>
    </row>
    <row r="375" spans="1:14" x14ac:dyDescent="0.2">
      <c r="A375" s="5" t="s">
        <v>172</v>
      </c>
      <c r="B375" s="29">
        <v>0</v>
      </c>
      <c r="C375"/>
      <c r="D375"/>
      <c r="E375"/>
      <c r="F375"/>
      <c r="G375"/>
      <c r="H375"/>
      <c r="I375"/>
      <c r="J375"/>
      <c r="K375"/>
      <c r="L375"/>
      <c r="M375"/>
      <c r="N375" s="21">
        <f t="shared" si="5"/>
        <v>0</v>
      </c>
    </row>
    <row r="376" spans="1:14" x14ac:dyDescent="0.2">
      <c r="A376" s="5" t="s">
        <v>78</v>
      </c>
      <c r="B376" s="29">
        <v>17</v>
      </c>
      <c r="C376"/>
      <c r="D376"/>
      <c r="E376"/>
      <c r="F376"/>
      <c r="G376"/>
      <c r="H376"/>
      <c r="I376"/>
      <c r="J376"/>
      <c r="K376"/>
      <c r="L376"/>
      <c r="M376"/>
      <c r="N376" s="21">
        <f t="shared" si="5"/>
        <v>17</v>
      </c>
    </row>
    <row r="377" spans="1:14" x14ac:dyDescent="0.2">
      <c r="A377" s="5" t="s">
        <v>429</v>
      </c>
      <c r="B377" s="29">
        <v>0</v>
      </c>
      <c r="C377"/>
      <c r="D377"/>
      <c r="E377"/>
      <c r="F377"/>
      <c r="G377"/>
      <c r="H377"/>
      <c r="I377"/>
      <c r="J377"/>
      <c r="K377"/>
      <c r="L377"/>
      <c r="M377"/>
      <c r="N377" s="21">
        <f t="shared" si="5"/>
        <v>0</v>
      </c>
    </row>
    <row r="378" spans="1:14" x14ac:dyDescent="0.2">
      <c r="A378" s="5" t="s">
        <v>9</v>
      </c>
      <c r="B378" s="29">
        <v>66</v>
      </c>
      <c r="C378"/>
      <c r="D378"/>
      <c r="E378"/>
      <c r="F378"/>
      <c r="G378"/>
      <c r="H378"/>
      <c r="I378"/>
      <c r="J378"/>
      <c r="K378"/>
      <c r="L378"/>
      <c r="M378"/>
      <c r="N378" s="21">
        <f t="shared" si="5"/>
        <v>66</v>
      </c>
    </row>
    <row r="379" spans="1:14" x14ac:dyDescent="0.2">
      <c r="A379" s="5" t="s">
        <v>157</v>
      </c>
      <c r="B379" s="29">
        <v>1</v>
      </c>
      <c r="C379"/>
      <c r="D379"/>
      <c r="E379"/>
      <c r="F379"/>
      <c r="G379"/>
      <c r="H379"/>
      <c r="I379"/>
      <c r="J379"/>
      <c r="K379"/>
      <c r="L379"/>
      <c r="M379"/>
      <c r="N379" s="21">
        <f t="shared" si="5"/>
        <v>1</v>
      </c>
    </row>
    <row r="380" spans="1:14" x14ac:dyDescent="0.2">
      <c r="A380" s="5" t="s">
        <v>18</v>
      </c>
      <c r="B380" s="29">
        <v>13</v>
      </c>
      <c r="C380"/>
      <c r="D380"/>
      <c r="E380"/>
      <c r="F380"/>
      <c r="G380"/>
      <c r="H380"/>
      <c r="I380"/>
      <c r="J380"/>
      <c r="K380"/>
      <c r="L380"/>
      <c r="M380"/>
      <c r="N380" s="21">
        <f t="shared" si="5"/>
        <v>13</v>
      </c>
    </row>
    <row r="381" spans="1:14" x14ac:dyDescent="0.2">
      <c r="A381" s="5" t="s">
        <v>430</v>
      </c>
      <c r="B381" s="29">
        <v>0</v>
      </c>
      <c r="C381"/>
      <c r="D381"/>
      <c r="E381"/>
      <c r="F381"/>
      <c r="G381"/>
      <c r="H381"/>
      <c r="I381"/>
      <c r="J381"/>
      <c r="K381"/>
      <c r="L381"/>
      <c r="M381"/>
      <c r="N381" s="21">
        <f t="shared" si="5"/>
        <v>0</v>
      </c>
    </row>
    <row r="382" spans="1:14" x14ac:dyDescent="0.2">
      <c r="A382" s="5" t="s">
        <v>28</v>
      </c>
      <c r="B382" s="29">
        <v>5</v>
      </c>
      <c r="C382"/>
      <c r="D382"/>
      <c r="E382"/>
      <c r="F382"/>
      <c r="G382"/>
      <c r="H382"/>
      <c r="I382"/>
      <c r="J382"/>
      <c r="K382"/>
      <c r="L382"/>
      <c r="M382"/>
      <c r="N382" s="21">
        <f t="shared" si="5"/>
        <v>5</v>
      </c>
    </row>
    <row r="383" spans="1:14" x14ac:dyDescent="0.2">
      <c r="A383" s="5" t="s">
        <v>431</v>
      </c>
      <c r="B383" s="29">
        <v>2</v>
      </c>
      <c r="C383"/>
      <c r="D383"/>
      <c r="E383"/>
      <c r="F383"/>
      <c r="G383"/>
      <c r="H383"/>
      <c r="I383"/>
      <c r="J383"/>
      <c r="K383"/>
      <c r="L383"/>
      <c r="M383"/>
      <c r="N383" s="21">
        <f t="shared" si="5"/>
        <v>2</v>
      </c>
    </row>
    <row r="384" spans="1:14" x14ac:dyDescent="0.2">
      <c r="A384" s="5" t="s">
        <v>106</v>
      </c>
      <c r="B384" s="29">
        <v>11</v>
      </c>
      <c r="C384"/>
      <c r="D384"/>
      <c r="E384"/>
      <c r="F384"/>
      <c r="G384"/>
      <c r="H384"/>
      <c r="I384"/>
      <c r="J384"/>
      <c r="K384"/>
      <c r="L384"/>
      <c r="M384"/>
      <c r="N384" s="21">
        <f t="shared" si="5"/>
        <v>11</v>
      </c>
    </row>
    <row r="385" spans="1:14" x14ac:dyDescent="0.2">
      <c r="A385" s="5" t="s">
        <v>97</v>
      </c>
      <c r="B385" s="29">
        <v>5</v>
      </c>
      <c r="C385"/>
      <c r="D385"/>
      <c r="E385"/>
      <c r="F385"/>
      <c r="G385"/>
      <c r="H385"/>
      <c r="I385"/>
      <c r="J385"/>
      <c r="K385"/>
      <c r="L385"/>
      <c r="M385"/>
      <c r="N385" s="21">
        <f t="shared" si="5"/>
        <v>5</v>
      </c>
    </row>
    <row r="386" spans="1:14" x14ac:dyDescent="0.2">
      <c r="A386" s="5" t="s">
        <v>87</v>
      </c>
      <c r="B386" s="29">
        <v>18</v>
      </c>
      <c r="C386"/>
      <c r="D386"/>
      <c r="E386"/>
      <c r="F386"/>
      <c r="G386"/>
      <c r="H386"/>
      <c r="I386"/>
      <c r="J386"/>
      <c r="K386"/>
      <c r="L386"/>
      <c r="M386"/>
      <c r="N386" s="21">
        <f t="shared" si="5"/>
        <v>18</v>
      </c>
    </row>
    <row r="387" spans="1:14" x14ac:dyDescent="0.2">
      <c r="A387" s="5" t="s">
        <v>161</v>
      </c>
      <c r="B387" s="29">
        <v>8</v>
      </c>
      <c r="C387"/>
      <c r="D387"/>
      <c r="E387"/>
      <c r="F387"/>
      <c r="G387"/>
      <c r="H387"/>
      <c r="I387"/>
      <c r="J387"/>
      <c r="K387"/>
      <c r="L387"/>
      <c r="M387"/>
      <c r="N387" s="21">
        <f t="shared" si="5"/>
        <v>8</v>
      </c>
    </row>
    <row r="388" spans="1:14" x14ac:dyDescent="0.2">
      <c r="A388" s="5" t="s">
        <v>432</v>
      </c>
      <c r="B388" s="29">
        <v>0</v>
      </c>
      <c r="C388"/>
      <c r="D388"/>
      <c r="E388"/>
      <c r="F388"/>
      <c r="G388"/>
      <c r="H388"/>
      <c r="I388"/>
      <c r="J388"/>
      <c r="K388"/>
      <c r="L388"/>
      <c r="M388"/>
      <c r="N388" s="21">
        <f t="shared" si="5"/>
        <v>0</v>
      </c>
    </row>
    <row r="389" spans="1:14" x14ac:dyDescent="0.2">
      <c r="A389" s="5" t="s">
        <v>433</v>
      </c>
      <c r="B389" s="29">
        <v>1</v>
      </c>
      <c r="C389"/>
      <c r="D389"/>
      <c r="E389"/>
      <c r="F389"/>
      <c r="G389"/>
      <c r="H389"/>
      <c r="I389"/>
      <c r="J389"/>
      <c r="K389"/>
      <c r="L389"/>
      <c r="M389"/>
      <c r="N389" s="21">
        <f t="shared" si="5"/>
        <v>1</v>
      </c>
    </row>
    <row r="390" spans="1:14" x14ac:dyDescent="0.2">
      <c r="A390" s="5" t="s">
        <v>434</v>
      </c>
      <c r="B390" s="29">
        <v>0</v>
      </c>
      <c r="C390"/>
      <c r="D390"/>
      <c r="E390"/>
      <c r="F390"/>
      <c r="G390"/>
      <c r="H390"/>
      <c r="I390"/>
      <c r="J390"/>
      <c r="K390"/>
      <c r="L390"/>
      <c r="M390"/>
      <c r="N390" s="21">
        <f t="shared" si="5"/>
        <v>0</v>
      </c>
    </row>
    <row r="391" spans="1:14" x14ac:dyDescent="0.2">
      <c r="A391" s="5" t="s">
        <v>435</v>
      </c>
      <c r="B391" s="29">
        <v>1</v>
      </c>
      <c r="C391"/>
      <c r="D391"/>
      <c r="E391"/>
      <c r="F391"/>
      <c r="G391"/>
      <c r="H391"/>
      <c r="I391"/>
      <c r="J391"/>
      <c r="K391"/>
      <c r="L391"/>
      <c r="M391"/>
      <c r="N391" s="21">
        <f t="shared" si="5"/>
        <v>1</v>
      </c>
    </row>
    <row r="392" spans="1:14" x14ac:dyDescent="0.2">
      <c r="A392" s="5" t="s">
        <v>436</v>
      </c>
      <c r="B392" s="29">
        <v>0</v>
      </c>
      <c r="C392"/>
      <c r="D392"/>
      <c r="E392"/>
      <c r="F392"/>
      <c r="G392"/>
      <c r="H392"/>
      <c r="I392"/>
      <c r="J392"/>
      <c r="K392"/>
      <c r="L392"/>
      <c r="M392"/>
      <c r="N392" s="21">
        <f t="shared" si="5"/>
        <v>0</v>
      </c>
    </row>
    <row r="393" spans="1:14" x14ac:dyDescent="0.2">
      <c r="A393" s="5" t="s">
        <v>437</v>
      </c>
      <c r="B393" s="29">
        <v>0</v>
      </c>
      <c r="C393"/>
      <c r="D393"/>
      <c r="E393"/>
      <c r="F393"/>
      <c r="G393"/>
      <c r="H393"/>
      <c r="I393"/>
      <c r="J393"/>
      <c r="K393"/>
      <c r="L393"/>
      <c r="M393"/>
      <c r="N393" s="21">
        <f t="shared" si="5"/>
        <v>0</v>
      </c>
    </row>
    <row r="394" spans="1:14" x14ac:dyDescent="0.2">
      <c r="A394" s="5" t="s">
        <v>64</v>
      </c>
      <c r="B394" s="29">
        <v>13</v>
      </c>
      <c r="C394"/>
      <c r="D394"/>
      <c r="E394"/>
      <c r="F394"/>
      <c r="G394"/>
      <c r="H394"/>
      <c r="I394"/>
      <c r="J394"/>
      <c r="K394"/>
      <c r="L394"/>
      <c r="M394"/>
      <c r="N394" s="21">
        <f t="shared" si="5"/>
        <v>13</v>
      </c>
    </row>
    <row r="395" spans="1:14" x14ac:dyDescent="0.2">
      <c r="A395" s="5" t="s">
        <v>438</v>
      </c>
      <c r="B395" s="29">
        <v>0</v>
      </c>
      <c r="C395"/>
      <c r="D395"/>
      <c r="E395"/>
      <c r="F395"/>
      <c r="G395"/>
      <c r="H395"/>
      <c r="I395"/>
      <c r="J395"/>
      <c r="K395"/>
      <c r="L395"/>
      <c r="M395"/>
      <c r="N395" s="21">
        <f t="shared" si="5"/>
        <v>0</v>
      </c>
    </row>
    <row r="396" spans="1:14" x14ac:dyDescent="0.2">
      <c r="A396" s="5" t="s">
        <v>439</v>
      </c>
      <c r="B396" s="29">
        <v>5</v>
      </c>
      <c r="C396"/>
      <c r="D396"/>
      <c r="E396"/>
      <c r="F396"/>
      <c r="G396"/>
      <c r="H396"/>
      <c r="I396"/>
      <c r="J396"/>
      <c r="K396"/>
      <c r="L396"/>
      <c r="M396"/>
      <c r="N396" s="21">
        <f t="shared" si="5"/>
        <v>5</v>
      </c>
    </row>
    <row r="397" spans="1:14" x14ac:dyDescent="0.2">
      <c r="A397" s="5" t="s">
        <v>118</v>
      </c>
      <c r="B397" s="29">
        <v>6</v>
      </c>
      <c r="C397"/>
      <c r="D397"/>
      <c r="E397"/>
      <c r="F397"/>
      <c r="G397"/>
      <c r="H397"/>
      <c r="I397"/>
      <c r="J397"/>
      <c r="K397"/>
      <c r="L397"/>
      <c r="M397"/>
      <c r="N397" s="21">
        <f t="shared" si="5"/>
        <v>6</v>
      </c>
    </row>
    <row r="398" spans="1:14" x14ac:dyDescent="0.2">
      <c r="A398" s="5" t="s">
        <v>184</v>
      </c>
      <c r="B398" s="29">
        <v>5</v>
      </c>
      <c r="C398"/>
      <c r="D398"/>
      <c r="E398"/>
      <c r="F398"/>
      <c r="G398"/>
      <c r="H398"/>
      <c r="I398"/>
      <c r="J398"/>
      <c r="K398"/>
      <c r="L398"/>
      <c r="M398"/>
      <c r="N398" s="21">
        <f t="shared" ref="N398:N461" si="6">SUM(B398:J398)</f>
        <v>5</v>
      </c>
    </row>
    <row r="399" spans="1:14" x14ac:dyDescent="0.2">
      <c r="A399" s="5" t="s">
        <v>88</v>
      </c>
      <c r="B399" s="29">
        <v>5</v>
      </c>
      <c r="C399"/>
      <c r="D399"/>
      <c r="E399"/>
      <c r="F399"/>
      <c r="G399"/>
      <c r="H399"/>
      <c r="I399"/>
      <c r="J399"/>
      <c r="K399"/>
      <c r="L399"/>
      <c r="M399"/>
      <c r="N399" s="21">
        <f t="shared" si="6"/>
        <v>5</v>
      </c>
    </row>
    <row r="400" spans="1:14" x14ac:dyDescent="0.2">
      <c r="A400" s="5" t="s">
        <v>440</v>
      </c>
      <c r="B400" s="29">
        <v>0</v>
      </c>
      <c r="C400"/>
      <c r="D400"/>
      <c r="E400"/>
      <c r="F400"/>
      <c r="G400"/>
      <c r="H400"/>
      <c r="I400"/>
      <c r="J400"/>
      <c r="K400"/>
      <c r="L400"/>
      <c r="M400"/>
      <c r="N400" s="21">
        <f t="shared" si="6"/>
        <v>0</v>
      </c>
    </row>
    <row r="401" spans="1:14" x14ac:dyDescent="0.2">
      <c r="A401" s="5" t="s">
        <v>441</v>
      </c>
      <c r="B401" s="29">
        <v>0</v>
      </c>
      <c r="C401"/>
      <c r="D401"/>
      <c r="E401"/>
      <c r="F401"/>
      <c r="G401"/>
      <c r="H401"/>
      <c r="I401"/>
      <c r="J401"/>
      <c r="K401"/>
      <c r="L401"/>
      <c r="M401"/>
      <c r="N401" s="21">
        <f t="shared" si="6"/>
        <v>0</v>
      </c>
    </row>
    <row r="402" spans="1:14" x14ac:dyDescent="0.2">
      <c r="A402" s="5" t="s">
        <v>66</v>
      </c>
      <c r="B402" s="29">
        <v>0</v>
      </c>
      <c r="C402"/>
      <c r="D402"/>
      <c r="E402"/>
      <c r="F402"/>
      <c r="G402"/>
      <c r="H402"/>
      <c r="I402"/>
      <c r="J402"/>
      <c r="K402"/>
      <c r="L402"/>
      <c r="M402"/>
      <c r="N402" s="21">
        <f t="shared" si="6"/>
        <v>0</v>
      </c>
    </row>
    <row r="403" spans="1:14" x14ac:dyDescent="0.2">
      <c r="A403" s="5" t="s">
        <v>442</v>
      </c>
      <c r="B403" s="29">
        <v>2</v>
      </c>
      <c r="C403"/>
      <c r="D403"/>
      <c r="E403"/>
      <c r="F403"/>
      <c r="G403"/>
      <c r="H403"/>
      <c r="I403"/>
      <c r="J403"/>
      <c r="K403"/>
      <c r="L403"/>
      <c r="M403"/>
      <c r="N403" s="21">
        <f t="shared" si="6"/>
        <v>2</v>
      </c>
    </row>
    <row r="404" spans="1:14" x14ac:dyDescent="0.2">
      <c r="A404" s="5" t="s">
        <v>127</v>
      </c>
      <c r="B404" s="29">
        <v>0</v>
      </c>
      <c r="C404"/>
      <c r="D404"/>
      <c r="E404"/>
      <c r="F404"/>
      <c r="G404"/>
      <c r="H404"/>
      <c r="I404"/>
      <c r="J404"/>
      <c r="K404"/>
      <c r="L404"/>
      <c r="M404"/>
      <c r="N404" s="21">
        <f t="shared" si="6"/>
        <v>0</v>
      </c>
    </row>
    <row r="405" spans="1:14" x14ac:dyDescent="0.2">
      <c r="A405" s="5" t="s">
        <v>443</v>
      </c>
      <c r="B405" s="29">
        <v>0</v>
      </c>
      <c r="C405"/>
      <c r="D405"/>
      <c r="E405"/>
      <c r="F405"/>
      <c r="G405"/>
      <c r="H405"/>
      <c r="I405"/>
      <c r="J405"/>
      <c r="K405"/>
      <c r="L405"/>
      <c r="M405"/>
      <c r="N405" s="21">
        <f t="shared" si="6"/>
        <v>0</v>
      </c>
    </row>
    <row r="406" spans="1:14" x14ac:dyDescent="0.2">
      <c r="A406" s="5" t="s">
        <v>444</v>
      </c>
      <c r="B406" s="29">
        <v>0</v>
      </c>
      <c r="C406"/>
      <c r="D406"/>
      <c r="E406"/>
      <c r="F406"/>
      <c r="G406"/>
      <c r="H406"/>
      <c r="I406"/>
      <c r="J406"/>
      <c r="K406"/>
      <c r="L406"/>
      <c r="M406"/>
      <c r="N406" s="21">
        <f t="shared" si="6"/>
        <v>0</v>
      </c>
    </row>
    <row r="407" spans="1:14" x14ac:dyDescent="0.2">
      <c r="A407" s="5" t="s">
        <v>86</v>
      </c>
      <c r="B407" s="29">
        <v>1</v>
      </c>
      <c r="C407"/>
      <c r="D407"/>
      <c r="E407"/>
      <c r="F407"/>
      <c r="G407"/>
      <c r="H407"/>
      <c r="I407"/>
      <c r="J407"/>
      <c r="K407"/>
      <c r="L407"/>
      <c r="M407"/>
      <c r="N407" s="21">
        <f t="shared" si="6"/>
        <v>1</v>
      </c>
    </row>
    <row r="408" spans="1:14" x14ac:dyDescent="0.2">
      <c r="A408" s="5" t="s">
        <v>445</v>
      </c>
      <c r="B408" s="29">
        <v>0</v>
      </c>
      <c r="C408"/>
      <c r="D408"/>
      <c r="E408"/>
      <c r="F408"/>
      <c r="G408"/>
      <c r="H408"/>
      <c r="I408"/>
      <c r="J408"/>
      <c r="K408"/>
      <c r="L408"/>
      <c r="M408"/>
      <c r="N408" s="21">
        <f t="shared" si="6"/>
        <v>0</v>
      </c>
    </row>
    <row r="409" spans="1:14" x14ac:dyDescent="0.2">
      <c r="A409" s="5" t="s">
        <v>446</v>
      </c>
      <c r="B409" s="29">
        <v>0</v>
      </c>
      <c r="C409"/>
      <c r="D409"/>
      <c r="E409"/>
      <c r="F409"/>
      <c r="G409"/>
      <c r="H409"/>
      <c r="I409"/>
      <c r="J409"/>
      <c r="K409"/>
      <c r="L409"/>
      <c r="M409"/>
      <c r="N409" s="21">
        <f t="shared" si="6"/>
        <v>0</v>
      </c>
    </row>
    <row r="410" spans="1:14" x14ac:dyDescent="0.2">
      <c r="A410" s="5" t="s">
        <v>447</v>
      </c>
      <c r="B410" s="29">
        <v>1</v>
      </c>
      <c r="C410"/>
      <c r="D410"/>
      <c r="E410"/>
      <c r="F410"/>
      <c r="G410"/>
      <c r="H410"/>
      <c r="I410"/>
      <c r="J410"/>
      <c r="K410"/>
      <c r="L410"/>
      <c r="M410"/>
      <c r="N410" s="21">
        <f t="shared" si="6"/>
        <v>1</v>
      </c>
    </row>
    <row r="411" spans="1:14" x14ac:dyDescent="0.2">
      <c r="A411" s="5" t="s">
        <v>7</v>
      </c>
      <c r="B411" s="29">
        <v>35</v>
      </c>
      <c r="C411"/>
      <c r="D411"/>
      <c r="E411"/>
      <c r="F411"/>
      <c r="G411"/>
      <c r="H411"/>
      <c r="I411"/>
      <c r="J411"/>
      <c r="K411"/>
      <c r="L411"/>
      <c r="M411"/>
      <c r="N411" s="21">
        <f t="shared" si="6"/>
        <v>35</v>
      </c>
    </row>
    <row r="412" spans="1:14" x14ac:dyDescent="0.2">
      <c r="A412" s="5" t="s">
        <v>171</v>
      </c>
      <c r="B412" s="29">
        <v>9</v>
      </c>
      <c r="C412"/>
      <c r="D412"/>
      <c r="E412"/>
      <c r="F412"/>
      <c r="G412"/>
      <c r="H412"/>
      <c r="I412"/>
      <c r="J412"/>
      <c r="K412"/>
      <c r="L412"/>
      <c r="M412"/>
      <c r="N412" s="21">
        <f t="shared" si="6"/>
        <v>9</v>
      </c>
    </row>
    <row r="413" spans="1:14" x14ac:dyDescent="0.2">
      <c r="A413" s="5" t="s">
        <v>93</v>
      </c>
      <c r="B413" s="29">
        <v>4</v>
      </c>
      <c r="C413"/>
      <c r="D413"/>
      <c r="E413"/>
      <c r="F413"/>
      <c r="G413"/>
      <c r="H413"/>
      <c r="I413"/>
      <c r="J413"/>
      <c r="K413"/>
      <c r="L413"/>
      <c r="M413"/>
      <c r="N413" s="21">
        <f t="shared" si="6"/>
        <v>4</v>
      </c>
    </row>
    <row r="414" spans="1:14" x14ac:dyDescent="0.2">
      <c r="A414" s="5" t="s">
        <v>119</v>
      </c>
      <c r="B414" s="29">
        <v>1</v>
      </c>
      <c r="C414"/>
      <c r="D414"/>
      <c r="E414"/>
      <c r="F414"/>
      <c r="G414"/>
      <c r="H414"/>
      <c r="I414"/>
      <c r="J414"/>
      <c r="K414"/>
      <c r="L414"/>
      <c r="M414"/>
      <c r="N414" s="21">
        <f t="shared" si="6"/>
        <v>1</v>
      </c>
    </row>
    <row r="415" spans="1:14" x14ac:dyDescent="0.2">
      <c r="A415" s="5" t="s">
        <v>448</v>
      </c>
      <c r="B415" s="29">
        <v>0</v>
      </c>
      <c r="C415"/>
      <c r="D415"/>
      <c r="E415"/>
      <c r="F415"/>
      <c r="G415"/>
      <c r="H415"/>
      <c r="I415"/>
      <c r="J415"/>
      <c r="K415"/>
      <c r="L415"/>
      <c r="M415"/>
      <c r="N415" s="21">
        <f t="shared" si="6"/>
        <v>0</v>
      </c>
    </row>
    <row r="416" spans="1:14" x14ac:dyDescent="0.2">
      <c r="A416" s="5" t="s">
        <v>449</v>
      </c>
      <c r="B416" s="29">
        <v>1</v>
      </c>
      <c r="C416"/>
      <c r="D416"/>
      <c r="E416"/>
      <c r="F416"/>
      <c r="G416"/>
      <c r="H416"/>
      <c r="I416"/>
      <c r="J416"/>
      <c r="K416"/>
      <c r="L416"/>
      <c r="M416"/>
      <c r="N416" s="21">
        <f t="shared" si="6"/>
        <v>1</v>
      </c>
    </row>
    <row r="417" spans="1:14" x14ac:dyDescent="0.2">
      <c r="A417" s="5" t="s">
        <v>450</v>
      </c>
      <c r="B417" s="29">
        <v>1</v>
      </c>
      <c r="C417"/>
      <c r="D417"/>
      <c r="E417"/>
      <c r="F417"/>
      <c r="G417"/>
      <c r="H417"/>
      <c r="I417"/>
      <c r="J417"/>
      <c r="K417"/>
      <c r="L417"/>
      <c r="M417"/>
      <c r="N417" s="21">
        <f t="shared" si="6"/>
        <v>1</v>
      </c>
    </row>
    <row r="418" spans="1:14" x14ac:dyDescent="0.2">
      <c r="A418" s="5" t="s">
        <v>187</v>
      </c>
      <c r="B418" s="29">
        <v>0</v>
      </c>
      <c r="C418"/>
      <c r="D418"/>
      <c r="E418"/>
      <c r="F418"/>
      <c r="G418"/>
      <c r="H418"/>
      <c r="I418"/>
      <c r="J418"/>
      <c r="K418"/>
      <c r="L418"/>
      <c r="M418"/>
      <c r="N418" s="21">
        <f t="shared" si="6"/>
        <v>0</v>
      </c>
    </row>
    <row r="419" spans="1:14" x14ac:dyDescent="0.2">
      <c r="A419" s="5" t="s">
        <v>451</v>
      </c>
      <c r="B419" s="29">
        <v>1</v>
      </c>
      <c r="C419"/>
      <c r="D419"/>
      <c r="E419"/>
      <c r="F419"/>
      <c r="G419"/>
      <c r="H419"/>
      <c r="I419"/>
      <c r="J419"/>
      <c r="K419"/>
      <c r="L419"/>
      <c r="M419"/>
      <c r="N419" s="21">
        <f t="shared" si="6"/>
        <v>1</v>
      </c>
    </row>
    <row r="420" spans="1:14" x14ac:dyDescent="0.2">
      <c r="A420" s="5" t="s">
        <v>452</v>
      </c>
      <c r="B420" s="29">
        <v>0</v>
      </c>
      <c r="C420"/>
      <c r="D420"/>
      <c r="E420"/>
      <c r="F420"/>
      <c r="G420"/>
      <c r="H420"/>
      <c r="I420"/>
      <c r="J420"/>
      <c r="K420"/>
      <c r="L420"/>
      <c r="M420"/>
      <c r="N420" s="21">
        <f t="shared" si="6"/>
        <v>0</v>
      </c>
    </row>
    <row r="421" spans="1:14" x14ac:dyDescent="0.2">
      <c r="A421" s="5" t="s">
        <v>453</v>
      </c>
      <c r="B421" s="29">
        <v>0</v>
      </c>
      <c r="C421"/>
      <c r="D421"/>
      <c r="E421"/>
      <c r="F421"/>
      <c r="G421"/>
      <c r="H421"/>
      <c r="I421"/>
      <c r="J421"/>
      <c r="K421"/>
      <c r="L421"/>
      <c r="M421"/>
      <c r="N421" s="21">
        <f t="shared" si="6"/>
        <v>0</v>
      </c>
    </row>
    <row r="422" spans="1:14" x14ac:dyDescent="0.2">
      <c r="A422" s="5" t="s">
        <v>454</v>
      </c>
      <c r="B422" s="29">
        <v>0</v>
      </c>
      <c r="C422"/>
      <c r="D422"/>
      <c r="E422"/>
      <c r="F422"/>
      <c r="G422"/>
      <c r="H422"/>
      <c r="I422"/>
      <c r="J422"/>
      <c r="K422"/>
      <c r="L422"/>
      <c r="M422"/>
      <c r="N422" s="21">
        <f t="shared" si="6"/>
        <v>0</v>
      </c>
    </row>
    <row r="423" spans="1:14" x14ac:dyDescent="0.2">
      <c r="A423" s="5" t="s">
        <v>455</v>
      </c>
      <c r="B423" s="29">
        <v>2</v>
      </c>
      <c r="C423"/>
      <c r="D423"/>
      <c r="E423"/>
      <c r="F423"/>
      <c r="G423"/>
      <c r="H423"/>
      <c r="I423"/>
      <c r="J423"/>
      <c r="K423"/>
      <c r="L423"/>
      <c r="M423"/>
      <c r="N423" s="21">
        <f t="shared" si="6"/>
        <v>2</v>
      </c>
    </row>
    <row r="424" spans="1:14" x14ac:dyDescent="0.2">
      <c r="A424" s="5" t="s">
        <v>72</v>
      </c>
      <c r="B424" s="29">
        <v>5</v>
      </c>
      <c r="C424"/>
      <c r="D424"/>
      <c r="E424"/>
      <c r="F424"/>
      <c r="G424"/>
      <c r="H424"/>
      <c r="I424"/>
      <c r="J424"/>
      <c r="K424"/>
      <c r="L424"/>
      <c r="M424"/>
      <c r="N424" s="21">
        <f t="shared" si="6"/>
        <v>5</v>
      </c>
    </row>
    <row r="425" spans="1:14" x14ac:dyDescent="0.2">
      <c r="A425" s="5" t="s">
        <v>175</v>
      </c>
      <c r="B425" s="29">
        <v>1</v>
      </c>
      <c r="C425"/>
      <c r="D425"/>
      <c r="E425"/>
      <c r="F425"/>
      <c r="G425"/>
      <c r="H425"/>
      <c r="I425"/>
      <c r="J425"/>
      <c r="K425"/>
      <c r="L425"/>
      <c r="M425"/>
      <c r="N425" s="21">
        <f t="shared" si="6"/>
        <v>1</v>
      </c>
    </row>
    <row r="426" spans="1:14" x14ac:dyDescent="0.2">
      <c r="A426" s="5" t="s">
        <v>145</v>
      </c>
      <c r="B426" s="29">
        <v>1</v>
      </c>
      <c r="C426"/>
      <c r="D426"/>
      <c r="E426"/>
      <c r="F426"/>
      <c r="G426"/>
      <c r="H426"/>
      <c r="I426"/>
      <c r="J426"/>
      <c r="K426"/>
      <c r="L426"/>
      <c r="M426"/>
      <c r="N426" s="21">
        <f t="shared" si="6"/>
        <v>1</v>
      </c>
    </row>
    <row r="427" spans="1:14" x14ac:dyDescent="0.2">
      <c r="A427" s="5" t="s">
        <v>456</v>
      </c>
      <c r="B427" s="29">
        <v>0</v>
      </c>
      <c r="C427"/>
      <c r="D427"/>
      <c r="E427"/>
      <c r="F427"/>
      <c r="G427"/>
      <c r="H427"/>
      <c r="I427"/>
      <c r="J427"/>
      <c r="K427"/>
      <c r="L427"/>
      <c r="M427"/>
      <c r="N427" s="21">
        <f t="shared" si="6"/>
        <v>0</v>
      </c>
    </row>
    <row r="428" spans="1:14" x14ac:dyDescent="0.2">
      <c r="A428" s="5" t="s">
        <v>457</v>
      </c>
      <c r="B428" s="29">
        <v>0</v>
      </c>
      <c r="C428"/>
      <c r="D428"/>
      <c r="E428"/>
      <c r="F428"/>
      <c r="G428"/>
      <c r="H428"/>
      <c r="I428"/>
      <c r="J428"/>
      <c r="K428"/>
      <c r="L428"/>
      <c r="M428"/>
      <c r="N428" s="21">
        <f t="shared" si="6"/>
        <v>0</v>
      </c>
    </row>
    <row r="429" spans="1:14" x14ac:dyDescent="0.2">
      <c r="A429" s="5" t="s">
        <v>458</v>
      </c>
      <c r="B429" s="29">
        <v>0</v>
      </c>
      <c r="C429"/>
      <c r="D429"/>
      <c r="E429"/>
      <c r="F429"/>
      <c r="G429"/>
      <c r="H429"/>
      <c r="I429"/>
      <c r="J429"/>
      <c r="K429"/>
      <c r="L429"/>
      <c r="M429"/>
      <c r="N429" s="21">
        <f t="shared" si="6"/>
        <v>0</v>
      </c>
    </row>
    <row r="430" spans="1:14" x14ac:dyDescent="0.2">
      <c r="A430" s="5" t="s">
        <v>152</v>
      </c>
      <c r="B430" s="29">
        <v>1</v>
      </c>
      <c r="C430"/>
      <c r="D430"/>
      <c r="E430"/>
      <c r="F430"/>
      <c r="G430"/>
      <c r="H430"/>
      <c r="I430"/>
      <c r="J430"/>
      <c r="K430"/>
      <c r="L430"/>
      <c r="M430"/>
      <c r="N430" s="21">
        <f t="shared" si="6"/>
        <v>1</v>
      </c>
    </row>
    <row r="431" spans="1:14" x14ac:dyDescent="0.2">
      <c r="A431" s="5" t="s">
        <v>174</v>
      </c>
      <c r="B431" s="29">
        <v>12</v>
      </c>
      <c r="C431"/>
      <c r="D431"/>
      <c r="E431"/>
      <c r="F431"/>
      <c r="G431"/>
      <c r="H431"/>
      <c r="I431"/>
      <c r="J431"/>
      <c r="K431"/>
      <c r="L431"/>
      <c r="M431"/>
      <c r="N431" s="21">
        <f t="shared" si="6"/>
        <v>12</v>
      </c>
    </row>
    <row r="432" spans="1:14" x14ac:dyDescent="0.2">
      <c r="A432" s="5" t="s">
        <v>41</v>
      </c>
      <c r="B432" s="29">
        <v>25</v>
      </c>
      <c r="C432"/>
      <c r="D432"/>
      <c r="E432"/>
      <c r="F432"/>
      <c r="G432"/>
      <c r="H432"/>
      <c r="I432"/>
      <c r="J432"/>
      <c r="K432"/>
      <c r="L432"/>
      <c r="M432"/>
      <c r="N432" s="21">
        <f t="shared" si="6"/>
        <v>25</v>
      </c>
    </row>
    <row r="433" spans="1:14" x14ac:dyDescent="0.2">
      <c r="A433" s="5" t="s">
        <v>150</v>
      </c>
      <c r="B433" s="29">
        <v>6</v>
      </c>
      <c r="C433"/>
      <c r="D433"/>
      <c r="E433"/>
      <c r="F433"/>
      <c r="G433"/>
      <c r="H433"/>
      <c r="I433"/>
      <c r="J433"/>
      <c r="K433"/>
      <c r="L433"/>
      <c r="M433"/>
      <c r="N433" s="21">
        <f t="shared" si="6"/>
        <v>6</v>
      </c>
    </row>
    <row r="434" spans="1:14" x14ac:dyDescent="0.2">
      <c r="A434" s="5" t="s">
        <v>56</v>
      </c>
      <c r="B434" s="29">
        <v>0</v>
      </c>
      <c r="C434"/>
      <c r="D434"/>
      <c r="E434"/>
      <c r="F434"/>
      <c r="G434"/>
      <c r="H434"/>
      <c r="I434"/>
      <c r="J434"/>
      <c r="K434"/>
      <c r="L434"/>
      <c r="M434"/>
      <c r="N434" s="21">
        <f t="shared" si="6"/>
        <v>0</v>
      </c>
    </row>
    <row r="435" spans="1:14" x14ac:dyDescent="0.2">
      <c r="A435" s="5" t="s">
        <v>459</v>
      </c>
      <c r="B435" s="29">
        <v>0</v>
      </c>
      <c r="C435"/>
      <c r="D435"/>
      <c r="E435"/>
      <c r="F435"/>
      <c r="G435"/>
      <c r="H435"/>
      <c r="I435"/>
      <c r="J435"/>
      <c r="K435"/>
      <c r="L435"/>
      <c r="M435"/>
      <c r="N435" s="21">
        <f t="shared" si="6"/>
        <v>0</v>
      </c>
    </row>
    <row r="436" spans="1:14" x14ac:dyDescent="0.2">
      <c r="A436" s="5" t="s">
        <v>460</v>
      </c>
      <c r="B436" s="29">
        <v>1</v>
      </c>
      <c r="C436"/>
      <c r="D436"/>
      <c r="E436"/>
      <c r="F436"/>
      <c r="G436"/>
      <c r="H436"/>
      <c r="I436"/>
      <c r="J436"/>
      <c r="K436"/>
      <c r="L436"/>
      <c r="M436"/>
      <c r="N436" s="21">
        <f t="shared" si="6"/>
        <v>1</v>
      </c>
    </row>
    <row r="437" spans="1:14" x14ac:dyDescent="0.2">
      <c r="A437" s="5" t="s">
        <v>461</v>
      </c>
      <c r="B437" s="29">
        <v>1</v>
      </c>
      <c r="C437"/>
      <c r="D437"/>
      <c r="E437"/>
      <c r="F437"/>
      <c r="G437"/>
      <c r="H437"/>
      <c r="I437"/>
      <c r="J437"/>
      <c r="K437"/>
      <c r="L437"/>
      <c r="M437"/>
      <c r="N437" s="21">
        <f t="shared" si="6"/>
        <v>1</v>
      </c>
    </row>
    <row r="438" spans="1:14" x14ac:dyDescent="0.2">
      <c r="A438" s="5" t="s">
        <v>462</v>
      </c>
      <c r="B438" s="29">
        <v>0</v>
      </c>
      <c r="C438"/>
      <c r="D438"/>
      <c r="E438"/>
      <c r="F438"/>
      <c r="G438"/>
      <c r="H438"/>
      <c r="I438"/>
      <c r="J438"/>
      <c r="K438"/>
      <c r="L438"/>
      <c r="M438"/>
      <c r="N438" s="21">
        <f t="shared" si="6"/>
        <v>0</v>
      </c>
    </row>
    <row r="439" spans="1:14" x14ac:dyDescent="0.2">
      <c r="A439" s="5" t="s">
        <v>463</v>
      </c>
      <c r="B439" s="29">
        <v>2</v>
      </c>
      <c r="C439"/>
      <c r="D439"/>
      <c r="E439"/>
      <c r="F439"/>
      <c r="G439"/>
      <c r="H439"/>
      <c r="I439"/>
      <c r="J439"/>
      <c r="K439"/>
      <c r="L439"/>
      <c r="M439"/>
      <c r="N439" s="21">
        <f t="shared" si="6"/>
        <v>2</v>
      </c>
    </row>
    <row r="440" spans="1:14" x14ac:dyDescent="0.2">
      <c r="A440" s="5" t="s">
        <v>464</v>
      </c>
      <c r="B440" s="29">
        <v>2</v>
      </c>
      <c r="C440"/>
      <c r="D440"/>
      <c r="E440"/>
      <c r="F440"/>
      <c r="G440"/>
      <c r="H440"/>
      <c r="I440"/>
      <c r="J440"/>
      <c r="K440"/>
      <c r="L440"/>
      <c r="M440"/>
      <c r="N440" s="21">
        <f t="shared" si="6"/>
        <v>2</v>
      </c>
    </row>
    <row r="441" spans="1:14" x14ac:dyDescent="0.2">
      <c r="A441" s="5" t="s">
        <v>465</v>
      </c>
      <c r="B441" s="29">
        <v>0</v>
      </c>
      <c r="C441"/>
      <c r="D441"/>
      <c r="E441"/>
      <c r="F441"/>
      <c r="G441"/>
      <c r="H441"/>
      <c r="I441"/>
      <c r="J441"/>
      <c r="K441"/>
      <c r="L441"/>
      <c r="M441"/>
      <c r="N441" s="21">
        <f t="shared" si="6"/>
        <v>0</v>
      </c>
    </row>
    <row r="442" spans="1:14" x14ac:dyDescent="0.2">
      <c r="A442" s="5" t="s">
        <v>466</v>
      </c>
      <c r="B442" s="29">
        <v>0</v>
      </c>
      <c r="C442"/>
      <c r="D442"/>
      <c r="E442"/>
      <c r="F442"/>
      <c r="G442"/>
      <c r="H442"/>
      <c r="I442"/>
      <c r="J442"/>
      <c r="K442"/>
      <c r="L442"/>
      <c r="M442"/>
      <c r="N442" s="21">
        <f t="shared" si="6"/>
        <v>0</v>
      </c>
    </row>
    <row r="443" spans="1:14" x14ac:dyDescent="0.2">
      <c r="A443" s="5" t="s">
        <v>163</v>
      </c>
      <c r="B443" s="29">
        <v>0</v>
      </c>
      <c r="C443"/>
      <c r="D443"/>
      <c r="E443"/>
      <c r="F443"/>
      <c r="G443"/>
      <c r="H443"/>
      <c r="I443"/>
      <c r="J443"/>
      <c r="K443"/>
      <c r="L443"/>
      <c r="M443"/>
      <c r="N443" s="21">
        <f t="shared" si="6"/>
        <v>0</v>
      </c>
    </row>
    <row r="444" spans="1:14" x14ac:dyDescent="0.2">
      <c r="A444" s="5" t="s">
        <v>467</v>
      </c>
      <c r="B444" s="29">
        <v>0</v>
      </c>
      <c r="C444"/>
      <c r="D444"/>
      <c r="E444"/>
      <c r="F444"/>
      <c r="G444"/>
      <c r="H444"/>
      <c r="I444"/>
      <c r="J444"/>
      <c r="K444"/>
      <c r="L444"/>
      <c r="M444"/>
      <c r="N444" s="21">
        <f t="shared" si="6"/>
        <v>0</v>
      </c>
    </row>
    <row r="445" spans="1:14" x14ac:dyDescent="0.2">
      <c r="A445" s="5" t="s">
        <v>468</v>
      </c>
      <c r="B445" s="29">
        <v>0</v>
      </c>
      <c r="C445"/>
      <c r="D445"/>
      <c r="E445"/>
      <c r="F445"/>
      <c r="G445"/>
      <c r="H445"/>
      <c r="I445"/>
      <c r="J445"/>
      <c r="K445"/>
      <c r="L445"/>
      <c r="M445"/>
      <c r="N445" s="21">
        <f t="shared" si="6"/>
        <v>0</v>
      </c>
    </row>
    <row r="446" spans="1:14" x14ac:dyDescent="0.2">
      <c r="A446" s="5" t="s">
        <v>469</v>
      </c>
      <c r="B446" s="29">
        <v>0</v>
      </c>
      <c r="C446"/>
      <c r="D446"/>
      <c r="E446"/>
      <c r="F446"/>
      <c r="G446"/>
      <c r="H446"/>
      <c r="I446"/>
      <c r="J446"/>
      <c r="K446"/>
      <c r="L446"/>
      <c r="M446"/>
      <c r="N446" s="21">
        <f t="shared" si="6"/>
        <v>0</v>
      </c>
    </row>
    <row r="447" spans="1:14" x14ac:dyDescent="0.2">
      <c r="A447" s="5" t="s">
        <v>470</v>
      </c>
      <c r="B447" s="29">
        <v>2</v>
      </c>
      <c r="C447"/>
      <c r="D447"/>
      <c r="E447"/>
      <c r="F447"/>
      <c r="G447"/>
      <c r="H447"/>
      <c r="I447"/>
      <c r="J447"/>
      <c r="K447"/>
      <c r="L447"/>
      <c r="M447"/>
      <c r="N447" s="21">
        <f t="shared" si="6"/>
        <v>2</v>
      </c>
    </row>
    <row r="448" spans="1:14" x14ac:dyDescent="0.2">
      <c r="A448" s="5" t="s">
        <v>147</v>
      </c>
      <c r="B448" s="29">
        <v>2</v>
      </c>
      <c r="C448"/>
      <c r="D448"/>
      <c r="E448"/>
      <c r="F448"/>
      <c r="G448"/>
      <c r="H448"/>
      <c r="I448"/>
      <c r="J448"/>
      <c r="K448"/>
      <c r="L448"/>
      <c r="M448"/>
      <c r="N448" s="21">
        <f t="shared" si="6"/>
        <v>2</v>
      </c>
    </row>
    <row r="449" spans="1:14" x14ac:dyDescent="0.2">
      <c r="A449" s="5" t="s">
        <v>101</v>
      </c>
      <c r="B449" s="29">
        <v>5</v>
      </c>
      <c r="C449"/>
      <c r="D449"/>
      <c r="E449"/>
      <c r="F449"/>
      <c r="G449"/>
      <c r="H449"/>
      <c r="I449"/>
      <c r="J449"/>
      <c r="K449"/>
      <c r="L449"/>
      <c r="M449"/>
      <c r="N449" s="21">
        <f t="shared" si="6"/>
        <v>5</v>
      </c>
    </row>
    <row r="450" spans="1:14" x14ac:dyDescent="0.2">
      <c r="A450" s="5" t="s">
        <v>471</v>
      </c>
      <c r="B450" s="29">
        <v>0</v>
      </c>
      <c r="C450"/>
      <c r="D450"/>
      <c r="E450"/>
      <c r="F450"/>
      <c r="G450"/>
      <c r="H450"/>
      <c r="I450"/>
      <c r="J450"/>
      <c r="K450"/>
      <c r="L450"/>
      <c r="M450"/>
      <c r="N450" s="21">
        <f t="shared" si="6"/>
        <v>0</v>
      </c>
    </row>
    <row r="451" spans="1:14" x14ac:dyDescent="0.2">
      <c r="A451" s="5" t="s">
        <v>34</v>
      </c>
      <c r="B451" s="29">
        <v>7</v>
      </c>
      <c r="C451"/>
      <c r="D451"/>
      <c r="E451"/>
      <c r="F451"/>
      <c r="G451"/>
      <c r="H451"/>
      <c r="I451"/>
      <c r="J451"/>
      <c r="K451"/>
      <c r="L451"/>
      <c r="M451"/>
      <c r="N451" s="21">
        <f t="shared" si="6"/>
        <v>7</v>
      </c>
    </row>
    <row r="452" spans="1:14" x14ac:dyDescent="0.2">
      <c r="A452" s="5" t="s">
        <v>128</v>
      </c>
      <c r="B452" s="29">
        <v>2</v>
      </c>
      <c r="C452"/>
      <c r="D452"/>
      <c r="E452"/>
      <c r="F452"/>
      <c r="G452"/>
      <c r="H452"/>
      <c r="I452"/>
      <c r="J452"/>
      <c r="K452"/>
      <c r="L452"/>
      <c r="M452"/>
      <c r="N452" s="21">
        <f t="shared" si="6"/>
        <v>2</v>
      </c>
    </row>
    <row r="453" spans="1:14" x14ac:dyDescent="0.2">
      <c r="A453" s="5" t="s">
        <v>113</v>
      </c>
      <c r="B453" s="29">
        <v>2</v>
      </c>
      <c r="C453"/>
      <c r="D453"/>
      <c r="E453"/>
      <c r="F453"/>
      <c r="G453"/>
      <c r="H453"/>
      <c r="I453"/>
      <c r="J453"/>
      <c r="K453"/>
      <c r="L453"/>
      <c r="M453"/>
      <c r="N453" s="21">
        <f t="shared" si="6"/>
        <v>2</v>
      </c>
    </row>
    <row r="454" spans="1:14" x14ac:dyDescent="0.2">
      <c r="A454" s="5" t="s">
        <v>115</v>
      </c>
      <c r="B454" s="29">
        <v>10</v>
      </c>
      <c r="C454"/>
      <c r="D454"/>
      <c r="E454"/>
      <c r="F454"/>
      <c r="G454"/>
      <c r="H454"/>
      <c r="I454"/>
      <c r="J454"/>
      <c r="K454"/>
      <c r="L454"/>
      <c r="M454"/>
      <c r="N454" s="21">
        <f t="shared" si="6"/>
        <v>10</v>
      </c>
    </row>
    <row r="455" spans="1:14" x14ac:dyDescent="0.2">
      <c r="A455" s="5" t="s">
        <v>160</v>
      </c>
      <c r="B455" s="29">
        <v>2</v>
      </c>
      <c r="C455"/>
      <c r="D455"/>
      <c r="E455"/>
      <c r="F455"/>
      <c r="G455"/>
      <c r="H455"/>
      <c r="I455"/>
      <c r="J455"/>
      <c r="K455"/>
      <c r="L455"/>
      <c r="M455"/>
      <c r="N455" s="21">
        <f t="shared" si="6"/>
        <v>2</v>
      </c>
    </row>
    <row r="456" spans="1:14" x14ac:dyDescent="0.2">
      <c r="A456" s="5" t="s">
        <v>472</v>
      </c>
      <c r="B456" s="29">
        <v>1</v>
      </c>
      <c r="C456"/>
      <c r="D456"/>
      <c r="E456"/>
      <c r="F456"/>
      <c r="G456"/>
      <c r="H456"/>
      <c r="I456"/>
      <c r="J456"/>
      <c r="K456"/>
      <c r="L456"/>
      <c r="M456"/>
      <c r="N456" s="21">
        <f t="shared" si="6"/>
        <v>1</v>
      </c>
    </row>
    <row r="457" spans="1:14" x14ac:dyDescent="0.2">
      <c r="A457" s="5" t="s">
        <v>473</v>
      </c>
      <c r="B457" s="29">
        <v>1</v>
      </c>
      <c r="C457"/>
      <c r="D457"/>
      <c r="E457"/>
      <c r="F457"/>
      <c r="G457"/>
      <c r="H457"/>
      <c r="I457"/>
      <c r="J457"/>
      <c r="K457"/>
      <c r="L457"/>
      <c r="M457"/>
      <c r="N457" s="21">
        <f t="shared" si="6"/>
        <v>1</v>
      </c>
    </row>
    <row r="458" spans="1:14" x14ac:dyDescent="0.2">
      <c r="A458" s="5" t="s">
        <v>474</v>
      </c>
      <c r="B458" s="29">
        <v>1</v>
      </c>
      <c r="C458"/>
      <c r="D458"/>
      <c r="E458"/>
      <c r="F458"/>
      <c r="G458"/>
      <c r="H458"/>
      <c r="I458"/>
      <c r="J458"/>
      <c r="K458"/>
      <c r="L458"/>
      <c r="M458"/>
      <c r="N458" s="21">
        <f t="shared" si="6"/>
        <v>1</v>
      </c>
    </row>
    <row r="459" spans="1:14" x14ac:dyDescent="0.2">
      <c r="A459" s="5" t="s">
        <v>475</v>
      </c>
      <c r="B459" s="29">
        <v>3</v>
      </c>
      <c r="C459"/>
      <c r="D459"/>
      <c r="E459"/>
      <c r="F459"/>
      <c r="G459"/>
      <c r="H459"/>
      <c r="I459"/>
      <c r="J459"/>
      <c r="K459"/>
      <c r="L459"/>
      <c r="M459"/>
      <c r="N459" s="21">
        <f t="shared" si="6"/>
        <v>3</v>
      </c>
    </row>
    <row r="460" spans="1:14" x14ac:dyDescent="0.2">
      <c r="A460" s="5" t="s">
        <v>476</v>
      </c>
      <c r="B460" s="29">
        <v>3</v>
      </c>
      <c r="C460"/>
      <c r="D460"/>
      <c r="E460"/>
      <c r="F460"/>
      <c r="G460"/>
      <c r="H460"/>
      <c r="I460"/>
      <c r="J460"/>
      <c r="K460"/>
      <c r="L460"/>
      <c r="M460"/>
      <c r="N460" s="21">
        <f t="shared" si="6"/>
        <v>3</v>
      </c>
    </row>
    <row r="461" spans="1:14" x14ac:dyDescent="0.2">
      <c r="A461" s="5" t="s">
        <v>477</v>
      </c>
      <c r="B461" s="29">
        <v>0</v>
      </c>
      <c r="C461"/>
      <c r="D461"/>
      <c r="E461"/>
      <c r="F461"/>
      <c r="G461"/>
      <c r="H461"/>
      <c r="I461"/>
      <c r="J461"/>
      <c r="K461"/>
      <c r="L461"/>
      <c r="M461"/>
      <c r="N461" s="21">
        <f t="shared" si="6"/>
        <v>0</v>
      </c>
    </row>
    <row r="462" spans="1:14" x14ac:dyDescent="0.2">
      <c r="A462" s="5" t="s">
        <v>70</v>
      </c>
      <c r="B462" s="29">
        <v>0</v>
      </c>
      <c r="C462"/>
      <c r="D462"/>
      <c r="E462"/>
      <c r="F462"/>
      <c r="G462"/>
      <c r="H462"/>
      <c r="I462"/>
      <c r="J462"/>
      <c r="K462"/>
      <c r="L462"/>
      <c r="M462"/>
      <c r="N462" s="21">
        <f t="shared" ref="N462:N510" si="7">SUM(B462:J462)</f>
        <v>0</v>
      </c>
    </row>
    <row r="463" spans="1:14" x14ac:dyDescent="0.2">
      <c r="A463" s="5" t="s">
        <v>478</v>
      </c>
      <c r="B463" s="29">
        <v>0</v>
      </c>
      <c r="C463"/>
      <c r="D463"/>
      <c r="E463"/>
      <c r="F463"/>
      <c r="G463"/>
      <c r="H463"/>
      <c r="I463"/>
      <c r="J463"/>
      <c r="K463"/>
      <c r="L463"/>
      <c r="M463"/>
      <c r="N463" s="21">
        <f t="shared" si="7"/>
        <v>0</v>
      </c>
    </row>
    <row r="464" spans="1:14" x14ac:dyDescent="0.2">
      <c r="A464" s="5" t="s">
        <v>112</v>
      </c>
      <c r="B464" s="29">
        <v>21</v>
      </c>
      <c r="C464"/>
      <c r="D464"/>
      <c r="E464"/>
      <c r="F464"/>
      <c r="G464"/>
      <c r="H464"/>
      <c r="I464"/>
      <c r="J464"/>
      <c r="K464"/>
      <c r="L464"/>
      <c r="M464"/>
      <c r="N464" s="21">
        <f t="shared" si="7"/>
        <v>21</v>
      </c>
    </row>
    <row r="465" spans="1:14" x14ac:dyDescent="0.2">
      <c r="A465" s="5" t="s">
        <v>23</v>
      </c>
      <c r="B465" s="29">
        <v>26</v>
      </c>
      <c r="C465"/>
      <c r="D465"/>
      <c r="E465"/>
      <c r="F465"/>
      <c r="G465"/>
      <c r="H465"/>
      <c r="I465"/>
      <c r="J465"/>
      <c r="K465"/>
      <c r="L465"/>
      <c r="M465"/>
      <c r="N465" s="21">
        <f t="shared" si="7"/>
        <v>26</v>
      </c>
    </row>
    <row r="466" spans="1:14" x14ac:dyDescent="0.2">
      <c r="A466" s="5" t="s">
        <v>479</v>
      </c>
      <c r="B466" s="29">
        <v>0</v>
      </c>
      <c r="C466"/>
      <c r="D466"/>
      <c r="E466"/>
      <c r="F466"/>
      <c r="G466"/>
      <c r="H466"/>
      <c r="I466"/>
      <c r="J466"/>
      <c r="K466"/>
      <c r="L466"/>
      <c r="M466"/>
      <c r="N466" s="21">
        <f t="shared" si="7"/>
        <v>0</v>
      </c>
    </row>
    <row r="467" spans="1:14" x14ac:dyDescent="0.2">
      <c r="A467" s="5" t="s">
        <v>480</v>
      </c>
      <c r="B467" s="29">
        <v>0</v>
      </c>
      <c r="C467"/>
      <c r="D467"/>
      <c r="E467"/>
      <c r="F467"/>
      <c r="G467"/>
      <c r="H467"/>
      <c r="I467"/>
      <c r="J467"/>
      <c r="K467"/>
      <c r="L467"/>
      <c r="M467"/>
      <c r="N467" s="21">
        <f t="shared" si="7"/>
        <v>0</v>
      </c>
    </row>
    <row r="468" spans="1:14" x14ac:dyDescent="0.2">
      <c r="A468" s="5" t="s">
        <v>481</v>
      </c>
      <c r="B468" s="29">
        <v>0</v>
      </c>
      <c r="C468"/>
      <c r="D468"/>
      <c r="E468"/>
      <c r="F468"/>
      <c r="G468"/>
      <c r="H468"/>
      <c r="I468"/>
      <c r="J468"/>
      <c r="K468"/>
      <c r="L468"/>
      <c r="M468"/>
      <c r="N468" s="21">
        <f t="shared" si="7"/>
        <v>0</v>
      </c>
    </row>
    <row r="469" spans="1:14" x14ac:dyDescent="0.2">
      <c r="A469" s="5" t="s">
        <v>85</v>
      </c>
      <c r="B469" s="29">
        <v>6</v>
      </c>
      <c r="C469"/>
      <c r="D469"/>
      <c r="E469"/>
      <c r="F469"/>
      <c r="G469"/>
      <c r="H469"/>
      <c r="I469"/>
      <c r="J469"/>
      <c r="K469"/>
      <c r="L469"/>
      <c r="M469"/>
      <c r="N469" s="21">
        <f t="shared" si="7"/>
        <v>6</v>
      </c>
    </row>
    <row r="470" spans="1:14" x14ac:dyDescent="0.2">
      <c r="A470" s="5" t="s">
        <v>482</v>
      </c>
      <c r="B470" s="29">
        <v>3</v>
      </c>
      <c r="C470"/>
      <c r="D470"/>
      <c r="E470"/>
      <c r="F470"/>
      <c r="G470"/>
      <c r="H470"/>
      <c r="I470"/>
      <c r="J470"/>
      <c r="K470"/>
      <c r="L470"/>
      <c r="M470"/>
      <c r="N470" s="21">
        <f t="shared" si="7"/>
        <v>3</v>
      </c>
    </row>
    <row r="471" spans="1:14" x14ac:dyDescent="0.2">
      <c r="A471" s="5" t="s">
        <v>483</v>
      </c>
      <c r="B471" s="29">
        <v>0</v>
      </c>
      <c r="C471"/>
      <c r="D471"/>
      <c r="E471"/>
      <c r="F471"/>
      <c r="G471"/>
      <c r="H471"/>
      <c r="I471"/>
      <c r="J471"/>
      <c r="K471"/>
      <c r="L471"/>
      <c r="M471"/>
      <c r="N471" s="21">
        <f t="shared" si="7"/>
        <v>0</v>
      </c>
    </row>
    <row r="472" spans="1:14" x14ac:dyDescent="0.2">
      <c r="A472" s="5" t="s">
        <v>484</v>
      </c>
      <c r="B472" s="29">
        <v>0</v>
      </c>
      <c r="C472"/>
      <c r="D472"/>
      <c r="E472"/>
      <c r="F472"/>
      <c r="G472"/>
      <c r="H472"/>
      <c r="I472"/>
      <c r="J472"/>
      <c r="K472"/>
      <c r="L472"/>
      <c r="M472"/>
      <c r="N472" s="21">
        <f t="shared" si="7"/>
        <v>0</v>
      </c>
    </row>
    <row r="473" spans="1:14" x14ac:dyDescent="0.2">
      <c r="A473" s="5" t="s">
        <v>69</v>
      </c>
      <c r="B473" s="29">
        <v>4</v>
      </c>
      <c r="C473"/>
      <c r="D473"/>
      <c r="E473"/>
      <c r="F473"/>
      <c r="G473"/>
      <c r="H473"/>
      <c r="I473"/>
      <c r="J473"/>
      <c r="K473"/>
      <c r="L473"/>
      <c r="M473"/>
      <c r="N473" s="21">
        <f t="shared" si="7"/>
        <v>4</v>
      </c>
    </row>
    <row r="474" spans="1:14" x14ac:dyDescent="0.2">
      <c r="A474" s="5" t="s">
        <v>485</v>
      </c>
      <c r="B474" s="29">
        <v>1</v>
      </c>
      <c r="C474"/>
      <c r="D474"/>
      <c r="E474"/>
      <c r="F474"/>
      <c r="G474"/>
      <c r="H474"/>
      <c r="I474"/>
      <c r="J474"/>
      <c r="K474"/>
      <c r="L474"/>
      <c r="M474"/>
      <c r="N474" s="21">
        <f t="shared" si="7"/>
        <v>1</v>
      </c>
    </row>
    <row r="475" spans="1:14" x14ac:dyDescent="0.2">
      <c r="A475" s="5" t="s">
        <v>185</v>
      </c>
      <c r="B475" s="29">
        <v>1</v>
      </c>
      <c r="C475"/>
      <c r="D475"/>
      <c r="E475"/>
      <c r="F475"/>
      <c r="G475"/>
      <c r="H475"/>
      <c r="I475"/>
      <c r="J475"/>
      <c r="K475"/>
      <c r="L475"/>
      <c r="M475"/>
      <c r="N475" s="21">
        <f t="shared" si="7"/>
        <v>1</v>
      </c>
    </row>
    <row r="476" spans="1:14" x14ac:dyDescent="0.2">
      <c r="A476" s="5" t="s">
        <v>486</v>
      </c>
      <c r="B476" s="29">
        <v>1</v>
      </c>
      <c r="C476"/>
      <c r="D476"/>
      <c r="E476"/>
      <c r="F476"/>
      <c r="G476"/>
      <c r="H476"/>
      <c r="I476"/>
      <c r="J476"/>
      <c r="K476"/>
      <c r="L476"/>
      <c r="M476"/>
      <c r="N476" s="21">
        <f t="shared" si="7"/>
        <v>1</v>
      </c>
    </row>
    <row r="477" spans="1:14" x14ac:dyDescent="0.2">
      <c r="A477" s="5" t="s">
        <v>487</v>
      </c>
      <c r="B477" s="29">
        <v>0</v>
      </c>
      <c r="C477"/>
      <c r="D477"/>
      <c r="E477"/>
      <c r="F477"/>
      <c r="G477"/>
      <c r="H477"/>
      <c r="I477"/>
      <c r="J477"/>
      <c r="K477"/>
      <c r="L477"/>
      <c r="M477"/>
      <c r="N477" s="21">
        <f t="shared" si="7"/>
        <v>0</v>
      </c>
    </row>
    <row r="478" spans="1:14" x14ac:dyDescent="0.2">
      <c r="A478" s="5" t="s">
        <v>488</v>
      </c>
      <c r="B478" s="29">
        <v>0</v>
      </c>
      <c r="C478"/>
      <c r="D478"/>
      <c r="E478"/>
      <c r="F478"/>
      <c r="G478"/>
      <c r="H478"/>
      <c r="I478"/>
      <c r="J478"/>
      <c r="K478"/>
      <c r="L478"/>
      <c r="M478"/>
      <c r="N478" s="21">
        <f t="shared" si="7"/>
        <v>0</v>
      </c>
    </row>
    <row r="479" spans="1:14" x14ac:dyDescent="0.2">
      <c r="A479" s="5" t="s">
        <v>49</v>
      </c>
      <c r="B479" s="29">
        <v>0</v>
      </c>
      <c r="C479"/>
      <c r="D479"/>
      <c r="E479"/>
      <c r="F479"/>
      <c r="G479"/>
      <c r="H479"/>
      <c r="I479"/>
      <c r="J479"/>
      <c r="K479"/>
      <c r="L479"/>
      <c r="M479"/>
      <c r="N479" s="21">
        <f t="shared" si="7"/>
        <v>0</v>
      </c>
    </row>
    <row r="480" spans="1:14" x14ac:dyDescent="0.2">
      <c r="A480" s="5" t="s">
        <v>489</v>
      </c>
      <c r="B480" s="29">
        <v>0</v>
      </c>
      <c r="C480"/>
      <c r="D480"/>
      <c r="E480"/>
      <c r="F480"/>
      <c r="G480"/>
      <c r="H480"/>
      <c r="I480"/>
      <c r="J480"/>
      <c r="K480"/>
      <c r="L480"/>
      <c r="M480"/>
      <c r="N480" s="21">
        <f t="shared" si="7"/>
        <v>0</v>
      </c>
    </row>
    <row r="481" spans="1:14" x14ac:dyDescent="0.2">
      <c r="A481" s="5" t="s">
        <v>490</v>
      </c>
      <c r="B481" s="29">
        <v>1</v>
      </c>
      <c r="C481"/>
      <c r="D481"/>
      <c r="E481"/>
      <c r="F481"/>
      <c r="G481"/>
      <c r="H481"/>
      <c r="I481"/>
      <c r="J481"/>
      <c r="K481"/>
      <c r="L481"/>
      <c r="M481"/>
      <c r="N481" s="21">
        <f t="shared" si="7"/>
        <v>1</v>
      </c>
    </row>
    <row r="482" spans="1:14" x14ac:dyDescent="0.2">
      <c r="A482" s="5" t="s">
        <v>491</v>
      </c>
      <c r="B482" s="29">
        <v>0</v>
      </c>
      <c r="C482"/>
      <c r="D482"/>
      <c r="E482"/>
      <c r="F482"/>
      <c r="G482"/>
      <c r="H482"/>
      <c r="I482"/>
      <c r="J482"/>
      <c r="K482"/>
      <c r="L482"/>
      <c r="M482"/>
      <c r="N482" s="21">
        <f t="shared" si="7"/>
        <v>0</v>
      </c>
    </row>
    <row r="483" spans="1:14" x14ac:dyDescent="0.2">
      <c r="A483" s="5" t="s">
        <v>492</v>
      </c>
      <c r="B483" s="29">
        <v>2</v>
      </c>
      <c r="C483"/>
      <c r="D483"/>
      <c r="E483"/>
      <c r="F483"/>
      <c r="G483"/>
      <c r="H483"/>
      <c r="I483"/>
      <c r="J483"/>
      <c r="K483"/>
      <c r="L483"/>
      <c r="M483"/>
      <c r="N483" s="21">
        <f t="shared" si="7"/>
        <v>2</v>
      </c>
    </row>
    <row r="484" spans="1:14" x14ac:dyDescent="0.2">
      <c r="A484" s="5" t="s">
        <v>493</v>
      </c>
      <c r="B484" s="29">
        <v>0</v>
      </c>
      <c r="C484"/>
      <c r="D484"/>
      <c r="E484"/>
      <c r="F484"/>
      <c r="G484"/>
      <c r="H484"/>
      <c r="I484"/>
      <c r="J484"/>
      <c r="K484"/>
      <c r="L484"/>
      <c r="M484"/>
      <c r="N484" s="21">
        <f t="shared" si="7"/>
        <v>0</v>
      </c>
    </row>
    <row r="485" spans="1:14" x14ac:dyDescent="0.2">
      <c r="A485" s="5" t="s">
        <v>494</v>
      </c>
      <c r="B485" s="29">
        <v>0</v>
      </c>
      <c r="C485"/>
      <c r="D485"/>
      <c r="E485"/>
      <c r="F485"/>
      <c r="G485"/>
      <c r="H485"/>
      <c r="I485"/>
      <c r="J485"/>
      <c r="K485"/>
      <c r="L485"/>
      <c r="M485"/>
      <c r="N485" s="21">
        <f t="shared" si="7"/>
        <v>0</v>
      </c>
    </row>
    <row r="486" spans="1:14" x14ac:dyDescent="0.2">
      <c r="A486" s="5" t="s">
        <v>10</v>
      </c>
      <c r="B486" s="29">
        <v>19</v>
      </c>
      <c r="C486"/>
      <c r="D486"/>
      <c r="E486"/>
      <c r="F486"/>
      <c r="G486"/>
      <c r="H486"/>
      <c r="I486"/>
      <c r="J486"/>
      <c r="K486"/>
      <c r="L486"/>
      <c r="M486"/>
      <c r="N486" s="21">
        <f t="shared" si="7"/>
        <v>19</v>
      </c>
    </row>
    <row r="487" spans="1:14" x14ac:dyDescent="0.2">
      <c r="A487" s="5" t="s">
        <v>92</v>
      </c>
      <c r="B487" s="29">
        <v>13</v>
      </c>
      <c r="C487"/>
      <c r="D487"/>
      <c r="E487"/>
      <c r="F487"/>
      <c r="G487"/>
      <c r="H487"/>
      <c r="I487"/>
      <c r="J487"/>
      <c r="K487"/>
      <c r="L487"/>
      <c r="M487"/>
      <c r="N487" s="21">
        <f t="shared" si="7"/>
        <v>13</v>
      </c>
    </row>
    <row r="488" spans="1:14" x14ac:dyDescent="0.2">
      <c r="A488" s="5" t="s">
        <v>36</v>
      </c>
      <c r="B488" s="29">
        <v>1</v>
      </c>
      <c r="C488"/>
      <c r="D488"/>
      <c r="E488"/>
      <c r="F488"/>
      <c r="G488"/>
      <c r="H488"/>
      <c r="I488"/>
      <c r="J488"/>
      <c r="K488"/>
      <c r="L488"/>
      <c r="M488"/>
      <c r="N488" s="21">
        <f t="shared" si="7"/>
        <v>1</v>
      </c>
    </row>
    <row r="489" spans="1:14" x14ac:dyDescent="0.2">
      <c r="A489" s="5" t="s">
        <v>94</v>
      </c>
      <c r="B489" s="29">
        <v>1</v>
      </c>
      <c r="C489"/>
      <c r="D489"/>
      <c r="E489"/>
      <c r="F489"/>
      <c r="G489"/>
      <c r="H489"/>
      <c r="I489"/>
      <c r="J489"/>
      <c r="K489"/>
      <c r="L489"/>
      <c r="M489"/>
      <c r="N489" s="21">
        <f t="shared" si="7"/>
        <v>1</v>
      </c>
    </row>
    <row r="490" spans="1:14" x14ac:dyDescent="0.2">
      <c r="A490" s="5" t="s">
        <v>107</v>
      </c>
      <c r="B490" s="29">
        <v>0</v>
      </c>
      <c r="C490"/>
      <c r="D490"/>
      <c r="E490"/>
      <c r="F490"/>
      <c r="G490"/>
      <c r="H490"/>
      <c r="I490"/>
      <c r="J490"/>
      <c r="K490"/>
      <c r="L490"/>
      <c r="M490"/>
      <c r="N490" s="21">
        <f t="shared" si="7"/>
        <v>0</v>
      </c>
    </row>
    <row r="491" spans="1:14" x14ac:dyDescent="0.2">
      <c r="A491" s="5" t="s">
        <v>495</v>
      </c>
      <c r="B491" s="29">
        <v>0</v>
      </c>
      <c r="C491"/>
      <c r="D491"/>
      <c r="E491"/>
      <c r="F491"/>
      <c r="G491"/>
      <c r="H491"/>
      <c r="I491"/>
      <c r="J491"/>
      <c r="K491"/>
      <c r="L491"/>
      <c r="M491"/>
      <c r="N491" s="21">
        <f t="shared" si="7"/>
        <v>0</v>
      </c>
    </row>
    <row r="492" spans="1:14" x14ac:dyDescent="0.2">
      <c r="A492" s="5" t="s">
        <v>58</v>
      </c>
      <c r="B492" s="29">
        <v>13</v>
      </c>
      <c r="C492"/>
      <c r="D492"/>
      <c r="E492"/>
      <c r="F492"/>
      <c r="G492"/>
      <c r="H492"/>
      <c r="I492"/>
      <c r="J492"/>
      <c r="K492"/>
      <c r="L492"/>
      <c r="M492"/>
      <c r="N492" s="21">
        <f t="shared" si="7"/>
        <v>13</v>
      </c>
    </row>
    <row r="493" spans="1:14" x14ac:dyDescent="0.2">
      <c r="A493" s="5" t="s">
        <v>108</v>
      </c>
      <c r="B493" s="29">
        <v>1</v>
      </c>
      <c r="C493"/>
      <c r="D493"/>
      <c r="E493"/>
      <c r="F493"/>
      <c r="G493"/>
      <c r="H493"/>
      <c r="I493"/>
      <c r="J493"/>
      <c r="K493"/>
      <c r="L493"/>
      <c r="M493"/>
      <c r="N493" s="21">
        <f t="shared" si="7"/>
        <v>1</v>
      </c>
    </row>
    <row r="494" spans="1:14" x14ac:dyDescent="0.2">
      <c r="A494" s="5" t="s">
        <v>151</v>
      </c>
      <c r="B494" s="29">
        <v>4</v>
      </c>
      <c r="C494"/>
      <c r="D494"/>
      <c r="E494"/>
      <c r="F494"/>
      <c r="G494"/>
      <c r="H494"/>
      <c r="I494"/>
      <c r="J494"/>
      <c r="K494"/>
      <c r="L494"/>
      <c r="M494"/>
      <c r="N494" s="21">
        <f t="shared" si="7"/>
        <v>4</v>
      </c>
    </row>
    <row r="495" spans="1:14" x14ac:dyDescent="0.2">
      <c r="A495" s="5" t="s">
        <v>496</v>
      </c>
      <c r="B495" s="29">
        <v>0</v>
      </c>
      <c r="C495"/>
      <c r="D495"/>
      <c r="E495"/>
      <c r="F495"/>
      <c r="G495"/>
      <c r="H495"/>
      <c r="I495"/>
      <c r="J495"/>
      <c r="K495"/>
      <c r="L495"/>
      <c r="M495"/>
      <c r="N495" s="21">
        <f t="shared" si="7"/>
        <v>0</v>
      </c>
    </row>
    <row r="496" spans="1:14" x14ac:dyDescent="0.2">
      <c r="A496" s="5" t="s">
        <v>497</v>
      </c>
      <c r="B496" s="29">
        <v>0</v>
      </c>
      <c r="C496"/>
      <c r="D496"/>
      <c r="E496"/>
      <c r="F496"/>
      <c r="G496"/>
      <c r="H496"/>
      <c r="I496"/>
      <c r="J496"/>
      <c r="K496"/>
      <c r="L496"/>
      <c r="M496"/>
      <c r="N496" s="21">
        <f t="shared" si="7"/>
        <v>0</v>
      </c>
    </row>
    <row r="497" spans="1:14" x14ac:dyDescent="0.2">
      <c r="A497" s="5" t="s">
        <v>5</v>
      </c>
      <c r="B497" s="29">
        <v>41</v>
      </c>
      <c r="C497"/>
      <c r="D497"/>
      <c r="E497"/>
      <c r="F497"/>
      <c r="G497"/>
      <c r="H497"/>
      <c r="I497"/>
      <c r="J497"/>
      <c r="K497"/>
      <c r="L497"/>
      <c r="M497"/>
      <c r="N497" s="21">
        <f t="shared" si="7"/>
        <v>41</v>
      </c>
    </row>
    <row r="498" spans="1:14" x14ac:dyDescent="0.2">
      <c r="A498" s="5" t="s">
        <v>498</v>
      </c>
      <c r="B498" s="29">
        <v>1</v>
      </c>
      <c r="C498"/>
      <c r="D498"/>
      <c r="E498"/>
      <c r="F498"/>
      <c r="G498"/>
      <c r="H498"/>
      <c r="I498"/>
      <c r="J498"/>
      <c r="K498"/>
      <c r="L498"/>
      <c r="M498"/>
      <c r="N498" s="21">
        <f t="shared" si="7"/>
        <v>1</v>
      </c>
    </row>
    <row r="499" spans="1:14" x14ac:dyDescent="0.2">
      <c r="A499" s="5" t="s">
        <v>499</v>
      </c>
      <c r="B499" s="29">
        <v>1</v>
      </c>
      <c r="C499"/>
      <c r="D499"/>
      <c r="E499"/>
      <c r="F499"/>
      <c r="G499"/>
      <c r="H499"/>
      <c r="I499"/>
      <c r="J499"/>
      <c r="K499"/>
      <c r="L499"/>
      <c r="M499"/>
      <c r="N499" s="21">
        <f t="shared" si="7"/>
        <v>1</v>
      </c>
    </row>
    <row r="500" spans="1:14" x14ac:dyDescent="0.2">
      <c r="A500" s="5" t="s">
        <v>500</v>
      </c>
      <c r="B500" s="29">
        <v>0</v>
      </c>
      <c r="C500"/>
      <c r="D500"/>
      <c r="E500"/>
      <c r="F500"/>
      <c r="G500"/>
      <c r="H500"/>
      <c r="I500"/>
      <c r="J500"/>
      <c r="K500"/>
      <c r="L500"/>
      <c r="M500"/>
      <c r="N500" s="21">
        <f t="shared" si="7"/>
        <v>0</v>
      </c>
    </row>
    <row r="501" spans="1:14" x14ac:dyDescent="0.2">
      <c r="A501" s="5" t="s">
        <v>501</v>
      </c>
      <c r="B501" s="29">
        <v>0</v>
      </c>
      <c r="C501"/>
      <c r="D501"/>
      <c r="E501"/>
      <c r="F501"/>
      <c r="G501"/>
      <c r="H501"/>
      <c r="I501"/>
      <c r="J501"/>
      <c r="K501"/>
      <c r="L501"/>
      <c r="M501"/>
      <c r="N501" s="21">
        <f t="shared" si="7"/>
        <v>0</v>
      </c>
    </row>
    <row r="502" spans="1:14" x14ac:dyDescent="0.2">
      <c r="A502" s="5" t="s">
        <v>102</v>
      </c>
      <c r="B502" s="29">
        <v>0</v>
      </c>
      <c r="C502"/>
      <c r="D502"/>
      <c r="E502"/>
      <c r="F502"/>
      <c r="G502"/>
      <c r="H502"/>
      <c r="I502"/>
      <c r="J502"/>
      <c r="K502"/>
      <c r="L502"/>
      <c r="M502"/>
      <c r="N502" s="21">
        <f t="shared" si="7"/>
        <v>0</v>
      </c>
    </row>
    <row r="503" spans="1:14" x14ac:dyDescent="0.2">
      <c r="A503" s="5" t="s">
        <v>502</v>
      </c>
      <c r="B503" s="29">
        <v>1</v>
      </c>
      <c r="C503"/>
      <c r="D503"/>
      <c r="E503"/>
      <c r="F503"/>
      <c r="G503"/>
      <c r="H503"/>
      <c r="I503"/>
      <c r="J503"/>
      <c r="K503"/>
      <c r="L503"/>
      <c r="M503"/>
      <c r="N503" s="21">
        <f t="shared" si="7"/>
        <v>1</v>
      </c>
    </row>
    <row r="504" spans="1:14" x14ac:dyDescent="0.2">
      <c r="A504" s="5" t="s">
        <v>503</v>
      </c>
      <c r="B504" s="29">
        <v>0</v>
      </c>
      <c r="C504"/>
      <c r="D504"/>
      <c r="E504"/>
      <c r="F504"/>
      <c r="G504"/>
      <c r="H504"/>
      <c r="I504"/>
      <c r="J504"/>
      <c r="K504"/>
      <c r="L504"/>
      <c r="M504"/>
      <c r="N504" s="21">
        <f t="shared" si="7"/>
        <v>0</v>
      </c>
    </row>
    <row r="505" spans="1:14" x14ac:dyDescent="0.2">
      <c r="A505" s="5" t="s">
        <v>504</v>
      </c>
      <c r="B505" s="29">
        <v>0</v>
      </c>
      <c r="C505"/>
      <c r="D505"/>
      <c r="E505"/>
      <c r="F505"/>
      <c r="G505"/>
      <c r="H505"/>
      <c r="I505"/>
      <c r="J505"/>
      <c r="K505"/>
      <c r="L505"/>
      <c r="M505"/>
      <c r="N505" s="21">
        <f t="shared" si="7"/>
        <v>0</v>
      </c>
    </row>
    <row r="506" spans="1:14" x14ac:dyDescent="0.2">
      <c r="A506" s="5" t="s">
        <v>505</v>
      </c>
      <c r="B506" s="29">
        <v>0</v>
      </c>
      <c r="C506"/>
      <c r="D506"/>
      <c r="E506"/>
      <c r="F506"/>
      <c r="G506"/>
      <c r="H506"/>
      <c r="I506"/>
      <c r="J506"/>
      <c r="K506"/>
      <c r="L506"/>
      <c r="M506"/>
      <c r="N506" s="21">
        <f t="shared" si="7"/>
        <v>0</v>
      </c>
    </row>
    <row r="507" spans="1:14" x14ac:dyDescent="0.2">
      <c r="A507" s="5" t="s">
        <v>506</v>
      </c>
      <c r="B507" s="29">
        <v>0</v>
      </c>
      <c r="C507"/>
      <c r="D507"/>
      <c r="E507"/>
      <c r="F507"/>
      <c r="G507"/>
      <c r="H507"/>
      <c r="I507"/>
      <c r="J507"/>
      <c r="K507"/>
      <c r="L507"/>
      <c r="M507"/>
      <c r="N507" s="21">
        <f t="shared" si="7"/>
        <v>0</v>
      </c>
    </row>
    <row r="508" spans="1:14" x14ac:dyDescent="0.2">
      <c r="A508" s="5" t="s">
        <v>507</v>
      </c>
      <c r="B508" s="29">
        <v>0</v>
      </c>
      <c r="C508"/>
      <c r="D508"/>
      <c r="E508"/>
      <c r="F508"/>
      <c r="G508"/>
      <c r="H508"/>
      <c r="I508"/>
      <c r="J508"/>
      <c r="K508"/>
      <c r="L508"/>
      <c r="M508"/>
      <c r="N508" s="21">
        <f t="shared" si="7"/>
        <v>0</v>
      </c>
    </row>
    <row r="509" spans="1:14" x14ac:dyDescent="0.2">
      <c r="A509" s="5" t="s">
        <v>508</v>
      </c>
      <c r="B509" s="29">
        <v>5</v>
      </c>
      <c r="C509"/>
      <c r="D509"/>
      <c r="E509"/>
      <c r="F509"/>
      <c r="G509"/>
      <c r="H509"/>
      <c r="I509"/>
      <c r="J509"/>
      <c r="K509"/>
      <c r="L509"/>
      <c r="M509"/>
      <c r="N509" s="21">
        <f t="shared" si="7"/>
        <v>5</v>
      </c>
    </row>
    <row r="510" spans="1:14" x14ac:dyDescent="0.2">
      <c r="A510" s="5" t="s">
        <v>526</v>
      </c>
      <c r="B510" s="29">
        <v>0</v>
      </c>
      <c r="C510"/>
      <c r="D510"/>
      <c r="E510"/>
      <c r="F510"/>
      <c r="G510"/>
      <c r="H510"/>
      <c r="I510"/>
      <c r="J510"/>
      <c r="K510"/>
      <c r="L510"/>
      <c r="M510"/>
      <c r="N510" s="21">
        <f t="shared" si="7"/>
        <v>0</v>
      </c>
    </row>
    <row r="511" spans="1:14" x14ac:dyDescent="0.2">
      <c r="A511" s="5" t="s">
        <v>130</v>
      </c>
      <c r="B511" s="29">
        <v>1875</v>
      </c>
      <c r="C511"/>
      <c r="D511"/>
      <c r="E511"/>
      <c r="F511"/>
      <c r="G511"/>
      <c r="H511"/>
      <c r="I511"/>
      <c r="J511"/>
      <c r="K511"/>
      <c r="L511"/>
      <c r="M511"/>
      <c r="N511" s="20">
        <f>SUM(B511:M511)</f>
        <v>1875</v>
      </c>
    </row>
    <row r="512" spans="1:14" x14ac:dyDescent="0.2">
      <c r="A512" s="1" t="str">
        <f>GERAL!B29</f>
        <v>Fonte: SIP/PROCERGS - Atualizado em 07/02/21</v>
      </c>
    </row>
    <row r="513" spans="1:19" ht="16.5" customHeight="1" x14ac:dyDescent="0.2">
      <c r="A513" s="56" t="s">
        <v>528</v>
      </c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 spans="1:19" ht="37.5" customHeight="1" x14ac:dyDescent="0.2">
      <c r="A514" s="57" t="s">
        <v>529</v>
      </c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2"/>
      <c r="P514" s="42"/>
      <c r="Q514" s="42"/>
      <c r="R514" s="42"/>
      <c r="S514" s="42"/>
    </row>
    <row r="515" spans="1:19" ht="15.95" customHeight="1" x14ac:dyDescent="0.2">
      <c r="A515" s="54" t="str">
        <f>AMEAÇA!A515</f>
        <v>3. Atualização dos dados em: 07/02/21. Consulta em: 08/02/21</v>
      </c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</row>
  </sheetData>
  <mergeCells count="7">
    <mergeCell ref="A515:S515"/>
    <mergeCell ref="A1:N1"/>
    <mergeCell ref="A2:N2"/>
    <mergeCell ref="A3:N3"/>
    <mergeCell ref="A5:N5"/>
    <mergeCell ref="A513:S513"/>
    <mergeCell ref="A514:N51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showGridLines="0" topLeftCell="A474" workbookViewId="0">
      <selection activeCell="B7" sqref="B7:M7"/>
    </sheetView>
  </sheetViews>
  <sheetFormatPr defaultColWidth="9.140625" defaultRowHeight="12.75" outlineLevelRow="1" x14ac:dyDescent="0.2"/>
  <cols>
    <col min="1" max="1" width="28.85546875" style="1" customWidth="1"/>
    <col min="2" max="3" width="7.5703125" style="2" customWidth="1"/>
    <col min="4" max="4" width="8.28515625" style="2" customWidth="1"/>
    <col min="5" max="5" width="7.5703125" style="2" customWidth="1"/>
    <col min="6" max="6" width="9" style="2" customWidth="1"/>
    <col min="7" max="8" width="7.5703125" style="2" customWidth="1"/>
    <col min="9" max="9" width="8.85546875" style="2" customWidth="1"/>
    <col min="10" max="11" width="7.5703125" style="2" customWidth="1"/>
    <col min="12" max="12" width="8.42578125" style="1" customWidth="1"/>
    <col min="13" max="13" width="7.85546875" style="1" customWidth="1"/>
    <col min="14" max="16" width="7.5703125" style="1" customWidth="1"/>
    <col min="17" max="17" width="7.28515625" style="1" customWidth="1"/>
    <col min="18" max="18" width="6.5703125" style="1" customWidth="1"/>
    <col min="19" max="19" width="7.85546875" style="1" customWidth="1"/>
    <col min="20" max="20" width="7.42578125" style="1" customWidth="1"/>
    <col min="21" max="21" width="22.85546875" style="1" bestFit="1" customWidth="1"/>
    <col min="22" max="22" width="11" style="1" bestFit="1" customWidth="1"/>
    <col min="23" max="23" width="7.42578125" style="1" customWidth="1"/>
    <col min="24" max="24" width="8" style="1" customWidth="1"/>
    <col min="25" max="26" width="7.5703125" style="1" customWidth="1"/>
    <col min="27" max="27" width="7.28515625" style="1" customWidth="1"/>
    <col min="28" max="28" width="6.5703125" style="1" customWidth="1"/>
    <col min="29" max="29" width="7.85546875" style="1" customWidth="1"/>
    <col min="30" max="30" width="7.42578125" style="1" customWidth="1"/>
    <col min="31" max="31" width="14.28515625" style="1" bestFit="1" customWidth="1"/>
    <col min="32" max="16384" width="9.140625" style="1"/>
  </cols>
  <sheetData>
    <row r="1" spans="1:19" ht="21" x14ac:dyDescent="0.2">
      <c r="A1" s="51" t="s">
        <v>524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9" ht="21" x14ac:dyDescent="0.2">
      <c r="A2" s="51" t="s">
        <v>525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21" x14ac:dyDescent="0.2">
      <c r="A3" s="51" t="s">
        <v>523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9" ht="18.75" customHeight="1" x14ac:dyDescent="0.2">
      <c r="A5" s="55" t="s">
        <v>530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7"/>
      <c r="P5" s="17"/>
      <c r="Q5" s="17"/>
      <c r="R5" s="17"/>
      <c r="S5" s="17"/>
    </row>
    <row r="7" spans="1:19" ht="23.25" customHeight="1" x14ac:dyDescent="0.2">
      <c r="A7" s="26" t="s">
        <v>527</v>
      </c>
      <c r="B7" s="27">
        <f>AMEAÇA!B7</f>
        <v>44197</v>
      </c>
      <c r="C7" s="27">
        <f>AMEAÇA!C7</f>
        <v>44228</v>
      </c>
      <c r="D7" s="27">
        <f>AMEAÇA!D7</f>
        <v>44256</v>
      </c>
      <c r="E7" s="27">
        <f>AMEAÇA!E7</f>
        <v>44287</v>
      </c>
      <c r="F7" s="27">
        <f>AMEAÇA!F7</f>
        <v>44317</v>
      </c>
      <c r="G7" s="27">
        <f>AMEAÇA!G7</f>
        <v>44348</v>
      </c>
      <c r="H7" s="27">
        <f>AMEAÇA!H7</f>
        <v>44378</v>
      </c>
      <c r="I7" s="27">
        <f>AMEAÇA!I7</f>
        <v>44409</v>
      </c>
      <c r="J7" s="27">
        <f>AMEAÇA!J7</f>
        <v>44440</v>
      </c>
      <c r="K7" s="27">
        <f>AMEAÇA!K7</f>
        <v>44470</v>
      </c>
      <c r="L7" s="27">
        <f>AMEAÇA!L7</f>
        <v>44501</v>
      </c>
      <c r="M7" s="27">
        <f>AMEAÇA!M7</f>
        <v>44531</v>
      </c>
      <c r="N7" s="27" t="str">
        <f>AMEAÇA!N7</f>
        <v>Total</v>
      </c>
    </row>
    <row r="8" spans="1:19" ht="23.25" hidden="1" customHeight="1" outlineLevel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</row>
    <row r="9" spans="1:19" ht="23.25" hidden="1" customHeight="1" outlineLevel="1" x14ac:dyDescent="0.2">
      <c r="A9" s="4" t="s">
        <v>511</v>
      </c>
      <c r="B9" s="1" t="s">
        <v>509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</row>
    <row r="10" spans="1:19" hidden="1" outlineLevel="1" x14ac:dyDescent="0.2"/>
    <row r="11" spans="1:19" hidden="1" outlineLevel="1" x14ac:dyDescent="0.2">
      <c r="A11" s="4" t="s">
        <v>513</v>
      </c>
      <c r="B11" s="4" t="s">
        <v>512</v>
      </c>
      <c r="C11"/>
      <c r="D11"/>
      <c r="E11"/>
      <c r="F11"/>
      <c r="G11"/>
      <c r="H11"/>
      <c r="I11"/>
      <c r="J11"/>
      <c r="K11"/>
      <c r="L11"/>
      <c r="M11"/>
    </row>
    <row r="12" spans="1:19" hidden="1" outlineLevel="1" x14ac:dyDescent="0.2">
      <c r="A12" s="4" t="s">
        <v>129</v>
      </c>
      <c r="B12" s="3">
        <v>44197</v>
      </c>
      <c r="C12"/>
      <c r="D12"/>
      <c r="E12"/>
      <c r="F12"/>
      <c r="G12"/>
      <c r="H12"/>
      <c r="I12"/>
      <c r="J12"/>
      <c r="K12"/>
      <c r="L12"/>
      <c r="M12"/>
    </row>
    <row r="13" spans="1:19" collapsed="1" x14ac:dyDescent="0.2">
      <c r="A13" s="5" t="s">
        <v>190</v>
      </c>
      <c r="B13" s="29">
        <v>1</v>
      </c>
      <c r="C13"/>
      <c r="D13"/>
      <c r="E13"/>
      <c r="F13"/>
      <c r="G13"/>
      <c r="H13"/>
      <c r="I13"/>
      <c r="J13"/>
      <c r="K13"/>
      <c r="L13"/>
      <c r="M13"/>
      <c r="N13" s="21">
        <f>SUM(B13:J13)</f>
        <v>1</v>
      </c>
    </row>
    <row r="14" spans="1:19" x14ac:dyDescent="0.2">
      <c r="A14" s="5" t="s">
        <v>191</v>
      </c>
      <c r="B14" s="29">
        <v>0</v>
      </c>
      <c r="C14"/>
      <c r="D14"/>
      <c r="E14"/>
      <c r="F14"/>
      <c r="G14"/>
      <c r="H14"/>
      <c r="I14"/>
      <c r="J14"/>
      <c r="K14"/>
      <c r="L14"/>
      <c r="M14"/>
      <c r="N14" s="21">
        <f t="shared" ref="N14:N77" si="0">SUM(B14:J14)</f>
        <v>0</v>
      </c>
    </row>
    <row r="15" spans="1:19" x14ac:dyDescent="0.2">
      <c r="A15" s="5" t="s">
        <v>192</v>
      </c>
      <c r="B15" s="29">
        <v>0</v>
      </c>
      <c r="C15"/>
      <c r="D15"/>
      <c r="E15"/>
      <c r="F15"/>
      <c r="G15"/>
      <c r="H15"/>
      <c r="I15"/>
      <c r="J15"/>
      <c r="K15"/>
      <c r="L15"/>
      <c r="M15"/>
      <c r="N15" s="21">
        <f t="shared" si="0"/>
        <v>0</v>
      </c>
    </row>
    <row r="16" spans="1:19" x14ac:dyDescent="0.2">
      <c r="A16" s="5" t="s">
        <v>193</v>
      </c>
      <c r="B16" s="29">
        <v>0</v>
      </c>
      <c r="C16"/>
      <c r="D16"/>
      <c r="E16"/>
      <c r="F16"/>
      <c r="G16"/>
      <c r="H16"/>
      <c r="I16"/>
      <c r="J16"/>
      <c r="K16"/>
      <c r="L16"/>
      <c r="M16"/>
      <c r="N16" s="21">
        <f t="shared" si="0"/>
        <v>0</v>
      </c>
    </row>
    <row r="17" spans="1:14" x14ac:dyDescent="0.2">
      <c r="A17" s="5" t="s">
        <v>194</v>
      </c>
      <c r="B17" s="29">
        <v>0</v>
      </c>
      <c r="C17"/>
      <c r="D17"/>
      <c r="E17"/>
      <c r="F17"/>
      <c r="G17"/>
      <c r="H17"/>
      <c r="I17"/>
      <c r="J17"/>
      <c r="K17"/>
      <c r="L17"/>
      <c r="M17"/>
      <c r="N17" s="21">
        <f t="shared" si="0"/>
        <v>0</v>
      </c>
    </row>
    <row r="18" spans="1:14" x14ac:dyDescent="0.2">
      <c r="A18" s="5" t="s">
        <v>50</v>
      </c>
      <c r="B18" s="29">
        <v>0</v>
      </c>
      <c r="C18"/>
      <c r="D18"/>
      <c r="E18"/>
      <c r="F18"/>
      <c r="G18"/>
      <c r="H18"/>
      <c r="I18"/>
      <c r="J18"/>
      <c r="K18"/>
      <c r="L18"/>
      <c r="M18"/>
      <c r="N18" s="21">
        <f t="shared" si="0"/>
        <v>0</v>
      </c>
    </row>
    <row r="19" spans="1:14" x14ac:dyDescent="0.2">
      <c r="A19" s="5" t="s">
        <v>195</v>
      </c>
      <c r="B19" s="29">
        <v>0</v>
      </c>
      <c r="C19"/>
      <c r="D19"/>
      <c r="E19"/>
      <c r="F19"/>
      <c r="G19"/>
      <c r="H19"/>
      <c r="I19"/>
      <c r="J19"/>
      <c r="K19"/>
      <c r="L19"/>
      <c r="M19"/>
      <c r="N19" s="21">
        <f t="shared" si="0"/>
        <v>0</v>
      </c>
    </row>
    <row r="20" spans="1:14" x14ac:dyDescent="0.2">
      <c r="A20" s="5" t="s">
        <v>196</v>
      </c>
      <c r="B20" s="29">
        <v>0</v>
      </c>
      <c r="C20"/>
      <c r="D20"/>
      <c r="E20"/>
      <c r="F20"/>
      <c r="G20"/>
      <c r="H20"/>
      <c r="I20"/>
      <c r="J20"/>
      <c r="K20"/>
      <c r="L20"/>
      <c r="M20"/>
      <c r="N20" s="21">
        <f t="shared" si="0"/>
        <v>0</v>
      </c>
    </row>
    <row r="21" spans="1:14" x14ac:dyDescent="0.2">
      <c r="A21" s="5" t="s">
        <v>197</v>
      </c>
      <c r="B21" s="29">
        <v>0</v>
      </c>
      <c r="C21"/>
      <c r="D21"/>
      <c r="E21"/>
      <c r="F21"/>
      <c r="G21"/>
      <c r="H21"/>
      <c r="I21"/>
      <c r="J21"/>
      <c r="K21"/>
      <c r="L21"/>
      <c r="M21"/>
      <c r="N21" s="21">
        <f t="shared" si="0"/>
        <v>0</v>
      </c>
    </row>
    <row r="22" spans="1:14" x14ac:dyDescent="0.2">
      <c r="A22" s="5" t="s">
        <v>198</v>
      </c>
      <c r="B22" s="29">
        <v>0</v>
      </c>
      <c r="C22"/>
      <c r="D22"/>
      <c r="E22"/>
      <c r="F22"/>
      <c r="G22"/>
      <c r="H22"/>
      <c r="I22"/>
      <c r="J22"/>
      <c r="K22"/>
      <c r="L22"/>
      <c r="M22"/>
      <c r="N22" s="21">
        <f t="shared" si="0"/>
        <v>0</v>
      </c>
    </row>
    <row r="23" spans="1:14" x14ac:dyDescent="0.2">
      <c r="A23" s="5" t="s">
        <v>199</v>
      </c>
      <c r="B23" s="29">
        <v>0</v>
      </c>
      <c r="C23"/>
      <c r="D23"/>
      <c r="E23"/>
      <c r="F23"/>
      <c r="G23"/>
      <c r="H23"/>
      <c r="I23"/>
      <c r="J23"/>
      <c r="K23"/>
      <c r="L23"/>
      <c r="M23"/>
      <c r="N23" s="21">
        <f t="shared" si="0"/>
        <v>0</v>
      </c>
    </row>
    <row r="24" spans="1:14" x14ac:dyDescent="0.2">
      <c r="A24" s="5" t="s">
        <v>3</v>
      </c>
      <c r="B24" s="29">
        <v>2</v>
      </c>
      <c r="C24"/>
      <c r="D24"/>
      <c r="E24"/>
      <c r="F24"/>
      <c r="G24"/>
      <c r="H24"/>
      <c r="I24"/>
      <c r="J24"/>
      <c r="K24"/>
      <c r="L24"/>
      <c r="M24"/>
      <c r="N24" s="21">
        <f t="shared" si="0"/>
        <v>2</v>
      </c>
    </row>
    <row r="25" spans="1:14" x14ac:dyDescent="0.2">
      <c r="A25" s="5" t="s">
        <v>200</v>
      </c>
      <c r="B25" s="29">
        <v>0</v>
      </c>
      <c r="C25"/>
      <c r="D25"/>
      <c r="E25"/>
      <c r="F25"/>
      <c r="G25"/>
      <c r="H25"/>
      <c r="I25"/>
      <c r="J25"/>
      <c r="K25"/>
      <c r="L25"/>
      <c r="M25"/>
      <c r="N25" s="21">
        <f t="shared" si="0"/>
        <v>0</v>
      </c>
    </row>
    <row r="26" spans="1:14" x14ac:dyDescent="0.2">
      <c r="A26" s="5" t="s">
        <v>201</v>
      </c>
      <c r="B26" s="29">
        <v>0</v>
      </c>
      <c r="C26"/>
      <c r="D26"/>
      <c r="E26"/>
      <c r="F26"/>
      <c r="G26"/>
      <c r="H26"/>
      <c r="I26"/>
      <c r="J26"/>
      <c r="K26"/>
      <c r="L26"/>
      <c r="M26"/>
      <c r="N26" s="21">
        <f t="shared" si="0"/>
        <v>0</v>
      </c>
    </row>
    <row r="27" spans="1:14" x14ac:dyDescent="0.2">
      <c r="A27" s="5" t="s">
        <v>202</v>
      </c>
      <c r="B27" s="29">
        <v>0</v>
      </c>
      <c r="C27"/>
      <c r="D27"/>
      <c r="E27"/>
      <c r="F27"/>
      <c r="G27"/>
      <c r="H27"/>
      <c r="I27"/>
      <c r="J27"/>
      <c r="K27"/>
      <c r="L27"/>
      <c r="M27"/>
      <c r="N27" s="21">
        <f t="shared" si="0"/>
        <v>0</v>
      </c>
    </row>
    <row r="28" spans="1:14" x14ac:dyDescent="0.2">
      <c r="A28" s="5" t="s">
        <v>203</v>
      </c>
      <c r="B28" s="29">
        <v>0</v>
      </c>
      <c r="C28"/>
      <c r="D28"/>
      <c r="E28"/>
      <c r="F28"/>
      <c r="G28"/>
      <c r="H28"/>
      <c r="I28"/>
      <c r="J28"/>
      <c r="K28"/>
      <c r="L28"/>
      <c r="M28"/>
      <c r="N28" s="21">
        <f t="shared" si="0"/>
        <v>0</v>
      </c>
    </row>
    <row r="29" spans="1:14" x14ac:dyDescent="0.2">
      <c r="A29" s="5" t="s">
        <v>204</v>
      </c>
      <c r="B29" s="29">
        <v>1</v>
      </c>
      <c r="C29"/>
      <c r="D29"/>
      <c r="E29"/>
      <c r="F29"/>
      <c r="G29"/>
      <c r="H29"/>
      <c r="I29"/>
      <c r="J29"/>
      <c r="K29"/>
      <c r="L29"/>
      <c r="M29"/>
      <c r="N29" s="21">
        <f t="shared" si="0"/>
        <v>1</v>
      </c>
    </row>
    <row r="30" spans="1:14" x14ac:dyDescent="0.2">
      <c r="A30" s="5" t="s">
        <v>205</v>
      </c>
      <c r="B30" s="29">
        <v>0</v>
      </c>
      <c r="C30"/>
      <c r="D30"/>
      <c r="E30"/>
      <c r="F30"/>
      <c r="G30"/>
      <c r="H30"/>
      <c r="I30"/>
      <c r="J30"/>
      <c r="K30"/>
      <c r="L30"/>
      <c r="M30"/>
      <c r="N30" s="21">
        <f t="shared" si="0"/>
        <v>0</v>
      </c>
    </row>
    <row r="31" spans="1:14" x14ac:dyDescent="0.2">
      <c r="A31" s="5" t="s">
        <v>154</v>
      </c>
      <c r="B31" s="29">
        <v>0</v>
      </c>
      <c r="C31"/>
      <c r="D31"/>
      <c r="E31"/>
      <c r="F31"/>
      <c r="G31"/>
      <c r="H31"/>
      <c r="I31"/>
      <c r="J31"/>
      <c r="K31"/>
      <c r="L31"/>
      <c r="M31"/>
      <c r="N31" s="21">
        <f t="shared" si="0"/>
        <v>0</v>
      </c>
    </row>
    <row r="32" spans="1:14" x14ac:dyDescent="0.2">
      <c r="A32" s="5" t="s">
        <v>206</v>
      </c>
      <c r="B32" s="29">
        <v>0</v>
      </c>
      <c r="C32"/>
      <c r="D32"/>
      <c r="E32"/>
      <c r="F32"/>
      <c r="G32"/>
      <c r="H32"/>
      <c r="I32"/>
      <c r="J32"/>
      <c r="K32"/>
      <c r="L32"/>
      <c r="M32"/>
      <c r="N32" s="21">
        <f t="shared" si="0"/>
        <v>0</v>
      </c>
    </row>
    <row r="33" spans="1:14" x14ac:dyDescent="0.2">
      <c r="A33" s="5" t="s">
        <v>109</v>
      </c>
      <c r="B33" s="29">
        <v>0</v>
      </c>
      <c r="C33"/>
      <c r="D33"/>
      <c r="E33"/>
      <c r="F33"/>
      <c r="G33"/>
      <c r="H33"/>
      <c r="I33"/>
      <c r="J33"/>
      <c r="K33"/>
      <c r="L33"/>
      <c r="M33"/>
      <c r="N33" s="21">
        <f t="shared" si="0"/>
        <v>0</v>
      </c>
    </row>
    <row r="34" spans="1:14" x14ac:dyDescent="0.2">
      <c r="A34" s="5" t="s">
        <v>207</v>
      </c>
      <c r="B34" s="29">
        <v>0</v>
      </c>
      <c r="C34"/>
      <c r="D34"/>
      <c r="E34"/>
      <c r="F34"/>
      <c r="G34"/>
      <c r="H34"/>
      <c r="I34"/>
      <c r="J34"/>
      <c r="K34"/>
      <c r="L34"/>
      <c r="M34"/>
      <c r="N34" s="21">
        <f t="shared" si="0"/>
        <v>0</v>
      </c>
    </row>
    <row r="35" spans="1:14" x14ac:dyDescent="0.2">
      <c r="A35" s="5" t="s">
        <v>95</v>
      </c>
      <c r="B35" s="29">
        <v>0</v>
      </c>
      <c r="C35"/>
      <c r="D35"/>
      <c r="E35"/>
      <c r="F35"/>
      <c r="G35"/>
      <c r="H35"/>
      <c r="I35"/>
      <c r="J35"/>
      <c r="K35"/>
      <c r="L35"/>
      <c r="M35"/>
      <c r="N35" s="21">
        <f t="shared" si="0"/>
        <v>0</v>
      </c>
    </row>
    <row r="36" spans="1:14" x14ac:dyDescent="0.2">
      <c r="A36" s="5" t="s">
        <v>176</v>
      </c>
      <c r="B36" s="29">
        <v>0</v>
      </c>
      <c r="C36"/>
      <c r="D36"/>
      <c r="E36"/>
      <c r="F36"/>
      <c r="G36"/>
      <c r="H36"/>
      <c r="I36"/>
      <c r="J36"/>
      <c r="K36"/>
      <c r="L36"/>
      <c r="M36"/>
      <c r="N36" s="21">
        <f t="shared" si="0"/>
        <v>0</v>
      </c>
    </row>
    <row r="37" spans="1:14" x14ac:dyDescent="0.2">
      <c r="A37" s="5" t="s">
        <v>208</v>
      </c>
      <c r="B37" s="29">
        <v>0</v>
      </c>
      <c r="C37"/>
      <c r="D37"/>
      <c r="E37"/>
      <c r="F37"/>
      <c r="G37"/>
      <c r="H37"/>
      <c r="I37"/>
      <c r="J37"/>
      <c r="K37"/>
      <c r="L37"/>
      <c r="M37"/>
      <c r="N37" s="21">
        <f t="shared" si="0"/>
        <v>0</v>
      </c>
    </row>
    <row r="38" spans="1:14" x14ac:dyDescent="0.2">
      <c r="A38" s="5" t="s">
        <v>103</v>
      </c>
      <c r="B38" s="29">
        <v>0</v>
      </c>
      <c r="C38"/>
      <c r="D38"/>
      <c r="E38"/>
      <c r="F38"/>
      <c r="G38"/>
      <c r="H38"/>
      <c r="I38"/>
      <c r="J38"/>
      <c r="K38"/>
      <c r="L38"/>
      <c r="M38"/>
      <c r="N38" s="21">
        <f t="shared" si="0"/>
        <v>0</v>
      </c>
    </row>
    <row r="39" spans="1:14" x14ac:dyDescent="0.2">
      <c r="A39" s="5" t="s">
        <v>209</v>
      </c>
      <c r="B39" s="29">
        <v>0</v>
      </c>
      <c r="C39"/>
      <c r="D39"/>
      <c r="E39"/>
      <c r="F39"/>
      <c r="G39"/>
      <c r="H39"/>
      <c r="I39"/>
      <c r="J39"/>
      <c r="K39"/>
      <c r="L39"/>
      <c r="M39"/>
      <c r="N39" s="21">
        <f t="shared" si="0"/>
        <v>0</v>
      </c>
    </row>
    <row r="40" spans="1:14" x14ac:dyDescent="0.2">
      <c r="A40" s="5" t="s">
        <v>210</v>
      </c>
      <c r="B40" s="29">
        <v>0</v>
      </c>
      <c r="C40"/>
      <c r="D40"/>
      <c r="E40"/>
      <c r="F40"/>
      <c r="G40"/>
      <c r="H40"/>
      <c r="I40"/>
      <c r="J40"/>
      <c r="K40"/>
      <c r="L40"/>
      <c r="M40"/>
      <c r="N40" s="21">
        <f t="shared" si="0"/>
        <v>0</v>
      </c>
    </row>
    <row r="41" spans="1:14" x14ac:dyDescent="0.2">
      <c r="A41" s="5" t="s">
        <v>54</v>
      </c>
      <c r="B41" s="29">
        <v>0</v>
      </c>
      <c r="C41"/>
      <c r="D41"/>
      <c r="E41"/>
      <c r="F41"/>
      <c r="G41"/>
      <c r="H41"/>
      <c r="I41"/>
      <c r="J41"/>
      <c r="K41"/>
      <c r="L41"/>
      <c r="M41"/>
      <c r="N41" s="21">
        <f t="shared" si="0"/>
        <v>0</v>
      </c>
    </row>
    <row r="42" spans="1:14" x14ac:dyDescent="0.2">
      <c r="A42" s="5" t="s">
        <v>17</v>
      </c>
      <c r="B42" s="29">
        <v>3</v>
      </c>
      <c r="C42"/>
      <c r="D42"/>
      <c r="E42"/>
      <c r="F42"/>
      <c r="G42"/>
      <c r="H42"/>
      <c r="I42"/>
      <c r="J42"/>
      <c r="K42"/>
      <c r="L42"/>
      <c r="M42"/>
      <c r="N42" s="21">
        <f t="shared" si="0"/>
        <v>3</v>
      </c>
    </row>
    <row r="43" spans="1:14" x14ac:dyDescent="0.2">
      <c r="A43" s="5" t="s">
        <v>211</v>
      </c>
      <c r="B43" s="29">
        <v>0</v>
      </c>
      <c r="C43"/>
      <c r="D43"/>
      <c r="E43"/>
      <c r="F43"/>
      <c r="G43"/>
      <c r="H43"/>
      <c r="I43"/>
      <c r="J43"/>
      <c r="K43"/>
      <c r="L43"/>
      <c r="M43"/>
      <c r="N43" s="21">
        <f t="shared" si="0"/>
        <v>0</v>
      </c>
    </row>
    <row r="44" spans="1:14" x14ac:dyDescent="0.2">
      <c r="A44" s="5" t="s">
        <v>212</v>
      </c>
      <c r="B44" s="29">
        <v>0</v>
      </c>
      <c r="C44"/>
      <c r="D44"/>
      <c r="E44"/>
      <c r="F44"/>
      <c r="G44"/>
      <c r="H44"/>
      <c r="I44"/>
      <c r="J44"/>
      <c r="K44"/>
      <c r="L44"/>
      <c r="M44"/>
      <c r="N44" s="21">
        <f t="shared" si="0"/>
        <v>0</v>
      </c>
    </row>
    <row r="45" spans="1:14" x14ac:dyDescent="0.2">
      <c r="A45" s="5" t="s">
        <v>213</v>
      </c>
      <c r="B45" s="29">
        <v>0</v>
      </c>
      <c r="C45"/>
      <c r="D45"/>
      <c r="E45"/>
      <c r="F45"/>
      <c r="G45"/>
      <c r="H45"/>
      <c r="I45"/>
      <c r="J45"/>
      <c r="K45"/>
      <c r="L45"/>
      <c r="M45"/>
      <c r="N45" s="21">
        <f t="shared" si="0"/>
        <v>0</v>
      </c>
    </row>
    <row r="46" spans="1:14" x14ac:dyDescent="0.2">
      <c r="A46" s="5" t="s">
        <v>214</v>
      </c>
      <c r="B46" s="29">
        <v>0</v>
      </c>
      <c r="C46"/>
      <c r="D46"/>
      <c r="E46"/>
      <c r="F46"/>
      <c r="G46"/>
      <c r="H46"/>
      <c r="I46"/>
      <c r="J46"/>
      <c r="K46"/>
      <c r="L46"/>
      <c r="M46"/>
      <c r="N46" s="21">
        <f t="shared" si="0"/>
        <v>0</v>
      </c>
    </row>
    <row r="47" spans="1:14" x14ac:dyDescent="0.2">
      <c r="A47" s="5" t="s">
        <v>215</v>
      </c>
      <c r="B47" s="29">
        <v>0</v>
      </c>
      <c r="C47"/>
      <c r="D47"/>
      <c r="E47"/>
      <c r="F47"/>
      <c r="G47"/>
      <c r="H47"/>
      <c r="I47"/>
      <c r="J47"/>
      <c r="K47"/>
      <c r="L47"/>
      <c r="M47"/>
      <c r="N47" s="21">
        <f t="shared" si="0"/>
        <v>0</v>
      </c>
    </row>
    <row r="48" spans="1:14" x14ac:dyDescent="0.2">
      <c r="A48" s="5" t="s">
        <v>216</v>
      </c>
      <c r="B48" s="29">
        <v>0</v>
      </c>
      <c r="C48"/>
      <c r="D48"/>
      <c r="E48"/>
      <c r="F48"/>
      <c r="G48"/>
      <c r="H48"/>
      <c r="I48"/>
      <c r="J48"/>
      <c r="K48"/>
      <c r="L48"/>
      <c r="M48"/>
      <c r="N48" s="21">
        <f t="shared" si="0"/>
        <v>0</v>
      </c>
    </row>
    <row r="49" spans="1:14" x14ac:dyDescent="0.2">
      <c r="A49" s="5" t="s">
        <v>217</v>
      </c>
      <c r="B49" s="29">
        <v>1</v>
      </c>
      <c r="C49"/>
      <c r="D49"/>
      <c r="E49"/>
      <c r="F49"/>
      <c r="G49"/>
      <c r="H49"/>
      <c r="I49"/>
      <c r="J49"/>
      <c r="K49"/>
      <c r="L49"/>
      <c r="M49"/>
      <c r="N49" s="21">
        <f t="shared" si="0"/>
        <v>1</v>
      </c>
    </row>
    <row r="50" spans="1:14" x14ac:dyDescent="0.2">
      <c r="A50" s="5" t="s">
        <v>218</v>
      </c>
      <c r="B50" s="29">
        <v>0</v>
      </c>
      <c r="C50"/>
      <c r="D50"/>
      <c r="E50"/>
      <c r="F50"/>
      <c r="G50"/>
      <c r="H50"/>
      <c r="I50"/>
      <c r="J50"/>
      <c r="K50"/>
      <c r="L50"/>
      <c r="M50"/>
      <c r="N50" s="21">
        <f t="shared" si="0"/>
        <v>0</v>
      </c>
    </row>
    <row r="51" spans="1:14" x14ac:dyDescent="0.2">
      <c r="A51" s="5" t="s">
        <v>219</v>
      </c>
      <c r="B51" s="29">
        <v>0</v>
      </c>
      <c r="C51"/>
      <c r="D51"/>
      <c r="E51"/>
      <c r="F51"/>
      <c r="G51"/>
      <c r="H51"/>
      <c r="I51"/>
      <c r="J51"/>
      <c r="K51"/>
      <c r="L51"/>
      <c r="M51"/>
      <c r="N51" s="21">
        <f t="shared" si="0"/>
        <v>0</v>
      </c>
    </row>
    <row r="52" spans="1:14" x14ac:dyDescent="0.2">
      <c r="A52" s="5" t="s">
        <v>220</v>
      </c>
      <c r="B52" s="29">
        <v>0</v>
      </c>
      <c r="C52"/>
      <c r="D52"/>
      <c r="E52"/>
      <c r="F52"/>
      <c r="G52"/>
      <c r="H52"/>
      <c r="I52"/>
      <c r="J52"/>
      <c r="K52"/>
      <c r="L52"/>
      <c r="M52"/>
      <c r="N52" s="21">
        <f t="shared" si="0"/>
        <v>0</v>
      </c>
    </row>
    <row r="53" spans="1:14" x14ac:dyDescent="0.2">
      <c r="A53" s="5" t="s">
        <v>221</v>
      </c>
      <c r="B53" s="29">
        <v>0</v>
      </c>
      <c r="C53"/>
      <c r="D53"/>
      <c r="E53"/>
      <c r="F53"/>
      <c r="G53"/>
      <c r="H53"/>
      <c r="I53"/>
      <c r="J53"/>
      <c r="K53"/>
      <c r="L53"/>
      <c r="M53"/>
      <c r="N53" s="21">
        <f t="shared" si="0"/>
        <v>0</v>
      </c>
    </row>
    <row r="54" spans="1:14" x14ac:dyDescent="0.2">
      <c r="A54" s="5" t="s">
        <v>222</v>
      </c>
      <c r="B54" s="29">
        <v>0</v>
      </c>
      <c r="C54"/>
      <c r="D54"/>
      <c r="E54"/>
      <c r="F54"/>
      <c r="G54"/>
      <c r="H54"/>
      <c r="I54"/>
      <c r="J54"/>
      <c r="K54"/>
      <c r="L54"/>
      <c r="M54"/>
      <c r="N54" s="21">
        <f t="shared" si="0"/>
        <v>0</v>
      </c>
    </row>
    <row r="55" spans="1:14" x14ac:dyDescent="0.2">
      <c r="A55" s="5" t="s">
        <v>16</v>
      </c>
      <c r="B55" s="29">
        <v>0</v>
      </c>
      <c r="C55"/>
      <c r="D55"/>
      <c r="E55"/>
      <c r="F55"/>
      <c r="G55"/>
      <c r="H55"/>
      <c r="I55"/>
      <c r="J55"/>
      <c r="K55"/>
      <c r="L55"/>
      <c r="M55"/>
      <c r="N55" s="21">
        <f t="shared" si="0"/>
        <v>0</v>
      </c>
    </row>
    <row r="56" spans="1:14" x14ac:dyDescent="0.2">
      <c r="A56" s="5" t="s">
        <v>223</v>
      </c>
      <c r="B56" s="29">
        <v>0</v>
      </c>
      <c r="C56"/>
      <c r="D56"/>
      <c r="E56"/>
      <c r="F56"/>
      <c r="G56"/>
      <c r="H56"/>
      <c r="I56"/>
      <c r="J56"/>
      <c r="K56"/>
      <c r="L56"/>
      <c r="M56"/>
      <c r="N56" s="21">
        <f t="shared" si="0"/>
        <v>0</v>
      </c>
    </row>
    <row r="57" spans="1:14" x14ac:dyDescent="0.2">
      <c r="A57" s="5" t="s">
        <v>224</v>
      </c>
      <c r="B57" s="29">
        <v>0</v>
      </c>
      <c r="C57"/>
      <c r="D57"/>
      <c r="E57"/>
      <c r="F57"/>
      <c r="G57"/>
      <c r="H57"/>
      <c r="I57"/>
      <c r="J57"/>
      <c r="K57"/>
      <c r="L57"/>
      <c r="M57"/>
      <c r="N57" s="21">
        <f t="shared" si="0"/>
        <v>0</v>
      </c>
    </row>
    <row r="58" spans="1:14" x14ac:dyDescent="0.2">
      <c r="A58" s="5" t="s">
        <v>225</v>
      </c>
      <c r="B58" s="29">
        <v>0</v>
      </c>
      <c r="C58"/>
      <c r="D58"/>
      <c r="E58"/>
      <c r="F58"/>
      <c r="G58"/>
      <c r="H58"/>
      <c r="I58"/>
      <c r="J58"/>
      <c r="K58"/>
      <c r="L58"/>
      <c r="M58"/>
      <c r="N58" s="21">
        <f t="shared" si="0"/>
        <v>0</v>
      </c>
    </row>
    <row r="59" spans="1:14" x14ac:dyDescent="0.2">
      <c r="A59" s="5" t="s">
        <v>226</v>
      </c>
      <c r="B59" s="29">
        <v>0</v>
      </c>
      <c r="C59"/>
      <c r="D59"/>
      <c r="E59"/>
      <c r="F59"/>
      <c r="G59"/>
      <c r="H59"/>
      <c r="I59"/>
      <c r="J59"/>
      <c r="K59"/>
      <c r="L59"/>
      <c r="M59"/>
      <c r="N59" s="21">
        <f t="shared" si="0"/>
        <v>0</v>
      </c>
    </row>
    <row r="60" spans="1:14" x14ac:dyDescent="0.2">
      <c r="A60" s="5" t="s">
        <v>227</v>
      </c>
      <c r="B60" s="29">
        <v>0</v>
      </c>
      <c r="C60"/>
      <c r="D60"/>
      <c r="E60"/>
      <c r="F60"/>
      <c r="G60"/>
      <c r="H60"/>
      <c r="I60"/>
      <c r="J60"/>
      <c r="K60"/>
      <c r="L60"/>
      <c r="M60"/>
      <c r="N60" s="21">
        <f t="shared" si="0"/>
        <v>0</v>
      </c>
    </row>
    <row r="61" spans="1:14" x14ac:dyDescent="0.2">
      <c r="A61" s="5" t="s">
        <v>75</v>
      </c>
      <c r="B61" s="29">
        <v>0</v>
      </c>
      <c r="C61"/>
      <c r="D61"/>
      <c r="E61"/>
      <c r="F61"/>
      <c r="G61"/>
      <c r="H61"/>
      <c r="I61"/>
      <c r="J61"/>
      <c r="K61"/>
      <c r="L61"/>
      <c r="M61"/>
      <c r="N61" s="21">
        <f t="shared" si="0"/>
        <v>0</v>
      </c>
    </row>
    <row r="62" spans="1:14" x14ac:dyDescent="0.2">
      <c r="A62" s="5" t="s">
        <v>188</v>
      </c>
      <c r="B62" s="29">
        <v>0</v>
      </c>
      <c r="C62"/>
      <c r="D62"/>
      <c r="E62"/>
      <c r="F62"/>
      <c r="G62"/>
      <c r="H62"/>
      <c r="I62"/>
      <c r="J62"/>
      <c r="K62"/>
      <c r="L62"/>
      <c r="M62"/>
      <c r="N62" s="21">
        <f t="shared" si="0"/>
        <v>0</v>
      </c>
    </row>
    <row r="63" spans="1:14" x14ac:dyDescent="0.2">
      <c r="A63" s="5" t="s">
        <v>228</v>
      </c>
      <c r="B63" s="29">
        <v>0</v>
      </c>
      <c r="C63"/>
      <c r="D63"/>
      <c r="E63"/>
      <c r="F63"/>
      <c r="G63"/>
      <c r="H63"/>
      <c r="I63"/>
      <c r="J63"/>
      <c r="K63"/>
      <c r="L63"/>
      <c r="M63"/>
      <c r="N63" s="21">
        <f t="shared" si="0"/>
        <v>0</v>
      </c>
    </row>
    <row r="64" spans="1:14" x14ac:dyDescent="0.2">
      <c r="A64" s="5" t="s">
        <v>68</v>
      </c>
      <c r="B64" s="29">
        <v>0</v>
      </c>
      <c r="C64"/>
      <c r="D64"/>
      <c r="E64"/>
      <c r="F64"/>
      <c r="G64"/>
      <c r="H64"/>
      <c r="I64"/>
      <c r="J64"/>
      <c r="K64"/>
      <c r="L64"/>
      <c r="M64"/>
      <c r="N64" s="21">
        <f t="shared" si="0"/>
        <v>0</v>
      </c>
    </row>
    <row r="65" spans="1:14" x14ac:dyDescent="0.2">
      <c r="A65" s="5" t="s">
        <v>229</v>
      </c>
      <c r="B65" s="29">
        <v>0</v>
      </c>
      <c r="C65"/>
      <c r="D65"/>
      <c r="E65"/>
      <c r="F65"/>
      <c r="G65"/>
      <c r="H65"/>
      <c r="I65"/>
      <c r="J65"/>
      <c r="K65"/>
      <c r="L65"/>
      <c r="M65"/>
      <c r="N65" s="21">
        <f t="shared" si="0"/>
        <v>0</v>
      </c>
    </row>
    <row r="66" spans="1:14" x14ac:dyDescent="0.2">
      <c r="A66" s="5" t="s">
        <v>230</v>
      </c>
      <c r="B66" s="29">
        <v>0</v>
      </c>
      <c r="C66"/>
      <c r="D66"/>
      <c r="E66"/>
      <c r="F66"/>
      <c r="G66"/>
      <c r="H66"/>
      <c r="I66"/>
      <c r="J66"/>
      <c r="K66"/>
      <c r="L66"/>
      <c r="M66"/>
      <c r="N66" s="21">
        <f t="shared" si="0"/>
        <v>0</v>
      </c>
    </row>
    <row r="67" spans="1:14" x14ac:dyDescent="0.2">
      <c r="A67" s="5" t="s">
        <v>231</v>
      </c>
      <c r="B67" s="29">
        <v>0</v>
      </c>
      <c r="C67"/>
      <c r="D67"/>
      <c r="E67"/>
      <c r="F67"/>
      <c r="G67"/>
      <c r="H67"/>
      <c r="I67"/>
      <c r="J67"/>
      <c r="K67"/>
      <c r="L67"/>
      <c r="M67"/>
      <c r="N67" s="21">
        <f t="shared" si="0"/>
        <v>0</v>
      </c>
    </row>
    <row r="68" spans="1:14" x14ac:dyDescent="0.2">
      <c r="A68" s="5" t="s">
        <v>232</v>
      </c>
      <c r="B68" s="29">
        <v>0</v>
      </c>
      <c r="C68"/>
      <c r="D68"/>
      <c r="E68"/>
      <c r="F68"/>
      <c r="G68"/>
      <c r="H68"/>
      <c r="I68"/>
      <c r="J68"/>
      <c r="K68"/>
      <c r="L68"/>
      <c r="M68"/>
      <c r="N68" s="21">
        <f t="shared" si="0"/>
        <v>0</v>
      </c>
    </row>
    <row r="69" spans="1:14" x14ac:dyDescent="0.2">
      <c r="A69" s="5" t="s">
        <v>82</v>
      </c>
      <c r="B69" s="29">
        <v>0</v>
      </c>
      <c r="C69"/>
      <c r="D69"/>
      <c r="E69"/>
      <c r="F69"/>
      <c r="G69"/>
      <c r="H69"/>
      <c r="I69"/>
      <c r="J69"/>
      <c r="K69"/>
      <c r="L69"/>
      <c r="M69"/>
      <c r="N69" s="21">
        <f t="shared" si="0"/>
        <v>0</v>
      </c>
    </row>
    <row r="70" spans="1:14" x14ac:dyDescent="0.2">
      <c r="A70" s="5" t="s">
        <v>89</v>
      </c>
      <c r="B70" s="29">
        <v>0</v>
      </c>
      <c r="C70"/>
      <c r="D70"/>
      <c r="E70"/>
      <c r="F70"/>
      <c r="G70"/>
      <c r="H70"/>
      <c r="I70"/>
      <c r="J70"/>
      <c r="K70"/>
      <c r="L70"/>
      <c r="M70"/>
      <c r="N70" s="21">
        <f t="shared" si="0"/>
        <v>0</v>
      </c>
    </row>
    <row r="71" spans="1:14" x14ac:dyDescent="0.2">
      <c r="A71" s="5" t="s">
        <v>61</v>
      </c>
      <c r="B71" s="29">
        <v>1</v>
      </c>
      <c r="C71"/>
      <c r="D71"/>
      <c r="E71"/>
      <c r="F71"/>
      <c r="G71"/>
      <c r="H71"/>
      <c r="I71"/>
      <c r="J71"/>
      <c r="K71"/>
      <c r="L71"/>
      <c r="M71"/>
      <c r="N71" s="21">
        <f t="shared" si="0"/>
        <v>1</v>
      </c>
    </row>
    <row r="72" spans="1:14" x14ac:dyDescent="0.2">
      <c r="A72" s="5" t="s">
        <v>233</v>
      </c>
      <c r="B72" s="29">
        <v>0</v>
      </c>
      <c r="C72"/>
      <c r="D72"/>
      <c r="E72"/>
      <c r="F72"/>
      <c r="G72"/>
      <c r="H72"/>
      <c r="I72"/>
      <c r="J72"/>
      <c r="K72"/>
      <c r="L72"/>
      <c r="M72"/>
      <c r="N72" s="21">
        <f t="shared" si="0"/>
        <v>0</v>
      </c>
    </row>
    <row r="73" spans="1:14" x14ac:dyDescent="0.2">
      <c r="A73" s="5" t="s">
        <v>124</v>
      </c>
      <c r="B73" s="29">
        <v>0</v>
      </c>
      <c r="C73"/>
      <c r="D73"/>
      <c r="E73"/>
      <c r="F73"/>
      <c r="G73"/>
      <c r="H73"/>
      <c r="I73"/>
      <c r="J73"/>
      <c r="K73"/>
      <c r="L73"/>
      <c r="M73"/>
      <c r="N73" s="21">
        <f t="shared" si="0"/>
        <v>0</v>
      </c>
    </row>
    <row r="74" spans="1:14" x14ac:dyDescent="0.2">
      <c r="A74" s="5" t="s">
        <v>4</v>
      </c>
      <c r="B74" s="29">
        <v>2</v>
      </c>
      <c r="C74"/>
      <c r="D74"/>
      <c r="E74"/>
      <c r="F74"/>
      <c r="G74"/>
      <c r="H74"/>
      <c r="I74"/>
      <c r="J74"/>
      <c r="K74"/>
      <c r="L74"/>
      <c r="M74"/>
      <c r="N74" s="21">
        <f t="shared" si="0"/>
        <v>2</v>
      </c>
    </row>
    <row r="75" spans="1:14" x14ac:dyDescent="0.2">
      <c r="A75" s="5" t="s">
        <v>234</v>
      </c>
      <c r="B75" s="29">
        <v>0</v>
      </c>
      <c r="C75"/>
      <c r="D75"/>
      <c r="E75"/>
      <c r="F75"/>
      <c r="G75"/>
      <c r="H75"/>
      <c r="I75"/>
      <c r="J75"/>
      <c r="K75"/>
      <c r="L75"/>
      <c r="M75"/>
      <c r="N75" s="21">
        <f t="shared" si="0"/>
        <v>0</v>
      </c>
    </row>
    <row r="76" spans="1:14" x14ac:dyDescent="0.2">
      <c r="A76" s="5" t="s">
        <v>235</v>
      </c>
      <c r="B76" s="29">
        <v>0</v>
      </c>
      <c r="C76"/>
      <c r="D76"/>
      <c r="E76"/>
      <c r="F76"/>
      <c r="G76"/>
      <c r="H76"/>
      <c r="I76"/>
      <c r="J76"/>
      <c r="K76"/>
      <c r="L76"/>
      <c r="M76"/>
      <c r="N76" s="21">
        <f t="shared" si="0"/>
        <v>0</v>
      </c>
    </row>
    <row r="77" spans="1:14" x14ac:dyDescent="0.2">
      <c r="A77" s="5" t="s">
        <v>236</v>
      </c>
      <c r="B77" s="29">
        <v>0</v>
      </c>
      <c r="C77"/>
      <c r="D77"/>
      <c r="E77"/>
      <c r="F77"/>
      <c r="G77"/>
      <c r="H77"/>
      <c r="I77"/>
      <c r="J77"/>
      <c r="K77"/>
      <c r="L77"/>
      <c r="M77"/>
      <c r="N77" s="21">
        <f t="shared" si="0"/>
        <v>0</v>
      </c>
    </row>
    <row r="78" spans="1:14" x14ac:dyDescent="0.2">
      <c r="A78" s="5" t="s">
        <v>25</v>
      </c>
      <c r="B78" s="29">
        <v>0</v>
      </c>
      <c r="C78"/>
      <c r="D78"/>
      <c r="E78"/>
      <c r="F78"/>
      <c r="G78"/>
      <c r="H78"/>
      <c r="I78"/>
      <c r="J78"/>
      <c r="K78"/>
      <c r="L78"/>
      <c r="M78"/>
      <c r="N78" s="21">
        <f t="shared" ref="N78:N141" si="1">SUM(B78:J78)</f>
        <v>0</v>
      </c>
    </row>
    <row r="79" spans="1:14" x14ac:dyDescent="0.2">
      <c r="A79" s="5" t="s">
        <v>237</v>
      </c>
      <c r="B79" s="29">
        <v>0</v>
      </c>
      <c r="C79"/>
      <c r="D79"/>
      <c r="E79"/>
      <c r="F79"/>
      <c r="G79"/>
      <c r="H79"/>
      <c r="I79"/>
      <c r="J79"/>
      <c r="K79"/>
      <c r="L79"/>
      <c r="M79"/>
      <c r="N79" s="21">
        <f t="shared" si="1"/>
        <v>0</v>
      </c>
    </row>
    <row r="80" spans="1:14" x14ac:dyDescent="0.2">
      <c r="A80" s="5" t="s">
        <v>238</v>
      </c>
      <c r="B80" s="29">
        <v>0</v>
      </c>
      <c r="C80"/>
      <c r="D80"/>
      <c r="E80"/>
      <c r="F80"/>
      <c r="G80"/>
      <c r="H80"/>
      <c r="I80"/>
      <c r="J80"/>
      <c r="K80"/>
      <c r="L80"/>
      <c r="M80"/>
      <c r="N80" s="21">
        <f t="shared" si="1"/>
        <v>0</v>
      </c>
    </row>
    <row r="81" spans="1:14" x14ac:dyDescent="0.2">
      <c r="A81" s="5" t="s">
        <v>239</v>
      </c>
      <c r="B81" s="29">
        <v>0</v>
      </c>
      <c r="C81"/>
      <c r="D81"/>
      <c r="E81"/>
      <c r="F81"/>
      <c r="G81"/>
      <c r="H81"/>
      <c r="I81"/>
      <c r="J81"/>
      <c r="K81"/>
      <c r="L81"/>
      <c r="M81"/>
      <c r="N81" s="21">
        <f t="shared" si="1"/>
        <v>0</v>
      </c>
    </row>
    <row r="82" spans="1:14" x14ac:dyDescent="0.2">
      <c r="A82" s="5" t="s">
        <v>105</v>
      </c>
      <c r="B82" s="29">
        <v>0</v>
      </c>
      <c r="C82"/>
      <c r="D82"/>
      <c r="E82"/>
      <c r="F82"/>
      <c r="G82"/>
      <c r="H82"/>
      <c r="I82"/>
      <c r="J82"/>
      <c r="K82"/>
      <c r="L82"/>
      <c r="M82"/>
      <c r="N82" s="21">
        <f t="shared" si="1"/>
        <v>0</v>
      </c>
    </row>
    <row r="83" spans="1:14" x14ac:dyDescent="0.2">
      <c r="A83" s="5" t="s">
        <v>240</v>
      </c>
      <c r="B83" s="29">
        <v>0</v>
      </c>
      <c r="C83"/>
      <c r="D83"/>
      <c r="E83"/>
      <c r="F83"/>
      <c r="G83"/>
      <c r="H83"/>
      <c r="I83"/>
      <c r="J83"/>
      <c r="K83"/>
      <c r="L83"/>
      <c r="M83"/>
      <c r="N83" s="21">
        <f t="shared" si="1"/>
        <v>0</v>
      </c>
    </row>
    <row r="84" spans="1:14" x14ac:dyDescent="0.2">
      <c r="A84" s="5" t="s">
        <v>83</v>
      </c>
      <c r="B84" s="29">
        <v>2</v>
      </c>
      <c r="C84"/>
      <c r="D84"/>
      <c r="E84"/>
      <c r="F84"/>
      <c r="G84"/>
      <c r="H84"/>
      <c r="I84"/>
      <c r="J84"/>
      <c r="K84"/>
      <c r="L84"/>
      <c r="M84"/>
      <c r="N84" s="21">
        <f t="shared" si="1"/>
        <v>2</v>
      </c>
    </row>
    <row r="85" spans="1:14" x14ac:dyDescent="0.2">
      <c r="A85" s="5" t="s">
        <v>241</v>
      </c>
      <c r="B85" s="29">
        <v>0</v>
      </c>
      <c r="C85"/>
      <c r="D85"/>
      <c r="E85"/>
      <c r="F85"/>
      <c r="G85"/>
      <c r="H85"/>
      <c r="I85"/>
      <c r="J85"/>
      <c r="K85"/>
      <c r="L85"/>
      <c r="M85"/>
      <c r="N85" s="21">
        <f t="shared" si="1"/>
        <v>0</v>
      </c>
    </row>
    <row r="86" spans="1:14" x14ac:dyDescent="0.2">
      <c r="A86" s="5" t="s">
        <v>242</v>
      </c>
      <c r="B86" s="29">
        <v>0</v>
      </c>
      <c r="C86"/>
      <c r="D86"/>
      <c r="E86"/>
      <c r="F86"/>
      <c r="G86"/>
      <c r="H86"/>
      <c r="I86"/>
      <c r="J86"/>
      <c r="K86"/>
      <c r="L86"/>
      <c r="M86"/>
      <c r="N86" s="21">
        <f t="shared" si="1"/>
        <v>0</v>
      </c>
    </row>
    <row r="87" spans="1:14" x14ac:dyDescent="0.2">
      <c r="A87" s="5" t="s">
        <v>170</v>
      </c>
      <c r="B87" s="29">
        <v>0</v>
      </c>
      <c r="C87"/>
      <c r="D87"/>
      <c r="E87"/>
      <c r="F87"/>
      <c r="G87"/>
      <c r="H87"/>
      <c r="I87"/>
      <c r="J87"/>
      <c r="K87"/>
      <c r="L87"/>
      <c r="M87"/>
      <c r="N87" s="21">
        <f t="shared" si="1"/>
        <v>0</v>
      </c>
    </row>
    <row r="88" spans="1:14" x14ac:dyDescent="0.2">
      <c r="A88" s="5" t="s">
        <v>243</v>
      </c>
      <c r="B88" s="29">
        <v>0</v>
      </c>
      <c r="C88"/>
      <c r="D88"/>
      <c r="E88"/>
      <c r="F88"/>
      <c r="G88"/>
      <c r="H88"/>
      <c r="I88"/>
      <c r="J88"/>
      <c r="K88"/>
      <c r="L88"/>
      <c r="M88"/>
      <c r="N88" s="21">
        <f t="shared" si="1"/>
        <v>0</v>
      </c>
    </row>
    <row r="89" spans="1:14" x14ac:dyDescent="0.2">
      <c r="A89" s="5" t="s">
        <v>155</v>
      </c>
      <c r="B89" s="29">
        <v>2</v>
      </c>
      <c r="C89"/>
      <c r="D89"/>
      <c r="E89"/>
      <c r="F89"/>
      <c r="G89"/>
      <c r="H89"/>
      <c r="I89"/>
      <c r="J89"/>
      <c r="K89"/>
      <c r="L89"/>
      <c r="M89"/>
      <c r="N89" s="21">
        <f t="shared" si="1"/>
        <v>2</v>
      </c>
    </row>
    <row r="90" spans="1:14" x14ac:dyDescent="0.2">
      <c r="A90" s="5" t="s">
        <v>99</v>
      </c>
      <c r="B90" s="29">
        <v>0</v>
      </c>
      <c r="C90"/>
      <c r="D90"/>
      <c r="E90"/>
      <c r="F90"/>
      <c r="G90"/>
      <c r="H90"/>
      <c r="I90"/>
      <c r="J90"/>
      <c r="K90"/>
      <c r="L90"/>
      <c r="M90"/>
      <c r="N90" s="21">
        <f t="shared" si="1"/>
        <v>0</v>
      </c>
    </row>
    <row r="91" spans="1:14" x14ac:dyDescent="0.2">
      <c r="A91" s="5" t="s">
        <v>30</v>
      </c>
      <c r="B91" s="29">
        <v>1</v>
      </c>
      <c r="C91"/>
      <c r="D91"/>
      <c r="E91"/>
      <c r="F91"/>
      <c r="G91"/>
      <c r="H91"/>
      <c r="I91"/>
      <c r="J91"/>
      <c r="K91"/>
      <c r="L91"/>
      <c r="M91"/>
      <c r="N91" s="21">
        <f t="shared" si="1"/>
        <v>1</v>
      </c>
    </row>
    <row r="92" spans="1:14" x14ac:dyDescent="0.2">
      <c r="A92" s="5" t="s">
        <v>6</v>
      </c>
      <c r="B92" s="29">
        <v>14</v>
      </c>
      <c r="C92"/>
      <c r="D92"/>
      <c r="E92"/>
      <c r="F92"/>
      <c r="G92"/>
      <c r="H92"/>
      <c r="I92"/>
      <c r="J92"/>
      <c r="K92"/>
      <c r="L92"/>
      <c r="M92"/>
      <c r="N92" s="21">
        <f t="shared" si="1"/>
        <v>14</v>
      </c>
    </row>
    <row r="93" spans="1:14" x14ac:dyDescent="0.2">
      <c r="A93" s="5" t="s">
        <v>244</v>
      </c>
      <c r="B93" s="29">
        <v>0</v>
      </c>
      <c r="C93"/>
      <c r="D93"/>
      <c r="E93"/>
      <c r="F93"/>
      <c r="G93"/>
      <c r="H93"/>
      <c r="I93"/>
      <c r="J93"/>
      <c r="K93"/>
      <c r="L93"/>
      <c r="M93"/>
      <c r="N93" s="21">
        <f t="shared" si="1"/>
        <v>0</v>
      </c>
    </row>
    <row r="94" spans="1:14" x14ac:dyDescent="0.2">
      <c r="A94" s="5" t="s">
        <v>245</v>
      </c>
      <c r="B94" s="29">
        <v>0</v>
      </c>
      <c r="C94"/>
      <c r="D94"/>
      <c r="E94"/>
      <c r="F94"/>
      <c r="G94"/>
      <c r="H94"/>
      <c r="I94"/>
      <c r="J94"/>
      <c r="K94"/>
      <c r="L94"/>
      <c r="M94"/>
      <c r="N94" s="21">
        <f t="shared" si="1"/>
        <v>0</v>
      </c>
    </row>
    <row r="95" spans="1:14" x14ac:dyDescent="0.2">
      <c r="A95" s="5" t="s">
        <v>38</v>
      </c>
      <c r="B95" s="29">
        <v>2</v>
      </c>
      <c r="C95"/>
      <c r="D95"/>
      <c r="E95"/>
      <c r="F95"/>
      <c r="G95"/>
      <c r="H95"/>
      <c r="I95"/>
      <c r="J95"/>
      <c r="K95"/>
      <c r="L95"/>
      <c r="M95"/>
      <c r="N95" s="21">
        <f t="shared" si="1"/>
        <v>2</v>
      </c>
    </row>
    <row r="96" spans="1:14" x14ac:dyDescent="0.2">
      <c r="A96" s="5" t="s">
        <v>246</v>
      </c>
      <c r="B96" s="29">
        <v>0</v>
      </c>
      <c r="C96"/>
      <c r="D96"/>
      <c r="E96"/>
      <c r="F96"/>
      <c r="G96"/>
      <c r="H96"/>
      <c r="I96"/>
      <c r="J96"/>
      <c r="K96"/>
      <c r="L96"/>
      <c r="M96"/>
      <c r="N96" s="21">
        <f t="shared" si="1"/>
        <v>0</v>
      </c>
    </row>
    <row r="97" spans="1:14" x14ac:dyDescent="0.2">
      <c r="A97" s="5" t="s">
        <v>159</v>
      </c>
      <c r="B97" s="29">
        <v>1</v>
      </c>
      <c r="C97"/>
      <c r="D97"/>
      <c r="E97"/>
      <c r="F97"/>
      <c r="G97"/>
      <c r="H97"/>
      <c r="I97"/>
      <c r="J97"/>
      <c r="K97"/>
      <c r="L97"/>
      <c r="M97"/>
      <c r="N97" s="21">
        <f t="shared" si="1"/>
        <v>1</v>
      </c>
    </row>
    <row r="98" spans="1:14" x14ac:dyDescent="0.2">
      <c r="A98" s="5" t="s">
        <v>46</v>
      </c>
      <c r="B98" s="29">
        <v>0</v>
      </c>
      <c r="C98"/>
      <c r="D98"/>
      <c r="E98"/>
      <c r="F98"/>
      <c r="G98"/>
      <c r="H98"/>
      <c r="I98"/>
      <c r="J98"/>
      <c r="K98"/>
      <c r="L98"/>
      <c r="M98"/>
      <c r="N98" s="21">
        <f t="shared" si="1"/>
        <v>0</v>
      </c>
    </row>
    <row r="99" spans="1:14" x14ac:dyDescent="0.2">
      <c r="A99" s="5" t="s">
        <v>247</v>
      </c>
      <c r="B99" s="29">
        <v>0</v>
      </c>
      <c r="C99"/>
      <c r="D99"/>
      <c r="E99"/>
      <c r="F99"/>
      <c r="G99"/>
      <c r="H99"/>
      <c r="I99"/>
      <c r="J99"/>
      <c r="K99"/>
      <c r="L99"/>
      <c r="M99"/>
      <c r="N99" s="21">
        <f t="shared" si="1"/>
        <v>0</v>
      </c>
    </row>
    <row r="100" spans="1:14" x14ac:dyDescent="0.2">
      <c r="A100" s="5" t="s">
        <v>248</v>
      </c>
      <c r="B100" s="29">
        <v>0</v>
      </c>
      <c r="C100"/>
      <c r="D100"/>
      <c r="E100"/>
      <c r="F100"/>
      <c r="G100"/>
      <c r="H100"/>
      <c r="I100"/>
      <c r="J100"/>
      <c r="K100"/>
      <c r="L100"/>
      <c r="M100"/>
      <c r="N100" s="21">
        <f t="shared" si="1"/>
        <v>0</v>
      </c>
    </row>
    <row r="101" spans="1:14" x14ac:dyDescent="0.2">
      <c r="A101" s="5" t="s">
        <v>249</v>
      </c>
      <c r="B101" s="29">
        <v>0</v>
      </c>
      <c r="C101"/>
      <c r="D101"/>
      <c r="E101"/>
      <c r="F101"/>
      <c r="G101"/>
      <c r="H101"/>
      <c r="I101"/>
      <c r="J101"/>
      <c r="K101"/>
      <c r="L101"/>
      <c r="M101"/>
      <c r="N101" s="21">
        <f t="shared" si="1"/>
        <v>0</v>
      </c>
    </row>
    <row r="102" spans="1:14" x14ac:dyDescent="0.2">
      <c r="A102" s="5" t="s">
        <v>81</v>
      </c>
      <c r="B102" s="29">
        <v>1</v>
      </c>
      <c r="C102"/>
      <c r="D102"/>
      <c r="E102"/>
      <c r="F102"/>
      <c r="G102"/>
      <c r="H102"/>
      <c r="I102"/>
      <c r="J102"/>
      <c r="K102"/>
      <c r="L102"/>
      <c r="M102"/>
      <c r="N102" s="21">
        <f t="shared" si="1"/>
        <v>1</v>
      </c>
    </row>
    <row r="103" spans="1:14" x14ac:dyDescent="0.2">
      <c r="A103" s="5" t="s">
        <v>139</v>
      </c>
      <c r="B103" s="29">
        <v>0</v>
      </c>
      <c r="C103"/>
      <c r="D103"/>
      <c r="E103"/>
      <c r="F103"/>
      <c r="G103"/>
      <c r="H103"/>
      <c r="I103"/>
      <c r="J103"/>
      <c r="K103"/>
      <c r="L103"/>
      <c r="M103"/>
      <c r="N103" s="21">
        <f t="shared" si="1"/>
        <v>0</v>
      </c>
    </row>
    <row r="104" spans="1:14" x14ac:dyDescent="0.2">
      <c r="A104" s="5" t="s">
        <v>250</v>
      </c>
      <c r="B104" s="29">
        <v>0</v>
      </c>
      <c r="C104"/>
      <c r="D104"/>
      <c r="E104"/>
      <c r="F104"/>
      <c r="G104"/>
      <c r="H104"/>
      <c r="I104"/>
      <c r="J104"/>
      <c r="K104"/>
      <c r="L104"/>
      <c r="M104"/>
      <c r="N104" s="21">
        <f t="shared" si="1"/>
        <v>0</v>
      </c>
    </row>
    <row r="105" spans="1:14" x14ac:dyDescent="0.2">
      <c r="A105" s="5" t="s">
        <v>251</v>
      </c>
      <c r="B105" s="29">
        <v>0</v>
      </c>
      <c r="C105"/>
      <c r="D105"/>
      <c r="E105"/>
      <c r="F105"/>
      <c r="G105"/>
      <c r="H105"/>
      <c r="I105"/>
      <c r="J105"/>
      <c r="K105"/>
      <c r="L105"/>
      <c r="M105"/>
      <c r="N105" s="21">
        <f t="shared" si="1"/>
        <v>0</v>
      </c>
    </row>
    <row r="106" spans="1:14" x14ac:dyDescent="0.2">
      <c r="A106" s="5" t="s">
        <v>252</v>
      </c>
      <c r="B106" s="29">
        <v>0</v>
      </c>
      <c r="C106"/>
      <c r="D106"/>
      <c r="E106"/>
      <c r="F106"/>
      <c r="G106"/>
      <c r="H106"/>
      <c r="I106"/>
      <c r="J106"/>
      <c r="K106"/>
      <c r="L106"/>
      <c r="M106"/>
      <c r="N106" s="21">
        <f t="shared" si="1"/>
        <v>0</v>
      </c>
    </row>
    <row r="107" spans="1:14" x14ac:dyDescent="0.2">
      <c r="A107" s="5" t="s">
        <v>40</v>
      </c>
      <c r="B107" s="29">
        <v>0</v>
      </c>
      <c r="C107"/>
      <c r="D107"/>
      <c r="E107"/>
      <c r="F107"/>
      <c r="G107"/>
      <c r="H107"/>
      <c r="I107"/>
      <c r="J107"/>
      <c r="K107"/>
      <c r="L107"/>
      <c r="M107"/>
      <c r="N107" s="21">
        <f t="shared" si="1"/>
        <v>0</v>
      </c>
    </row>
    <row r="108" spans="1:14" x14ac:dyDescent="0.2">
      <c r="A108" s="5" t="s">
        <v>15</v>
      </c>
      <c r="B108" s="29">
        <v>6</v>
      </c>
      <c r="C108"/>
      <c r="D108"/>
      <c r="E108"/>
      <c r="F108"/>
      <c r="G108"/>
      <c r="H108"/>
      <c r="I108"/>
      <c r="J108"/>
      <c r="K108"/>
      <c r="L108"/>
      <c r="M108"/>
      <c r="N108" s="21">
        <f t="shared" si="1"/>
        <v>6</v>
      </c>
    </row>
    <row r="109" spans="1:14" x14ac:dyDescent="0.2">
      <c r="A109" s="5" t="s">
        <v>253</v>
      </c>
      <c r="B109" s="29">
        <v>0</v>
      </c>
      <c r="C109"/>
      <c r="D109"/>
      <c r="E109"/>
      <c r="F109"/>
      <c r="G109"/>
      <c r="H109"/>
      <c r="I109"/>
      <c r="J109"/>
      <c r="K109"/>
      <c r="L109"/>
      <c r="M109"/>
      <c r="N109" s="21">
        <f t="shared" si="1"/>
        <v>0</v>
      </c>
    </row>
    <row r="110" spans="1:14" x14ac:dyDescent="0.2">
      <c r="A110" s="5" t="s">
        <v>254</v>
      </c>
      <c r="B110" s="29">
        <v>0</v>
      </c>
      <c r="C110"/>
      <c r="D110"/>
      <c r="E110"/>
      <c r="F110"/>
      <c r="G110"/>
      <c r="H110"/>
      <c r="I110"/>
      <c r="J110"/>
      <c r="K110"/>
      <c r="L110"/>
      <c r="M110"/>
      <c r="N110" s="21">
        <f t="shared" si="1"/>
        <v>0</v>
      </c>
    </row>
    <row r="111" spans="1:14" x14ac:dyDescent="0.2">
      <c r="A111" s="5" t="s">
        <v>62</v>
      </c>
      <c r="B111" s="29">
        <v>0</v>
      </c>
      <c r="C111"/>
      <c r="D111"/>
      <c r="E111"/>
      <c r="F111"/>
      <c r="G111"/>
      <c r="H111"/>
      <c r="I111"/>
      <c r="J111"/>
      <c r="K111"/>
      <c r="L111"/>
      <c r="M111"/>
      <c r="N111" s="21">
        <f t="shared" si="1"/>
        <v>0</v>
      </c>
    </row>
    <row r="112" spans="1:14" x14ac:dyDescent="0.2">
      <c r="A112" s="5" t="s">
        <v>255</v>
      </c>
      <c r="B112" s="29">
        <v>0</v>
      </c>
      <c r="C112"/>
      <c r="D112"/>
      <c r="E112"/>
      <c r="F112"/>
      <c r="G112"/>
      <c r="H112"/>
      <c r="I112"/>
      <c r="J112"/>
      <c r="K112"/>
      <c r="L112"/>
      <c r="M112"/>
      <c r="N112" s="21">
        <f t="shared" si="1"/>
        <v>0</v>
      </c>
    </row>
    <row r="113" spans="1:14" x14ac:dyDescent="0.2">
      <c r="A113" s="5" t="s">
        <v>256</v>
      </c>
      <c r="B113" s="29">
        <v>1</v>
      </c>
      <c r="C113"/>
      <c r="D113"/>
      <c r="E113"/>
      <c r="F113"/>
      <c r="G113"/>
      <c r="H113"/>
      <c r="I113"/>
      <c r="J113"/>
      <c r="K113"/>
      <c r="L113"/>
      <c r="M113"/>
      <c r="N113" s="21">
        <f t="shared" si="1"/>
        <v>1</v>
      </c>
    </row>
    <row r="114" spans="1:14" x14ac:dyDescent="0.2">
      <c r="A114" s="5" t="s">
        <v>35</v>
      </c>
      <c r="B114" s="29">
        <v>0</v>
      </c>
      <c r="C114"/>
      <c r="D114"/>
      <c r="E114"/>
      <c r="F114"/>
      <c r="G114"/>
      <c r="H114"/>
      <c r="I114"/>
      <c r="J114"/>
      <c r="K114"/>
      <c r="L114"/>
      <c r="M114"/>
      <c r="N114" s="21">
        <f t="shared" si="1"/>
        <v>0</v>
      </c>
    </row>
    <row r="115" spans="1:14" x14ac:dyDescent="0.2">
      <c r="A115" s="5" t="s">
        <v>257</v>
      </c>
      <c r="B115" s="29">
        <v>0</v>
      </c>
      <c r="C115"/>
      <c r="D115"/>
      <c r="E115"/>
      <c r="F115"/>
      <c r="G115"/>
      <c r="H115"/>
      <c r="I115"/>
      <c r="J115"/>
      <c r="K115"/>
      <c r="L115"/>
      <c r="M115"/>
      <c r="N115" s="21">
        <f t="shared" si="1"/>
        <v>0</v>
      </c>
    </row>
    <row r="116" spans="1:14" x14ac:dyDescent="0.2">
      <c r="A116" s="5" t="s">
        <v>148</v>
      </c>
      <c r="B116" s="29">
        <v>1</v>
      </c>
      <c r="C116"/>
      <c r="D116"/>
      <c r="E116"/>
      <c r="F116"/>
      <c r="G116"/>
      <c r="H116"/>
      <c r="I116"/>
      <c r="J116"/>
      <c r="K116"/>
      <c r="L116"/>
      <c r="M116"/>
      <c r="N116" s="21">
        <f t="shared" si="1"/>
        <v>1</v>
      </c>
    </row>
    <row r="117" spans="1:14" x14ac:dyDescent="0.2">
      <c r="A117" s="5" t="s">
        <v>258</v>
      </c>
      <c r="B117" s="29">
        <v>0</v>
      </c>
      <c r="C117"/>
      <c r="D117"/>
      <c r="E117"/>
      <c r="F117"/>
      <c r="G117"/>
      <c r="H117"/>
      <c r="I117"/>
      <c r="J117"/>
      <c r="K117"/>
      <c r="L117"/>
      <c r="M117"/>
      <c r="N117" s="21">
        <f t="shared" si="1"/>
        <v>0</v>
      </c>
    </row>
    <row r="118" spans="1:14" x14ac:dyDescent="0.2">
      <c r="A118" s="5" t="s">
        <v>259</v>
      </c>
      <c r="B118" s="29">
        <v>0</v>
      </c>
      <c r="C118"/>
      <c r="D118"/>
      <c r="E118"/>
      <c r="F118"/>
      <c r="G118"/>
      <c r="H118"/>
      <c r="I118"/>
      <c r="J118"/>
      <c r="K118"/>
      <c r="L118"/>
      <c r="M118"/>
      <c r="N118" s="21">
        <f t="shared" si="1"/>
        <v>0</v>
      </c>
    </row>
    <row r="119" spans="1:14" x14ac:dyDescent="0.2">
      <c r="A119" s="5" t="s">
        <v>183</v>
      </c>
      <c r="B119" s="29">
        <v>1</v>
      </c>
      <c r="C119"/>
      <c r="D119"/>
      <c r="E119"/>
      <c r="F119"/>
      <c r="G119"/>
      <c r="H119"/>
      <c r="I119"/>
      <c r="J119"/>
      <c r="K119"/>
      <c r="L119"/>
      <c r="M119"/>
      <c r="N119" s="21">
        <f t="shared" si="1"/>
        <v>1</v>
      </c>
    </row>
    <row r="120" spans="1:14" x14ac:dyDescent="0.2">
      <c r="A120" s="5" t="s">
        <v>260</v>
      </c>
      <c r="B120" s="29">
        <v>0</v>
      </c>
      <c r="C120"/>
      <c r="D120"/>
      <c r="E120"/>
      <c r="F120"/>
      <c r="G120"/>
      <c r="H120"/>
      <c r="I120"/>
      <c r="J120"/>
      <c r="K120"/>
      <c r="L120"/>
      <c r="M120"/>
      <c r="N120" s="21">
        <f t="shared" si="1"/>
        <v>0</v>
      </c>
    </row>
    <row r="121" spans="1:14" x14ac:dyDescent="0.2">
      <c r="A121" s="5" t="s">
        <v>80</v>
      </c>
      <c r="B121" s="29">
        <v>2</v>
      </c>
      <c r="C121"/>
      <c r="D121"/>
      <c r="E121"/>
      <c r="F121"/>
      <c r="G121"/>
      <c r="H121"/>
      <c r="I121"/>
      <c r="J121"/>
      <c r="K121"/>
      <c r="L121"/>
      <c r="M121"/>
      <c r="N121" s="21">
        <f t="shared" si="1"/>
        <v>2</v>
      </c>
    </row>
    <row r="122" spans="1:14" x14ac:dyDescent="0.2">
      <c r="A122" s="5" t="s">
        <v>261</v>
      </c>
      <c r="B122" s="29">
        <v>0</v>
      </c>
      <c r="C122"/>
      <c r="D122"/>
      <c r="E122"/>
      <c r="F122"/>
      <c r="G122"/>
      <c r="H122"/>
      <c r="I122"/>
      <c r="J122"/>
      <c r="K122"/>
      <c r="L122"/>
      <c r="M122"/>
      <c r="N122" s="21">
        <f t="shared" si="1"/>
        <v>0</v>
      </c>
    </row>
    <row r="123" spans="1:14" x14ac:dyDescent="0.2">
      <c r="A123" s="5" t="s">
        <v>262</v>
      </c>
      <c r="B123" s="29">
        <v>0</v>
      </c>
      <c r="C123"/>
      <c r="D123"/>
      <c r="E123"/>
      <c r="F123"/>
      <c r="G123"/>
      <c r="H123"/>
      <c r="I123"/>
      <c r="J123"/>
      <c r="K123"/>
      <c r="L123"/>
      <c r="M123"/>
      <c r="N123" s="21">
        <f t="shared" si="1"/>
        <v>0</v>
      </c>
    </row>
    <row r="124" spans="1:14" x14ac:dyDescent="0.2">
      <c r="A124" s="5" t="s">
        <v>263</v>
      </c>
      <c r="B124" s="29">
        <v>0</v>
      </c>
      <c r="C124"/>
      <c r="D124"/>
      <c r="E124"/>
      <c r="F124"/>
      <c r="G124"/>
      <c r="H124"/>
      <c r="I124"/>
      <c r="J124"/>
      <c r="K124"/>
      <c r="L124"/>
      <c r="M124"/>
      <c r="N124" s="21">
        <f t="shared" si="1"/>
        <v>0</v>
      </c>
    </row>
    <row r="125" spans="1:14" x14ac:dyDescent="0.2">
      <c r="A125" s="5" t="s">
        <v>264</v>
      </c>
      <c r="B125" s="29">
        <v>0</v>
      </c>
      <c r="C125"/>
      <c r="D125"/>
      <c r="E125"/>
      <c r="F125"/>
      <c r="G125"/>
      <c r="H125"/>
      <c r="I125"/>
      <c r="J125"/>
      <c r="K125"/>
      <c r="L125"/>
      <c r="M125"/>
      <c r="N125" s="21">
        <f t="shared" si="1"/>
        <v>0</v>
      </c>
    </row>
    <row r="126" spans="1:14" x14ac:dyDescent="0.2">
      <c r="A126" s="5" t="s">
        <v>162</v>
      </c>
      <c r="B126" s="29">
        <v>0</v>
      </c>
      <c r="C126"/>
      <c r="D126"/>
      <c r="E126"/>
      <c r="F126"/>
      <c r="G126"/>
      <c r="H126"/>
      <c r="I126"/>
      <c r="J126"/>
      <c r="K126"/>
      <c r="L126"/>
      <c r="M126"/>
      <c r="N126" s="21">
        <f t="shared" si="1"/>
        <v>0</v>
      </c>
    </row>
    <row r="127" spans="1:14" x14ac:dyDescent="0.2">
      <c r="A127" s="5" t="s">
        <v>265</v>
      </c>
      <c r="B127" s="29">
        <v>0</v>
      </c>
      <c r="C127"/>
      <c r="D127"/>
      <c r="E127"/>
      <c r="F127"/>
      <c r="G127"/>
      <c r="H127"/>
      <c r="I127"/>
      <c r="J127"/>
      <c r="K127"/>
      <c r="L127"/>
      <c r="M127"/>
      <c r="N127" s="21">
        <f t="shared" si="1"/>
        <v>0</v>
      </c>
    </row>
    <row r="128" spans="1:14" x14ac:dyDescent="0.2">
      <c r="A128" s="5" t="s">
        <v>266</v>
      </c>
      <c r="B128" s="29">
        <v>0</v>
      </c>
      <c r="C128"/>
      <c r="D128"/>
      <c r="E128"/>
      <c r="F128"/>
      <c r="G128"/>
      <c r="H128"/>
      <c r="I128"/>
      <c r="J128"/>
      <c r="K128"/>
      <c r="L128"/>
      <c r="M128"/>
      <c r="N128" s="21">
        <f t="shared" si="1"/>
        <v>0</v>
      </c>
    </row>
    <row r="129" spans="1:14" x14ac:dyDescent="0.2">
      <c r="A129" s="5" t="s">
        <v>267</v>
      </c>
      <c r="B129" s="29">
        <v>0</v>
      </c>
      <c r="C129"/>
      <c r="D129"/>
      <c r="E129"/>
      <c r="F129"/>
      <c r="G129"/>
      <c r="H129"/>
      <c r="I129"/>
      <c r="J129"/>
      <c r="K129"/>
      <c r="L129"/>
      <c r="M129"/>
      <c r="N129" s="21">
        <f t="shared" si="1"/>
        <v>0</v>
      </c>
    </row>
    <row r="130" spans="1:14" x14ac:dyDescent="0.2">
      <c r="A130" s="5" t="s">
        <v>268</v>
      </c>
      <c r="B130" s="29">
        <v>0</v>
      </c>
      <c r="C130"/>
      <c r="D130"/>
      <c r="E130"/>
      <c r="F130"/>
      <c r="G130"/>
      <c r="H130"/>
      <c r="I130"/>
      <c r="J130"/>
      <c r="K130"/>
      <c r="L130"/>
      <c r="M130"/>
      <c r="N130" s="21">
        <f t="shared" si="1"/>
        <v>0</v>
      </c>
    </row>
    <row r="131" spans="1:14" x14ac:dyDescent="0.2">
      <c r="A131" s="5" t="s">
        <v>269</v>
      </c>
      <c r="B131" s="29">
        <v>0</v>
      </c>
      <c r="C131"/>
      <c r="D131"/>
      <c r="E131"/>
      <c r="F131"/>
      <c r="G131"/>
      <c r="H131"/>
      <c r="I131"/>
      <c r="J131"/>
      <c r="K131"/>
      <c r="L131"/>
      <c r="M131"/>
      <c r="N131" s="21">
        <f t="shared" si="1"/>
        <v>0</v>
      </c>
    </row>
    <row r="132" spans="1:14" x14ac:dyDescent="0.2">
      <c r="A132" s="5" t="s">
        <v>270</v>
      </c>
      <c r="B132" s="29">
        <v>0</v>
      </c>
      <c r="C132"/>
      <c r="D132"/>
      <c r="E132"/>
      <c r="F132"/>
      <c r="G132"/>
      <c r="H132"/>
      <c r="I132"/>
      <c r="J132"/>
      <c r="K132"/>
      <c r="L132"/>
      <c r="M132"/>
      <c r="N132" s="21">
        <f t="shared" si="1"/>
        <v>0</v>
      </c>
    </row>
    <row r="133" spans="1:14" x14ac:dyDescent="0.2">
      <c r="A133" s="5" t="s">
        <v>168</v>
      </c>
      <c r="B133" s="29">
        <v>0</v>
      </c>
      <c r="C133"/>
      <c r="D133"/>
      <c r="E133"/>
      <c r="F133"/>
      <c r="G133"/>
      <c r="H133"/>
      <c r="I133"/>
      <c r="J133"/>
      <c r="K133"/>
      <c r="L133"/>
      <c r="M133"/>
      <c r="N133" s="21">
        <f t="shared" si="1"/>
        <v>0</v>
      </c>
    </row>
    <row r="134" spans="1:14" x14ac:dyDescent="0.2">
      <c r="A134" s="5" t="s">
        <v>271</v>
      </c>
      <c r="B134" s="29">
        <v>1</v>
      </c>
      <c r="C134"/>
      <c r="D134"/>
      <c r="E134"/>
      <c r="F134"/>
      <c r="G134"/>
      <c r="H134"/>
      <c r="I134"/>
      <c r="J134"/>
      <c r="K134"/>
      <c r="L134"/>
      <c r="M134"/>
      <c r="N134" s="21">
        <f t="shared" si="1"/>
        <v>1</v>
      </c>
    </row>
    <row r="135" spans="1:14" x14ac:dyDescent="0.2">
      <c r="A135" s="5" t="s">
        <v>114</v>
      </c>
      <c r="B135" s="29">
        <v>0</v>
      </c>
      <c r="C135"/>
      <c r="D135"/>
      <c r="E135"/>
      <c r="F135"/>
      <c r="G135"/>
      <c r="H135"/>
      <c r="I135"/>
      <c r="J135"/>
      <c r="K135"/>
      <c r="L135"/>
      <c r="M135"/>
      <c r="N135" s="21">
        <f t="shared" si="1"/>
        <v>0</v>
      </c>
    </row>
    <row r="136" spans="1:14" x14ac:dyDescent="0.2">
      <c r="A136" s="5" t="s">
        <v>272</v>
      </c>
      <c r="B136" s="29">
        <v>0</v>
      </c>
      <c r="C136"/>
      <c r="D136"/>
      <c r="E136"/>
      <c r="F136"/>
      <c r="G136"/>
      <c r="H136"/>
      <c r="I136"/>
      <c r="J136"/>
      <c r="K136"/>
      <c r="L136"/>
      <c r="M136"/>
      <c r="N136" s="21">
        <f t="shared" si="1"/>
        <v>0</v>
      </c>
    </row>
    <row r="137" spans="1:14" x14ac:dyDescent="0.2">
      <c r="A137" s="5" t="s">
        <v>11</v>
      </c>
      <c r="B137" s="29">
        <v>0</v>
      </c>
      <c r="C137"/>
      <c r="D137"/>
      <c r="E137"/>
      <c r="F137"/>
      <c r="G137"/>
      <c r="H137"/>
      <c r="I137"/>
      <c r="J137"/>
      <c r="K137"/>
      <c r="L137"/>
      <c r="M137"/>
      <c r="N137" s="21">
        <f t="shared" si="1"/>
        <v>0</v>
      </c>
    </row>
    <row r="138" spans="1:14" x14ac:dyDescent="0.2">
      <c r="A138" s="5" t="s">
        <v>273</v>
      </c>
      <c r="B138" s="29">
        <v>0</v>
      </c>
      <c r="C138"/>
      <c r="D138"/>
      <c r="E138"/>
      <c r="F138"/>
      <c r="G138"/>
      <c r="H138"/>
      <c r="I138"/>
      <c r="J138"/>
      <c r="K138"/>
      <c r="L138"/>
      <c r="M138"/>
      <c r="N138" s="21">
        <f t="shared" si="1"/>
        <v>0</v>
      </c>
    </row>
    <row r="139" spans="1:14" x14ac:dyDescent="0.2">
      <c r="A139" s="5" t="s">
        <v>110</v>
      </c>
      <c r="B139" s="29">
        <v>0</v>
      </c>
      <c r="C139"/>
      <c r="D139"/>
      <c r="E139"/>
      <c r="F139"/>
      <c r="G139"/>
      <c r="H139"/>
      <c r="I139"/>
      <c r="J139"/>
      <c r="K139"/>
      <c r="L139"/>
      <c r="M139"/>
      <c r="N139" s="21">
        <f t="shared" si="1"/>
        <v>0</v>
      </c>
    </row>
    <row r="140" spans="1:14" x14ac:dyDescent="0.2">
      <c r="A140" s="5" t="s">
        <v>274</v>
      </c>
      <c r="B140" s="29">
        <v>0</v>
      </c>
      <c r="C140"/>
      <c r="D140"/>
      <c r="E140"/>
      <c r="F140"/>
      <c r="G140"/>
      <c r="H140"/>
      <c r="I140"/>
      <c r="J140"/>
      <c r="K140"/>
      <c r="L140"/>
      <c r="M140"/>
      <c r="N140" s="21">
        <f t="shared" si="1"/>
        <v>0</v>
      </c>
    </row>
    <row r="141" spans="1:14" x14ac:dyDescent="0.2">
      <c r="A141" s="5" t="s">
        <v>275</v>
      </c>
      <c r="B141" s="29">
        <v>0</v>
      </c>
      <c r="C141"/>
      <c r="D141"/>
      <c r="E141"/>
      <c r="F141"/>
      <c r="G141"/>
      <c r="H141"/>
      <c r="I141"/>
      <c r="J141"/>
      <c r="K141"/>
      <c r="L141"/>
      <c r="M141"/>
      <c r="N141" s="21">
        <f t="shared" si="1"/>
        <v>0</v>
      </c>
    </row>
    <row r="142" spans="1:14" x14ac:dyDescent="0.2">
      <c r="A142" s="5" t="s">
        <v>276</v>
      </c>
      <c r="B142" s="29">
        <v>0</v>
      </c>
      <c r="C142"/>
      <c r="D142"/>
      <c r="E142"/>
      <c r="F142"/>
      <c r="G142"/>
      <c r="H142"/>
      <c r="I142"/>
      <c r="J142"/>
      <c r="K142"/>
      <c r="L142"/>
      <c r="M142"/>
      <c r="N142" s="21">
        <f t="shared" ref="N142:N205" si="2">SUM(B142:J142)</f>
        <v>0</v>
      </c>
    </row>
    <row r="143" spans="1:14" x14ac:dyDescent="0.2">
      <c r="A143" s="5" t="s">
        <v>48</v>
      </c>
      <c r="B143" s="29">
        <v>0</v>
      </c>
      <c r="C143"/>
      <c r="D143"/>
      <c r="E143"/>
      <c r="F143"/>
      <c r="G143"/>
      <c r="H143"/>
      <c r="I143"/>
      <c r="J143"/>
      <c r="K143"/>
      <c r="L143"/>
      <c r="M143"/>
      <c r="N143" s="21">
        <f t="shared" si="2"/>
        <v>0</v>
      </c>
    </row>
    <row r="144" spans="1:14" x14ac:dyDescent="0.2">
      <c r="A144" s="5" t="s">
        <v>277</v>
      </c>
      <c r="B144" s="29">
        <v>0</v>
      </c>
      <c r="C144"/>
      <c r="D144"/>
      <c r="E144"/>
      <c r="F144"/>
      <c r="G144"/>
      <c r="H144"/>
      <c r="I144"/>
      <c r="J144"/>
      <c r="K144"/>
      <c r="L144"/>
      <c r="M144"/>
      <c r="N144" s="21">
        <f t="shared" si="2"/>
        <v>0</v>
      </c>
    </row>
    <row r="145" spans="1:14" x14ac:dyDescent="0.2">
      <c r="A145" s="5" t="s">
        <v>278</v>
      </c>
      <c r="B145" s="29">
        <v>0</v>
      </c>
      <c r="C145"/>
      <c r="D145"/>
      <c r="E145"/>
      <c r="F145"/>
      <c r="G145"/>
      <c r="H145"/>
      <c r="I145"/>
      <c r="J145"/>
      <c r="K145"/>
      <c r="L145"/>
      <c r="M145"/>
      <c r="N145" s="21">
        <f t="shared" si="2"/>
        <v>0</v>
      </c>
    </row>
    <row r="146" spans="1:14" x14ac:dyDescent="0.2">
      <c r="A146" s="5" t="s">
        <v>279</v>
      </c>
      <c r="B146" s="29">
        <v>0</v>
      </c>
      <c r="C146"/>
      <c r="D146"/>
      <c r="E146"/>
      <c r="F146"/>
      <c r="G146"/>
      <c r="H146"/>
      <c r="I146"/>
      <c r="J146"/>
      <c r="K146"/>
      <c r="L146"/>
      <c r="M146"/>
      <c r="N146" s="21">
        <f t="shared" si="2"/>
        <v>0</v>
      </c>
    </row>
    <row r="147" spans="1:14" x14ac:dyDescent="0.2">
      <c r="A147" s="5" t="s">
        <v>280</v>
      </c>
      <c r="B147" s="29">
        <v>0</v>
      </c>
      <c r="C147"/>
      <c r="D147"/>
      <c r="E147"/>
      <c r="F147"/>
      <c r="G147"/>
      <c r="H147"/>
      <c r="I147"/>
      <c r="J147"/>
      <c r="K147"/>
      <c r="L147"/>
      <c r="M147"/>
      <c r="N147" s="21">
        <f t="shared" si="2"/>
        <v>0</v>
      </c>
    </row>
    <row r="148" spans="1:14" x14ac:dyDescent="0.2">
      <c r="A148" s="5" t="s">
        <v>52</v>
      </c>
      <c r="B148" s="29">
        <v>0</v>
      </c>
      <c r="C148"/>
      <c r="D148"/>
      <c r="E148"/>
      <c r="F148"/>
      <c r="G148"/>
      <c r="H148"/>
      <c r="I148"/>
      <c r="J148"/>
      <c r="K148"/>
      <c r="L148"/>
      <c r="M148"/>
      <c r="N148" s="21">
        <f t="shared" si="2"/>
        <v>0</v>
      </c>
    </row>
    <row r="149" spans="1:14" x14ac:dyDescent="0.2">
      <c r="A149" s="5" t="s">
        <v>281</v>
      </c>
      <c r="B149" s="29">
        <v>0</v>
      </c>
      <c r="C149"/>
      <c r="D149"/>
      <c r="E149"/>
      <c r="F149"/>
      <c r="G149"/>
      <c r="H149"/>
      <c r="I149"/>
      <c r="J149"/>
      <c r="K149"/>
      <c r="L149"/>
      <c r="M149"/>
      <c r="N149" s="21">
        <f t="shared" si="2"/>
        <v>0</v>
      </c>
    </row>
    <row r="150" spans="1:14" x14ac:dyDescent="0.2">
      <c r="A150" s="5" t="s">
        <v>282</v>
      </c>
      <c r="B150" s="29">
        <v>0</v>
      </c>
      <c r="C150"/>
      <c r="D150"/>
      <c r="E150"/>
      <c r="F150"/>
      <c r="G150"/>
      <c r="H150"/>
      <c r="I150"/>
      <c r="J150"/>
      <c r="K150"/>
      <c r="L150"/>
      <c r="M150"/>
      <c r="N150" s="21">
        <f t="shared" si="2"/>
        <v>0</v>
      </c>
    </row>
    <row r="151" spans="1:14" x14ac:dyDescent="0.2">
      <c r="A151" s="5" t="s">
        <v>283</v>
      </c>
      <c r="B151" s="29">
        <v>0</v>
      </c>
      <c r="C151"/>
      <c r="D151"/>
      <c r="E151"/>
      <c r="F151"/>
      <c r="G151"/>
      <c r="H151"/>
      <c r="I151"/>
      <c r="J151"/>
      <c r="K151"/>
      <c r="L151"/>
      <c r="M151"/>
      <c r="N151" s="21">
        <f t="shared" si="2"/>
        <v>0</v>
      </c>
    </row>
    <row r="152" spans="1:14" x14ac:dyDescent="0.2">
      <c r="A152" s="5" t="s">
        <v>284</v>
      </c>
      <c r="B152" s="29">
        <v>0</v>
      </c>
      <c r="C152"/>
      <c r="D152"/>
      <c r="E152"/>
      <c r="F152"/>
      <c r="G152"/>
      <c r="H152"/>
      <c r="I152"/>
      <c r="J152"/>
      <c r="K152"/>
      <c r="L152"/>
      <c r="M152"/>
      <c r="N152" s="21">
        <f t="shared" si="2"/>
        <v>0</v>
      </c>
    </row>
    <row r="153" spans="1:14" x14ac:dyDescent="0.2">
      <c r="A153" s="5" t="s">
        <v>141</v>
      </c>
      <c r="B153" s="29">
        <v>1</v>
      </c>
      <c r="C153"/>
      <c r="D153"/>
      <c r="E153"/>
      <c r="F153"/>
      <c r="G153"/>
      <c r="H153"/>
      <c r="I153"/>
      <c r="J153"/>
      <c r="K153"/>
      <c r="L153"/>
      <c r="M153"/>
      <c r="N153" s="21">
        <f t="shared" si="2"/>
        <v>1</v>
      </c>
    </row>
    <row r="154" spans="1:14" x14ac:dyDescent="0.2">
      <c r="A154" s="5" t="s">
        <v>285</v>
      </c>
      <c r="B154" s="29">
        <v>0</v>
      </c>
      <c r="C154"/>
      <c r="D154"/>
      <c r="E154"/>
      <c r="F154"/>
      <c r="G154"/>
      <c r="H154"/>
      <c r="I154"/>
      <c r="J154"/>
      <c r="K154"/>
      <c r="L154"/>
      <c r="M154"/>
      <c r="N154" s="21">
        <f t="shared" si="2"/>
        <v>0</v>
      </c>
    </row>
    <row r="155" spans="1:14" x14ac:dyDescent="0.2">
      <c r="A155" s="5" t="s">
        <v>286</v>
      </c>
      <c r="B155" s="29">
        <v>0</v>
      </c>
      <c r="C155"/>
      <c r="D155"/>
      <c r="E155"/>
      <c r="F155"/>
      <c r="G155"/>
      <c r="H155"/>
      <c r="I155"/>
      <c r="J155"/>
      <c r="K155"/>
      <c r="L155"/>
      <c r="M155"/>
      <c r="N155" s="21">
        <f t="shared" si="2"/>
        <v>0</v>
      </c>
    </row>
    <row r="156" spans="1:14" x14ac:dyDescent="0.2">
      <c r="A156" s="5" t="s">
        <v>287</v>
      </c>
      <c r="B156" s="29">
        <v>0</v>
      </c>
      <c r="C156"/>
      <c r="D156"/>
      <c r="E156"/>
      <c r="F156"/>
      <c r="G156"/>
      <c r="H156"/>
      <c r="I156"/>
      <c r="J156"/>
      <c r="K156"/>
      <c r="L156"/>
      <c r="M156"/>
      <c r="N156" s="21">
        <f t="shared" si="2"/>
        <v>0</v>
      </c>
    </row>
    <row r="157" spans="1:14" x14ac:dyDescent="0.2">
      <c r="A157" s="5" t="s">
        <v>178</v>
      </c>
      <c r="B157" s="29">
        <v>0</v>
      </c>
      <c r="C157"/>
      <c r="D157"/>
      <c r="E157"/>
      <c r="F157"/>
      <c r="G157"/>
      <c r="H157"/>
      <c r="I157"/>
      <c r="J157"/>
      <c r="K157"/>
      <c r="L157"/>
      <c r="M157"/>
      <c r="N157" s="21">
        <f t="shared" si="2"/>
        <v>0</v>
      </c>
    </row>
    <row r="158" spans="1:14" x14ac:dyDescent="0.2">
      <c r="A158" s="5" t="s">
        <v>288</v>
      </c>
      <c r="B158" s="29">
        <v>0</v>
      </c>
      <c r="C158"/>
      <c r="D158"/>
      <c r="E158"/>
      <c r="F158"/>
      <c r="G158"/>
      <c r="H158"/>
      <c r="I158"/>
      <c r="J158"/>
      <c r="K158"/>
      <c r="L158"/>
      <c r="M158"/>
      <c r="N158" s="21">
        <f t="shared" si="2"/>
        <v>0</v>
      </c>
    </row>
    <row r="159" spans="1:14" x14ac:dyDescent="0.2">
      <c r="A159" s="5" t="s">
        <v>289</v>
      </c>
      <c r="B159" s="29">
        <v>0</v>
      </c>
      <c r="C159"/>
      <c r="D159"/>
      <c r="E159"/>
      <c r="F159"/>
      <c r="G159"/>
      <c r="H159"/>
      <c r="I159"/>
      <c r="J159"/>
      <c r="K159"/>
      <c r="L159"/>
      <c r="M159"/>
      <c r="N159" s="21">
        <f t="shared" si="2"/>
        <v>0</v>
      </c>
    </row>
    <row r="160" spans="1:14" x14ac:dyDescent="0.2">
      <c r="A160" s="5" t="s">
        <v>19</v>
      </c>
      <c r="B160" s="29">
        <v>1</v>
      </c>
      <c r="C160"/>
      <c r="D160"/>
      <c r="E160"/>
      <c r="F160"/>
      <c r="G160"/>
      <c r="H160"/>
      <c r="I160"/>
      <c r="J160"/>
      <c r="K160"/>
      <c r="L160"/>
      <c r="M160"/>
      <c r="N160" s="21">
        <f t="shared" si="2"/>
        <v>1</v>
      </c>
    </row>
    <row r="161" spans="1:14" x14ac:dyDescent="0.2">
      <c r="A161" s="5" t="s">
        <v>290</v>
      </c>
      <c r="B161" s="29">
        <v>0</v>
      </c>
      <c r="C161"/>
      <c r="D161"/>
      <c r="E161"/>
      <c r="F161"/>
      <c r="G161"/>
      <c r="H161"/>
      <c r="I161"/>
      <c r="J161"/>
      <c r="K161"/>
      <c r="L161"/>
      <c r="M161"/>
      <c r="N161" s="21">
        <f t="shared" si="2"/>
        <v>0</v>
      </c>
    </row>
    <row r="162" spans="1:14" x14ac:dyDescent="0.2">
      <c r="A162" s="5" t="s">
        <v>291</v>
      </c>
      <c r="B162" s="29">
        <v>0</v>
      </c>
      <c r="C162"/>
      <c r="D162"/>
      <c r="E162"/>
      <c r="F162"/>
      <c r="G162"/>
      <c r="H162"/>
      <c r="I162"/>
      <c r="J162"/>
      <c r="K162"/>
      <c r="L162"/>
      <c r="M162"/>
      <c r="N162" s="21">
        <f t="shared" si="2"/>
        <v>0</v>
      </c>
    </row>
    <row r="163" spans="1:14" x14ac:dyDescent="0.2">
      <c r="A163" s="5" t="s">
        <v>292</v>
      </c>
      <c r="B163" s="29">
        <v>0</v>
      </c>
      <c r="C163"/>
      <c r="D163"/>
      <c r="E163"/>
      <c r="F163"/>
      <c r="G163"/>
      <c r="H163"/>
      <c r="I163"/>
      <c r="J163"/>
      <c r="K163"/>
      <c r="L163"/>
      <c r="M163"/>
      <c r="N163" s="21">
        <f t="shared" si="2"/>
        <v>0</v>
      </c>
    </row>
    <row r="164" spans="1:14" x14ac:dyDescent="0.2">
      <c r="A164" s="5" t="s">
        <v>293</v>
      </c>
      <c r="B164" s="29">
        <v>0</v>
      </c>
      <c r="C164"/>
      <c r="D164"/>
      <c r="E164"/>
      <c r="F164"/>
      <c r="G164"/>
      <c r="H164"/>
      <c r="I164"/>
      <c r="J164"/>
      <c r="K164"/>
      <c r="L164"/>
      <c r="M164"/>
      <c r="N164" s="21">
        <f t="shared" si="2"/>
        <v>0</v>
      </c>
    </row>
    <row r="165" spans="1:14" x14ac:dyDescent="0.2">
      <c r="A165" s="5" t="s">
        <v>294</v>
      </c>
      <c r="B165" s="29">
        <v>0</v>
      </c>
      <c r="C165"/>
      <c r="D165"/>
      <c r="E165"/>
      <c r="F165"/>
      <c r="G165"/>
      <c r="H165"/>
      <c r="I165"/>
      <c r="J165"/>
      <c r="K165"/>
      <c r="L165"/>
      <c r="M165"/>
      <c r="N165" s="21">
        <f t="shared" si="2"/>
        <v>0</v>
      </c>
    </row>
    <row r="166" spans="1:14" x14ac:dyDescent="0.2">
      <c r="A166" s="5" t="s">
        <v>126</v>
      </c>
      <c r="B166" s="29">
        <v>0</v>
      </c>
      <c r="C166"/>
      <c r="D166"/>
      <c r="E166"/>
      <c r="F166"/>
      <c r="G166"/>
      <c r="H166"/>
      <c r="I166"/>
      <c r="J166"/>
      <c r="K166"/>
      <c r="L166"/>
      <c r="M166"/>
      <c r="N166" s="21">
        <f t="shared" si="2"/>
        <v>0</v>
      </c>
    </row>
    <row r="167" spans="1:14" x14ac:dyDescent="0.2">
      <c r="A167" s="5" t="s">
        <v>295</v>
      </c>
      <c r="B167" s="29">
        <v>0</v>
      </c>
      <c r="C167"/>
      <c r="D167"/>
      <c r="E167"/>
      <c r="F167"/>
      <c r="G167"/>
      <c r="H167"/>
      <c r="I167"/>
      <c r="J167"/>
      <c r="K167"/>
      <c r="L167"/>
      <c r="M167"/>
      <c r="N167" s="21">
        <f t="shared" si="2"/>
        <v>0</v>
      </c>
    </row>
    <row r="168" spans="1:14" x14ac:dyDescent="0.2">
      <c r="A168" s="5" t="s">
        <v>74</v>
      </c>
      <c r="B168" s="29">
        <v>1</v>
      </c>
      <c r="C168"/>
      <c r="D168"/>
      <c r="E168"/>
      <c r="F168"/>
      <c r="G168"/>
      <c r="H168"/>
      <c r="I168"/>
      <c r="J168"/>
      <c r="K168"/>
      <c r="L168"/>
      <c r="M168"/>
      <c r="N168" s="21">
        <f t="shared" si="2"/>
        <v>1</v>
      </c>
    </row>
    <row r="169" spans="1:14" x14ac:dyDescent="0.2">
      <c r="A169" s="5" t="s">
        <v>42</v>
      </c>
      <c r="B169" s="29">
        <v>0</v>
      </c>
      <c r="C169"/>
      <c r="D169"/>
      <c r="E169"/>
      <c r="F169"/>
      <c r="G169"/>
      <c r="H169"/>
      <c r="I169"/>
      <c r="J169"/>
      <c r="K169"/>
      <c r="L169"/>
      <c r="M169"/>
      <c r="N169" s="21">
        <f t="shared" si="2"/>
        <v>0</v>
      </c>
    </row>
    <row r="170" spans="1:14" x14ac:dyDescent="0.2">
      <c r="A170" s="5" t="s">
        <v>156</v>
      </c>
      <c r="B170" s="29">
        <v>1</v>
      </c>
      <c r="C170"/>
      <c r="D170"/>
      <c r="E170"/>
      <c r="F170"/>
      <c r="G170"/>
      <c r="H170"/>
      <c r="I170"/>
      <c r="J170"/>
      <c r="K170"/>
      <c r="L170"/>
      <c r="M170"/>
      <c r="N170" s="21">
        <f t="shared" si="2"/>
        <v>1</v>
      </c>
    </row>
    <row r="171" spans="1:14" x14ac:dyDescent="0.2">
      <c r="A171" s="5" t="s">
        <v>296</v>
      </c>
      <c r="B171" s="29">
        <v>0</v>
      </c>
      <c r="C171"/>
      <c r="D171"/>
      <c r="E171"/>
      <c r="F171"/>
      <c r="G171"/>
      <c r="H171"/>
      <c r="I171"/>
      <c r="J171"/>
      <c r="K171"/>
      <c r="L171"/>
      <c r="M171"/>
      <c r="N171" s="21">
        <f t="shared" si="2"/>
        <v>0</v>
      </c>
    </row>
    <row r="172" spans="1:14" x14ac:dyDescent="0.2">
      <c r="A172" s="5" t="s">
        <v>297</v>
      </c>
      <c r="B172" s="29">
        <v>0</v>
      </c>
      <c r="C172"/>
      <c r="D172"/>
      <c r="E172"/>
      <c r="F172"/>
      <c r="G172"/>
      <c r="H172"/>
      <c r="I172"/>
      <c r="J172"/>
      <c r="K172"/>
      <c r="L172"/>
      <c r="M172"/>
      <c r="N172" s="21">
        <f t="shared" si="2"/>
        <v>0</v>
      </c>
    </row>
    <row r="173" spans="1:14" x14ac:dyDescent="0.2">
      <c r="A173" s="5" t="s">
        <v>298</v>
      </c>
      <c r="B173" s="29">
        <v>0</v>
      </c>
      <c r="C173"/>
      <c r="D173"/>
      <c r="E173"/>
      <c r="F173"/>
      <c r="G173"/>
      <c r="H173"/>
      <c r="I173"/>
      <c r="J173"/>
      <c r="K173"/>
      <c r="L173"/>
      <c r="M173"/>
      <c r="N173" s="21">
        <f t="shared" si="2"/>
        <v>0</v>
      </c>
    </row>
    <row r="174" spans="1:14" x14ac:dyDescent="0.2">
      <c r="A174" s="5" t="s">
        <v>1</v>
      </c>
      <c r="B174" s="29">
        <v>0</v>
      </c>
      <c r="C174"/>
      <c r="D174"/>
      <c r="E174"/>
      <c r="F174"/>
      <c r="G174"/>
      <c r="H174"/>
      <c r="I174"/>
      <c r="J174"/>
      <c r="K174"/>
      <c r="L174"/>
      <c r="M174"/>
      <c r="N174" s="21">
        <f t="shared" si="2"/>
        <v>0</v>
      </c>
    </row>
    <row r="175" spans="1:14" x14ac:dyDescent="0.2">
      <c r="A175" s="5" t="s">
        <v>299</v>
      </c>
      <c r="B175" s="29">
        <v>0</v>
      </c>
      <c r="C175"/>
      <c r="D175"/>
      <c r="E175"/>
      <c r="F175"/>
      <c r="G175"/>
      <c r="H175"/>
      <c r="I175"/>
      <c r="J175"/>
      <c r="K175"/>
      <c r="L175"/>
      <c r="M175"/>
      <c r="N175" s="21">
        <f t="shared" si="2"/>
        <v>0</v>
      </c>
    </row>
    <row r="176" spans="1:14" x14ac:dyDescent="0.2">
      <c r="A176" s="5" t="s">
        <v>300</v>
      </c>
      <c r="B176" s="29">
        <v>0</v>
      </c>
      <c r="C176"/>
      <c r="D176"/>
      <c r="E176"/>
      <c r="F176"/>
      <c r="G176"/>
      <c r="H176"/>
      <c r="I176"/>
      <c r="J176"/>
      <c r="K176"/>
      <c r="L176"/>
      <c r="M176"/>
      <c r="N176" s="21">
        <f t="shared" si="2"/>
        <v>0</v>
      </c>
    </row>
    <row r="177" spans="1:14" x14ac:dyDescent="0.2">
      <c r="A177" s="5" t="s">
        <v>301</v>
      </c>
      <c r="B177" s="29">
        <v>0</v>
      </c>
      <c r="C177"/>
      <c r="D177"/>
      <c r="E177"/>
      <c r="F177"/>
      <c r="G177"/>
      <c r="H177"/>
      <c r="I177"/>
      <c r="J177"/>
      <c r="K177"/>
      <c r="L177"/>
      <c r="M177"/>
      <c r="N177" s="21">
        <f t="shared" si="2"/>
        <v>0</v>
      </c>
    </row>
    <row r="178" spans="1:14" x14ac:dyDescent="0.2">
      <c r="A178" s="5" t="s">
        <v>302</v>
      </c>
      <c r="B178" s="29">
        <v>0</v>
      </c>
      <c r="C178"/>
      <c r="D178"/>
      <c r="E178"/>
      <c r="F178"/>
      <c r="G178"/>
      <c r="H178"/>
      <c r="I178"/>
      <c r="J178"/>
      <c r="K178"/>
      <c r="L178"/>
      <c r="M178"/>
      <c r="N178" s="21">
        <f t="shared" si="2"/>
        <v>0</v>
      </c>
    </row>
    <row r="179" spans="1:14" x14ac:dyDescent="0.2">
      <c r="A179" s="5" t="s">
        <v>165</v>
      </c>
      <c r="B179" s="29">
        <v>1</v>
      </c>
      <c r="C179"/>
      <c r="D179"/>
      <c r="E179"/>
      <c r="F179"/>
      <c r="G179"/>
      <c r="H179"/>
      <c r="I179"/>
      <c r="J179"/>
      <c r="K179"/>
      <c r="L179"/>
      <c r="M179"/>
      <c r="N179" s="21">
        <f t="shared" si="2"/>
        <v>1</v>
      </c>
    </row>
    <row r="180" spans="1:14" x14ac:dyDescent="0.2">
      <c r="A180" s="5" t="s">
        <v>303</v>
      </c>
      <c r="B180" s="29">
        <v>0</v>
      </c>
      <c r="C180"/>
      <c r="D180"/>
      <c r="E180"/>
      <c r="F180"/>
      <c r="G180"/>
      <c r="H180"/>
      <c r="I180"/>
      <c r="J180"/>
      <c r="K180"/>
      <c r="L180"/>
      <c r="M180"/>
      <c r="N180" s="21">
        <f t="shared" si="2"/>
        <v>0</v>
      </c>
    </row>
    <row r="181" spans="1:14" x14ac:dyDescent="0.2">
      <c r="A181" s="5" t="s">
        <v>304</v>
      </c>
      <c r="B181" s="29">
        <v>0</v>
      </c>
      <c r="C181"/>
      <c r="D181"/>
      <c r="E181"/>
      <c r="F181"/>
      <c r="G181"/>
      <c r="H181"/>
      <c r="I181"/>
      <c r="J181"/>
      <c r="K181"/>
      <c r="L181"/>
      <c r="M181"/>
      <c r="N181" s="21">
        <f t="shared" si="2"/>
        <v>0</v>
      </c>
    </row>
    <row r="182" spans="1:14" x14ac:dyDescent="0.2">
      <c r="A182" s="5" t="s">
        <v>305</v>
      </c>
      <c r="B182" s="29">
        <v>1</v>
      </c>
      <c r="C182"/>
      <c r="D182"/>
      <c r="E182"/>
      <c r="F182"/>
      <c r="G182"/>
      <c r="H182"/>
      <c r="I182"/>
      <c r="J182"/>
      <c r="K182"/>
      <c r="L182"/>
      <c r="M182"/>
      <c r="N182" s="21">
        <f t="shared" si="2"/>
        <v>1</v>
      </c>
    </row>
    <row r="183" spans="1:14" x14ac:dyDescent="0.2">
      <c r="A183" s="5" t="s">
        <v>306</v>
      </c>
      <c r="B183" s="29">
        <v>0</v>
      </c>
      <c r="C183"/>
      <c r="D183"/>
      <c r="E183"/>
      <c r="F183"/>
      <c r="G183"/>
      <c r="H183"/>
      <c r="I183"/>
      <c r="J183"/>
      <c r="K183"/>
      <c r="L183"/>
      <c r="M183"/>
      <c r="N183" s="21">
        <f t="shared" si="2"/>
        <v>0</v>
      </c>
    </row>
    <row r="184" spans="1:14" x14ac:dyDescent="0.2">
      <c r="A184" s="5" t="s">
        <v>307</v>
      </c>
      <c r="B184" s="29">
        <v>0</v>
      </c>
      <c r="C184"/>
      <c r="D184"/>
      <c r="E184"/>
      <c r="F184"/>
      <c r="G184"/>
      <c r="H184"/>
      <c r="I184"/>
      <c r="J184"/>
      <c r="K184"/>
      <c r="L184"/>
      <c r="M184"/>
      <c r="N184" s="21">
        <f t="shared" si="2"/>
        <v>0</v>
      </c>
    </row>
    <row r="185" spans="1:14" x14ac:dyDescent="0.2">
      <c r="A185" s="5" t="s">
        <v>77</v>
      </c>
      <c r="B185" s="29">
        <v>0</v>
      </c>
      <c r="C185"/>
      <c r="D185"/>
      <c r="E185"/>
      <c r="F185"/>
      <c r="G185"/>
      <c r="H185"/>
      <c r="I185"/>
      <c r="J185"/>
      <c r="K185"/>
      <c r="L185"/>
      <c r="M185"/>
      <c r="N185" s="21">
        <f t="shared" si="2"/>
        <v>0</v>
      </c>
    </row>
    <row r="186" spans="1:14" x14ac:dyDescent="0.2">
      <c r="A186" s="5" t="s">
        <v>29</v>
      </c>
      <c r="B186" s="29">
        <v>0</v>
      </c>
      <c r="C186"/>
      <c r="D186"/>
      <c r="E186"/>
      <c r="F186"/>
      <c r="G186"/>
      <c r="H186"/>
      <c r="I186"/>
      <c r="J186"/>
      <c r="K186"/>
      <c r="L186"/>
      <c r="M186"/>
      <c r="N186" s="21">
        <f t="shared" si="2"/>
        <v>0</v>
      </c>
    </row>
    <row r="187" spans="1:14" x14ac:dyDescent="0.2">
      <c r="A187" s="5" t="s">
        <v>308</v>
      </c>
      <c r="B187" s="29">
        <v>0</v>
      </c>
      <c r="C187"/>
      <c r="D187"/>
      <c r="E187"/>
      <c r="F187"/>
      <c r="G187"/>
      <c r="H187"/>
      <c r="I187"/>
      <c r="J187"/>
      <c r="K187"/>
      <c r="L187"/>
      <c r="M187"/>
      <c r="N187" s="21">
        <f t="shared" si="2"/>
        <v>0</v>
      </c>
    </row>
    <row r="188" spans="1:14" x14ac:dyDescent="0.2">
      <c r="A188" s="5" t="s">
        <v>309</v>
      </c>
      <c r="B188" s="29">
        <v>0</v>
      </c>
      <c r="C188"/>
      <c r="D188"/>
      <c r="E188"/>
      <c r="F188"/>
      <c r="G188"/>
      <c r="H188"/>
      <c r="I188"/>
      <c r="J188"/>
      <c r="K188"/>
      <c r="L188"/>
      <c r="M188"/>
      <c r="N188" s="21">
        <f t="shared" si="2"/>
        <v>0</v>
      </c>
    </row>
    <row r="189" spans="1:14" x14ac:dyDescent="0.2">
      <c r="A189" s="5" t="s">
        <v>310</v>
      </c>
      <c r="B189" s="29">
        <v>0</v>
      </c>
      <c r="C189"/>
      <c r="D189"/>
      <c r="E189"/>
      <c r="F189"/>
      <c r="G189"/>
      <c r="H189"/>
      <c r="I189"/>
      <c r="J189"/>
      <c r="K189"/>
      <c r="L189"/>
      <c r="M189"/>
      <c r="N189" s="21">
        <f t="shared" si="2"/>
        <v>0</v>
      </c>
    </row>
    <row r="190" spans="1:14" x14ac:dyDescent="0.2">
      <c r="A190" s="5" t="s">
        <v>311</v>
      </c>
      <c r="B190" s="29">
        <v>0</v>
      </c>
      <c r="C190"/>
      <c r="D190"/>
      <c r="E190"/>
      <c r="F190"/>
      <c r="G190"/>
      <c r="H190"/>
      <c r="I190"/>
      <c r="J190"/>
      <c r="K190"/>
      <c r="L190"/>
      <c r="M190"/>
      <c r="N190" s="21">
        <f t="shared" si="2"/>
        <v>0</v>
      </c>
    </row>
    <row r="191" spans="1:14" x14ac:dyDescent="0.2">
      <c r="A191" s="5" t="s">
        <v>14</v>
      </c>
      <c r="B191" s="29">
        <v>0</v>
      </c>
      <c r="C191"/>
      <c r="D191"/>
      <c r="E191"/>
      <c r="F191"/>
      <c r="G191"/>
      <c r="H191"/>
      <c r="I191"/>
      <c r="J191"/>
      <c r="K191"/>
      <c r="L191"/>
      <c r="M191"/>
      <c r="N191" s="21">
        <f t="shared" si="2"/>
        <v>0</v>
      </c>
    </row>
    <row r="192" spans="1:14" x14ac:dyDescent="0.2">
      <c r="A192" s="5" t="s">
        <v>158</v>
      </c>
      <c r="B192" s="29">
        <v>0</v>
      </c>
      <c r="C192"/>
      <c r="D192"/>
      <c r="E192"/>
      <c r="F192"/>
      <c r="G192"/>
      <c r="H192"/>
      <c r="I192"/>
      <c r="J192"/>
      <c r="K192"/>
      <c r="L192"/>
      <c r="M192"/>
      <c r="N192" s="21">
        <f t="shared" si="2"/>
        <v>0</v>
      </c>
    </row>
    <row r="193" spans="1:14" x14ac:dyDescent="0.2">
      <c r="A193" s="5" t="s">
        <v>312</v>
      </c>
      <c r="B193" s="29">
        <v>0</v>
      </c>
      <c r="C193"/>
      <c r="D193"/>
      <c r="E193"/>
      <c r="F193"/>
      <c r="G193"/>
      <c r="H193"/>
      <c r="I193"/>
      <c r="J193"/>
      <c r="K193"/>
      <c r="L193"/>
      <c r="M193"/>
      <c r="N193" s="21">
        <f t="shared" si="2"/>
        <v>0</v>
      </c>
    </row>
    <row r="194" spans="1:14" x14ac:dyDescent="0.2">
      <c r="A194" s="5" t="s">
        <v>84</v>
      </c>
      <c r="B194" s="29">
        <v>1</v>
      </c>
      <c r="C194"/>
      <c r="D194"/>
      <c r="E194"/>
      <c r="F194"/>
      <c r="G194"/>
      <c r="H194"/>
      <c r="I194"/>
      <c r="J194"/>
      <c r="K194"/>
      <c r="L194"/>
      <c r="M194"/>
      <c r="N194" s="21">
        <f t="shared" si="2"/>
        <v>1</v>
      </c>
    </row>
    <row r="195" spans="1:14" x14ac:dyDescent="0.2">
      <c r="A195" s="5" t="s">
        <v>313</v>
      </c>
      <c r="B195" s="29">
        <v>0</v>
      </c>
      <c r="C195"/>
      <c r="D195"/>
      <c r="E195"/>
      <c r="F195"/>
      <c r="G195"/>
      <c r="H195"/>
      <c r="I195"/>
      <c r="J195"/>
      <c r="K195"/>
      <c r="L195"/>
      <c r="M195"/>
      <c r="N195" s="21">
        <f t="shared" si="2"/>
        <v>0</v>
      </c>
    </row>
    <row r="196" spans="1:14" x14ac:dyDescent="0.2">
      <c r="A196" s="5" t="s">
        <v>314</v>
      </c>
      <c r="B196" s="29">
        <v>0</v>
      </c>
      <c r="C196"/>
      <c r="D196"/>
      <c r="E196"/>
      <c r="F196"/>
      <c r="G196"/>
      <c r="H196"/>
      <c r="I196"/>
      <c r="J196"/>
      <c r="K196"/>
      <c r="L196"/>
      <c r="M196"/>
      <c r="N196" s="21">
        <f t="shared" si="2"/>
        <v>0</v>
      </c>
    </row>
    <row r="197" spans="1:14" x14ac:dyDescent="0.2">
      <c r="A197" s="5" t="s">
        <v>2</v>
      </c>
      <c r="B197" s="29">
        <v>11</v>
      </c>
      <c r="C197"/>
      <c r="D197"/>
      <c r="E197"/>
      <c r="F197"/>
      <c r="G197"/>
      <c r="H197"/>
      <c r="I197"/>
      <c r="J197"/>
      <c r="K197"/>
      <c r="L197"/>
      <c r="M197"/>
      <c r="N197" s="21">
        <f t="shared" si="2"/>
        <v>11</v>
      </c>
    </row>
    <row r="198" spans="1:14" x14ac:dyDescent="0.2">
      <c r="A198" s="5" t="s">
        <v>315</v>
      </c>
      <c r="B198" s="29">
        <v>0</v>
      </c>
      <c r="C198"/>
      <c r="D198"/>
      <c r="E198"/>
      <c r="F198"/>
      <c r="G198"/>
      <c r="H198"/>
      <c r="I198"/>
      <c r="J198"/>
      <c r="K198"/>
      <c r="L198"/>
      <c r="M198"/>
      <c r="N198" s="21">
        <f t="shared" si="2"/>
        <v>0</v>
      </c>
    </row>
    <row r="199" spans="1:14" x14ac:dyDescent="0.2">
      <c r="A199" s="5" t="s">
        <v>65</v>
      </c>
      <c r="B199" s="29">
        <v>6</v>
      </c>
      <c r="C199"/>
      <c r="D199"/>
      <c r="E199"/>
      <c r="F199"/>
      <c r="G199"/>
      <c r="H199"/>
      <c r="I199"/>
      <c r="J199"/>
      <c r="K199"/>
      <c r="L199"/>
      <c r="M199"/>
      <c r="N199" s="21">
        <f t="shared" si="2"/>
        <v>6</v>
      </c>
    </row>
    <row r="200" spans="1:14" x14ac:dyDescent="0.2">
      <c r="A200" s="5" t="s">
        <v>142</v>
      </c>
      <c r="B200" s="29">
        <v>0</v>
      </c>
      <c r="C200"/>
      <c r="D200"/>
      <c r="E200"/>
      <c r="F200"/>
      <c r="G200"/>
      <c r="H200"/>
      <c r="I200"/>
      <c r="J200"/>
      <c r="K200"/>
      <c r="L200"/>
      <c r="M200"/>
      <c r="N200" s="21">
        <f t="shared" si="2"/>
        <v>0</v>
      </c>
    </row>
    <row r="201" spans="1:14" x14ac:dyDescent="0.2">
      <c r="A201" s="5" t="s">
        <v>121</v>
      </c>
      <c r="B201" s="29">
        <v>0</v>
      </c>
      <c r="C201"/>
      <c r="D201"/>
      <c r="E201"/>
      <c r="F201"/>
      <c r="G201"/>
      <c r="H201"/>
      <c r="I201"/>
      <c r="J201"/>
      <c r="K201"/>
      <c r="L201"/>
      <c r="M201"/>
      <c r="N201" s="21">
        <f t="shared" si="2"/>
        <v>0</v>
      </c>
    </row>
    <row r="202" spans="1:14" x14ac:dyDescent="0.2">
      <c r="A202" s="5" t="s">
        <v>316</v>
      </c>
      <c r="B202" s="29">
        <v>0</v>
      </c>
      <c r="C202"/>
      <c r="D202"/>
      <c r="E202"/>
      <c r="F202"/>
      <c r="G202"/>
      <c r="H202"/>
      <c r="I202"/>
      <c r="J202"/>
      <c r="K202"/>
      <c r="L202"/>
      <c r="M202"/>
      <c r="N202" s="21">
        <f t="shared" si="2"/>
        <v>0</v>
      </c>
    </row>
    <row r="203" spans="1:14" x14ac:dyDescent="0.2">
      <c r="A203" s="5" t="s">
        <v>37</v>
      </c>
      <c r="B203" s="29">
        <v>0</v>
      </c>
      <c r="C203"/>
      <c r="D203"/>
      <c r="E203"/>
      <c r="F203"/>
      <c r="G203"/>
      <c r="H203"/>
      <c r="I203"/>
      <c r="J203"/>
      <c r="K203"/>
      <c r="L203"/>
      <c r="M203"/>
      <c r="N203" s="21">
        <f t="shared" si="2"/>
        <v>0</v>
      </c>
    </row>
    <row r="204" spans="1:14" x14ac:dyDescent="0.2">
      <c r="A204" s="5" t="s">
        <v>317</v>
      </c>
      <c r="B204" s="29">
        <v>0</v>
      </c>
      <c r="C204"/>
      <c r="D204"/>
      <c r="E204"/>
      <c r="F204"/>
      <c r="G204"/>
      <c r="H204"/>
      <c r="I204"/>
      <c r="J204"/>
      <c r="K204"/>
      <c r="L204"/>
      <c r="M204"/>
      <c r="N204" s="21">
        <f t="shared" si="2"/>
        <v>0</v>
      </c>
    </row>
    <row r="205" spans="1:14" x14ac:dyDescent="0.2">
      <c r="A205" s="5" t="s">
        <v>104</v>
      </c>
      <c r="B205" s="29">
        <v>0</v>
      </c>
      <c r="C205"/>
      <c r="D205"/>
      <c r="E205"/>
      <c r="F205"/>
      <c r="G205"/>
      <c r="H205"/>
      <c r="I205"/>
      <c r="J205"/>
      <c r="K205"/>
      <c r="L205"/>
      <c r="M205"/>
      <c r="N205" s="21">
        <f t="shared" si="2"/>
        <v>0</v>
      </c>
    </row>
    <row r="206" spans="1:14" x14ac:dyDescent="0.2">
      <c r="A206" s="5" t="s">
        <v>318</v>
      </c>
      <c r="B206" s="29">
        <v>1</v>
      </c>
      <c r="C206"/>
      <c r="D206"/>
      <c r="E206"/>
      <c r="F206"/>
      <c r="G206"/>
      <c r="H206"/>
      <c r="I206"/>
      <c r="J206"/>
      <c r="K206"/>
      <c r="L206"/>
      <c r="M206"/>
      <c r="N206" s="21">
        <f t="shared" ref="N206:N269" si="3">SUM(B206:J206)</f>
        <v>1</v>
      </c>
    </row>
    <row r="207" spans="1:14" x14ac:dyDescent="0.2">
      <c r="A207" s="5" t="s">
        <v>43</v>
      </c>
      <c r="B207" s="29">
        <v>0</v>
      </c>
      <c r="C207"/>
      <c r="D207"/>
      <c r="E207"/>
      <c r="F207"/>
      <c r="G207"/>
      <c r="H207"/>
      <c r="I207"/>
      <c r="J207"/>
      <c r="K207"/>
      <c r="L207"/>
      <c r="M207"/>
      <c r="N207" s="21">
        <f t="shared" si="3"/>
        <v>0</v>
      </c>
    </row>
    <row r="208" spans="1:14" x14ac:dyDescent="0.2">
      <c r="A208" s="5" t="s">
        <v>319</v>
      </c>
      <c r="B208" s="29">
        <v>0</v>
      </c>
      <c r="C208"/>
      <c r="D208"/>
      <c r="E208"/>
      <c r="F208"/>
      <c r="G208"/>
      <c r="H208"/>
      <c r="I208"/>
      <c r="J208"/>
      <c r="K208"/>
      <c r="L208"/>
      <c r="M208"/>
      <c r="N208" s="21">
        <f t="shared" si="3"/>
        <v>0</v>
      </c>
    </row>
    <row r="209" spans="1:14" x14ac:dyDescent="0.2">
      <c r="A209" s="5" t="s">
        <v>320</v>
      </c>
      <c r="B209" s="29">
        <v>0</v>
      </c>
      <c r="C209"/>
      <c r="D209"/>
      <c r="E209"/>
      <c r="F209"/>
      <c r="G209"/>
      <c r="H209"/>
      <c r="I209"/>
      <c r="J209"/>
      <c r="K209"/>
      <c r="L209"/>
      <c r="M209"/>
      <c r="N209" s="21">
        <f t="shared" si="3"/>
        <v>0</v>
      </c>
    </row>
    <row r="210" spans="1:14" x14ac:dyDescent="0.2">
      <c r="A210" s="5" t="s">
        <v>177</v>
      </c>
      <c r="B210" s="29">
        <v>0</v>
      </c>
      <c r="C210"/>
      <c r="D210"/>
      <c r="E210"/>
      <c r="F210"/>
      <c r="G210"/>
      <c r="H210"/>
      <c r="I210"/>
      <c r="J210"/>
      <c r="K210"/>
      <c r="L210"/>
      <c r="M210"/>
      <c r="N210" s="21">
        <f t="shared" si="3"/>
        <v>0</v>
      </c>
    </row>
    <row r="211" spans="1:14" x14ac:dyDescent="0.2">
      <c r="A211" s="5" t="s">
        <v>164</v>
      </c>
      <c r="B211" s="29">
        <v>0</v>
      </c>
      <c r="C211"/>
      <c r="D211"/>
      <c r="E211"/>
      <c r="F211"/>
      <c r="G211"/>
      <c r="H211"/>
      <c r="I211"/>
      <c r="J211"/>
      <c r="K211"/>
      <c r="L211"/>
      <c r="M211"/>
      <c r="N211" s="21">
        <f t="shared" si="3"/>
        <v>0</v>
      </c>
    </row>
    <row r="212" spans="1:14" x14ac:dyDescent="0.2">
      <c r="A212" s="5" t="s">
        <v>321</v>
      </c>
      <c r="B212" s="29">
        <v>1</v>
      </c>
      <c r="C212"/>
      <c r="D212"/>
      <c r="E212"/>
      <c r="F212"/>
      <c r="G212"/>
      <c r="H212"/>
      <c r="I212"/>
      <c r="J212"/>
      <c r="K212"/>
      <c r="L212"/>
      <c r="M212"/>
      <c r="N212" s="21">
        <f t="shared" si="3"/>
        <v>1</v>
      </c>
    </row>
    <row r="213" spans="1:14" x14ac:dyDescent="0.2">
      <c r="A213" s="5" t="s">
        <v>47</v>
      </c>
      <c r="B213" s="29">
        <v>0</v>
      </c>
      <c r="C213"/>
      <c r="D213"/>
      <c r="E213"/>
      <c r="F213"/>
      <c r="G213"/>
      <c r="H213"/>
      <c r="I213"/>
      <c r="J213"/>
      <c r="K213"/>
      <c r="L213"/>
      <c r="M213"/>
      <c r="N213" s="21">
        <f t="shared" si="3"/>
        <v>0</v>
      </c>
    </row>
    <row r="214" spans="1:14" x14ac:dyDescent="0.2">
      <c r="A214" s="5" t="s">
        <v>24</v>
      </c>
      <c r="B214" s="29">
        <v>2</v>
      </c>
      <c r="C214"/>
      <c r="D214"/>
      <c r="E214"/>
      <c r="F214"/>
      <c r="G214"/>
      <c r="H214"/>
      <c r="I214"/>
      <c r="J214"/>
      <c r="K214"/>
      <c r="L214"/>
      <c r="M214"/>
      <c r="N214" s="21">
        <f t="shared" si="3"/>
        <v>2</v>
      </c>
    </row>
    <row r="215" spans="1:14" x14ac:dyDescent="0.2">
      <c r="A215" s="5" t="s">
        <v>91</v>
      </c>
      <c r="B215" s="29">
        <v>0</v>
      </c>
      <c r="C215"/>
      <c r="D215"/>
      <c r="E215"/>
      <c r="F215"/>
      <c r="G215"/>
      <c r="H215"/>
      <c r="I215"/>
      <c r="J215"/>
      <c r="K215"/>
      <c r="L215"/>
      <c r="M215"/>
      <c r="N215" s="21">
        <f t="shared" si="3"/>
        <v>0</v>
      </c>
    </row>
    <row r="216" spans="1:14" x14ac:dyDescent="0.2">
      <c r="A216" s="5" t="s">
        <v>39</v>
      </c>
      <c r="B216" s="29">
        <v>1</v>
      </c>
      <c r="C216"/>
      <c r="D216"/>
      <c r="E216"/>
      <c r="F216"/>
      <c r="G216"/>
      <c r="H216"/>
      <c r="I216"/>
      <c r="J216"/>
      <c r="K216"/>
      <c r="L216"/>
      <c r="M216"/>
      <c r="N216" s="21">
        <f t="shared" si="3"/>
        <v>1</v>
      </c>
    </row>
    <row r="217" spans="1:14" x14ac:dyDescent="0.2">
      <c r="A217" s="5" t="s">
        <v>322</v>
      </c>
      <c r="B217" s="29">
        <v>0</v>
      </c>
      <c r="C217"/>
      <c r="D217"/>
      <c r="E217"/>
      <c r="F217"/>
      <c r="G217"/>
      <c r="H217"/>
      <c r="I217"/>
      <c r="J217"/>
      <c r="K217"/>
      <c r="L217"/>
      <c r="M217"/>
      <c r="N217" s="21">
        <f t="shared" si="3"/>
        <v>0</v>
      </c>
    </row>
    <row r="218" spans="1:14" x14ac:dyDescent="0.2">
      <c r="A218" s="5" t="s">
        <v>73</v>
      </c>
      <c r="B218" s="29">
        <v>0</v>
      </c>
      <c r="C218"/>
      <c r="D218"/>
      <c r="E218"/>
      <c r="F218"/>
      <c r="G218"/>
      <c r="H218"/>
      <c r="I218"/>
      <c r="J218"/>
      <c r="K218"/>
      <c r="L218"/>
      <c r="M218"/>
      <c r="N218" s="21">
        <f t="shared" si="3"/>
        <v>0</v>
      </c>
    </row>
    <row r="219" spans="1:14" x14ac:dyDescent="0.2">
      <c r="A219" s="5" t="s">
        <v>186</v>
      </c>
      <c r="B219" s="29">
        <v>0</v>
      </c>
      <c r="C219"/>
      <c r="D219"/>
      <c r="E219"/>
      <c r="F219"/>
      <c r="G219"/>
      <c r="H219"/>
      <c r="I219"/>
      <c r="J219"/>
      <c r="K219"/>
      <c r="L219"/>
      <c r="M219"/>
      <c r="N219" s="21">
        <f t="shared" si="3"/>
        <v>0</v>
      </c>
    </row>
    <row r="220" spans="1:14" x14ac:dyDescent="0.2">
      <c r="A220" s="5" t="s">
        <v>180</v>
      </c>
      <c r="B220" s="29">
        <v>0</v>
      </c>
      <c r="C220"/>
      <c r="D220"/>
      <c r="E220"/>
      <c r="F220"/>
      <c r="G220"/>
      <c r="H220"/>
      <c r="I220"/>
      <c r="J220"/>
      <c r="K220"/>
      <c r="L220"/>
      <c r="M220"/>
      <c r="N220" s="21">
        <f t="shared" si="3"/>
        <v>0</v>
      </c>
    </row>
    <row r="221" spans="1:14" x14ac:dyDescent="0.2">
      <c r="A221" s="5" t="s">
        <v>323</v>
      </c>
      <c r="B221" s="29">
        <v>0</v>
      </c>
      <c r="C221"/>
      <c r="D221"/>
      <c r="E221"/>
      <c r="F221"/>
      <c r="G221"/>
      <c r="H221"/>
      <c r="I221"/>
      <c r="J221"/>
      <c r="K221"/>
      <c r="L221"/>
      <c r="M221"/>
      <c r="N221" s="21">
        <f t="shared" si="3"/>
        <v>0</v>
      </c>
    </row>
    <row r="222" spans="1:14" x14ac:dyDescent="0.2">
      <c r="A222" s="5" t="s">
        <v>324</v>
      </c>
      <c r="B222" s="29">
        <v>0</v>
      </c>
      <c r="C222"/>
      <c r="D222"/>
      <c r="E222"/>
      <c r="F222"/>
      <c r="G222"/>
      <c r="H222"/>
      <c r="I222"/>
      <c r="J222"/>
      <c r="K222"/>
      <c r="L222"/>
      <c r="M222"/>
      <c r="N222" s="21">
        <f t="shared" si="3"/>
        <v>0</v>
      </c>
    </row>
    <row r="223" spans="1:14" x14ac:dyDescent="0.2">
      <c r="A223" s="5" t="s">
        <v>181</v>
      </c>
      <c r="B223" s="29">
        <v>1</v>
      </c>
      <c r="C223"/>
      <c r="D223"/>
      <c r="E223"/>
      <c r="F223"/>
      <c r="G223"/>
      <c r="H223"/>
      <c r="I223"/>
      <c r="J223"/>
      <c r="K223"/>
      <c r="L223"/>
      <c r="M223"/>
      <c r="N223" s="21">
        <f t="shared" si="3"/>
        <v>1</v>
      </c>
    </row>
    <row r="224" spans="1:14" x14ac:dyDescent="0.2">
      <c r="A224" s="5" t="s">
        <v>325</v>
      </c>
      <c r="B224" s="29">
        <v>0</v>
      </c>
      <c r="C224"/>
      <c r="D224"/>
      <c r="E224"/>
      <c r="F224"/>
      <c r="G224"/>
      <c r="H224"/>
      <c r="I224"/>
      <c r="J224"/>
      <c r="K224"/>
      <c r="L224"/>
      <c r="M224"/>
      <c r="N224" s="21">
        <f t="shared" si="3"/>
        <v>0</v>
      </c>
    </row>
    <row r="225" spans="1:14" x14ac:dyDescent="0.2">
      <c r="A225" s="5" t="s">
        <v>326</v>
      </c>
      <c r="B225" s="29">
        <v>0</v>
      </c>
      <c r="C225"/>
      <c r="D225"/>
      <c r="E225"/>
      <c r="F225"/>
      <c r="G225"/>
      <c r="H225"/>
      <c r="I225"/>
      <c r="J225"/>
      <c r="K225"/>
      <c r="L225"/>
      <c r="M225"/>
      <c r="N225" s="21">
        <f t="shared" si="3"/>
        <v>0</v>
      </c>
    </row>
    <row r="226" spans="1:14" x14ac:dyDescent="0.2">
      <c r="A226" s="5" t="s">
        <v>63</v>
      </c>
      <c r="B226" s="29">
        <v>0</v>
      </c>
      <c r="C226"/>
      <c r="D226"/>
      <c r="E226"/>
      <c r="F226"/>
      <c r="G226"/>
      <c r="H226"/>
      <c r="I226"/>
      <c r="J226"/>
      <c r="K226"/>
      <c r="L226"/>
      <c r="M226"/>
      <c r="N226" s="21">
        <f t="shared" si="3"/>
        <v>0</v>
      </c>
    </row>
    <row r="227" spans="1:14" x14ac:dyDescent="0.2">
      <c r="A227" s="5" t="s">
        <v>327</v>
      </c>
      <c r="B227" s="29">
        <v>0</v>
      </c>
      <c r="C227"/>
      <c r="D227"/>
      <c r="E227"/>
      <c r="F227"/>
      <c r="G227"/>
      <c r="H227"/>
      <c r="I227"/>
      <c r="J227"/>
      <c r="K227"/>
      <c r="L227"/>
      <c r="M227"/>
      <c r="N227" s="21">
        <f t="shared" si="3"/>
        <v>0</v>
      </c>
    </row>
    <row r="228" spans="1:14" x14ac:dyDescent="0.2">
      <c r="A228" s="5" t="s">
        <v>328</v>
      </c>
      <c r="B228" s="29">
        <v>0</v>
      </c>
      <c r="C228"/>
      <c r="D228"/>
      <c r="E228"/>
      <c r="F228"/>
      <c r="G228"/>
      <c r="H228"/>
      <c r="I228"/>
      <c r="J228"/>
      <c r="K228"/>
      <c r="L228"/>
      <c r="M228"/>
      <c r="N228" s="21">
        <f t="shared" si="3"/>
        <v>0</v>
      </c>
    </row>
    <row r="229" spans="1:14" x14ac:dyDescent="0.2">
      <c r="A229" s="5" t="s">
        <v>329</v>
      </c>
      <c r="B229" s="29">
        <v>1</v>
      </c>
      <c r="C229"/>
      <c r="D229"/>
      <c r="E229"/>
      <c r="F229"/>
      <c r="G229"/>
      <c r="H229"/>
      <c r="I229"/>
      <c r="J229"/>
      <c r="K229"/>
      <c r="L229"/>
      <c r="M229"/>
      <c r="N229" s="21">
        <f t="shared" si="3"/>
        <v>1</v>
      </c>
    </row>
    <row r="230" spans="1:14" x14ac:dyDescent="0.2">
      <c r="A230" s="5" t="s">
        <v>330</v>
      </c>
      <c r="B230" s="29">
        <v>1</v>
      </c>
      <c r="C230"/>
      <c r="D230"/>
      <c r="E230"/>
      <c r="F230"/>
      <c r="G230"/>
      <c r="H230"/>
      <c r="I230"/>
      <c r="J230"/>
      <c r="K230"/>
      <c r="L230"/>
      <c r="M230"/>
      <c r="N230" s="21">
        <f t="shared" si="3"/>
        <v>1</v>
      </c>
    </row>
    <row r="231" spans="1:14" x14ac:dyDescent="0.2">
      <c r="A231" s="5" t="s">
        <v>331</v>
      </c>
      <c r="B231" s="29">
        <v>0</v>
      </c>
      <c r="C231"/>
      <c r="D231"/>
      <c r="E231"/>
      <c r="F231"/>
      <c r="G231"/>
      <c r="H231"/>
      <c r="I231"/>
      <c r="J231"/>
      <c r="K231"/>
      <c r="L231"/>
      <c r="M231"/>
      <c r="N231" s="21">
        <f t="shared" si="3"/>
        <v>0</v>
      </c>
    </row>
    <row r="232" spans="1:14" x14ac:dyDescent="0.2">
      <c r="A232" s="5" t="s">
        <v>332</v>
      </c>
      <c r="B232" s="29">
        <v>0</v>
      </c>
      <c r="C232"/>
      <c r="D232"/>
      <c r="E232"/>
      <c r="F232"/>
      <c r="G232"/>
      <c r="H232"/>
      <c r="I232"/>
      <c r="J232"/>
      <c r="K232"/>
      <c r="L232"/>
      <c r="M232"/>
      <c r="N232" s="21">
        <f t="shared" si="3"/>
        <v>0</v>
      </c>
    </row>
    <row r="233" spans="1:14" x14ac:dyDescent="0.2">
      <c r="A233" s="5" t="s">
        <v>333</v>
      </c>
      <c r="B233" s="29">
        <v>0</v>
      </c>
      <c r="C233"/>
      <c r="D233"/>
      <c r="E233"/>
      <c r="F233"/>
      <c r="G233"/>
      <c r="H233"/>
      <c r="I233"/>
      <c r="J233"/>
      <c r="K233"/>
      <c r="L233"/>
      <c r="M233"/>
      <c r="N233" s="21">
        <f t="shared" si="3"/>
        <v>0</v>
      </c>
    </row>
    <row r="234" spans="1:14" x14ac:dyDescent="0.2">
      <c r="A234" s="5" t="s">
        <v>143</v>
      </c>
      <c r="B234" s="29">
        <v>1</v>
      </c>
      <c r="C234"/>
      <c r="D234"/>
      <c r="E234"/>
      <c r="F234"/>
      <c r="G234"/>
      <c r="H234"/>
      <c r="I234"/>
      <c r="J234"/>
      <c r="K234"/>
      <c r="L234"/>
      <c r="M234"/>
      <c r="N234" s="21">
        <f t="shared" si="3"/>
        <v>1</v>
      </c>
    </row>
    <row r="235" spans="1:14" x14ac:dyDescent="0.2">
      <c r="A235" s="5" t="s">
        <v>149</v>
      </c>
      <c r="B235" s="29">
        <v>0</v>
      </c>
      <c r="C235"/>
      <c r="D235"/>
      <c r="E235"/>
      <c r="F235"/>
      <c r="G235"/>
      <c r="H235"/>
      <c r="I235"/>
      <c r="J235"/>
      <c r="K235"/>
      <c r="L235"/>
      <c r="M235"/>
      <c r="N235" s="21">
        <f t="shared" si="3"/>
        <v>0</v>
      </c>
    </row>
    <row r="236" spans="1:14" x14ac:dyDescent="0.2">
      <c r="A236" s="5" t="s">
        <v>334</v>
      </c>
      <c r="B236" s="29">
        <v>1</v>
      </c>
      <c r="C236"/>
      <c r="D236"/>
      <c r="E236"/>
      <c r="F236"/>
      <c r="G236"/>
      <c r="H236"/>
      <c r="I236"/>
      <c r="J236"/>
      <c r="K236"/>
      <c r="L236"/>
      <c r="M236"/>
      <c r="N236" s="21">
        <f t="shared" si="3"/>
        <v>1</v>
      </c>
    </row>
    <row r="237" spans="1:14" x14ac:dyDescent="0.2">
      <c r="A237" s="5" t="s">
        <v>335</v>
      </c>
      <c r="B237" s="29">
        <v>0</v>
      </c>
      <c r="C237"/>
      <c r="D237"/>
      <c r="E237"/>
      <c r="F237"/>
      <c r="G237"/>
      <c r="H237"/>
      <c r="I237"/>
      <c r="J237"/>
      <c r="K237"/>
      <c r="L237"/>
      <c r="M237"/>
      <c r="N237" s="21">
        <f t="shared" si="3"/>
        <v>0</v>
      </c>
    </row>
    <row r="238" spans="1:14" x14ac:dyDescent="0.2">
      <c r="A238" s="5" t="s">
        <v>336</v>
      </c>
      <c r="B238" s="29">
        <v>0</v>
      </c>
      <c r="C238"/>
      <c r="D238"/>
      <c r="E238"/>
      <c r="F238"/>
      <c r="G238"/>
      <c r="H238"/>
      <c r="I238"/>
      <c r="J238"/>
      <c r="K238"/>
      <c r="L238"/>
      <c r="M238"/>
      <c r="N238" s="21">
        <f t="shared" si="3"/>
        <v>0</v>
      </c>
    </row>
    <row r="239" spans="1:14" x14ac:dyDescent="0.2">
      <c r="A239" s="5" t="s">
        <v>167</v>
      </c>
      <c r="B239" s="29">
        <v>0</v>
      </c>
      <c r="C239"/>
      <c r="D239"/>
      <c r="E239"/>
      <c r="F239"/>
      <c r="G239"/>
      <c r="H239"/>
      <c r="I239"/>
      <c r="J239"/>
      <c r="K239"/>
      <c r="L239"/>
      <c r="M239"/>
      <c r="N239" s="21">
        <f t="shared" si="3"/>
        <v>0</v>
      </c>
    </row>
    <row r="240" spans="1:14" x14ac:dyDescent="0.2">
      <c r="A240" s="5" t="s">
        <v>337</v>
      </c>
      <c r="B240" s="29">
        <v>0</v>
      </c>
      <c r="C240"/>
      <c r="D240"/>
      <c r="E240"/>
      <c r="F240"/>
      <c r="G240"/>
      <c r="H240"/>
      <c r="I240"/>
      <c r="J240"/>
      <c r="K240"/>
      <c r="L240"/>
      <c r="M240"/>
      <c r="N240" s="21">
        <f t="shared" si="3"/>
        <v>0</v>
      </c>
    </row>
    <row r="241" spans="1:14" x14ac:dyDescent="0.2">
      <c r="A241" s="5" t="s">
        <v>338</v>
      </c>
      <c r="B241" s="29">
        <v>0</v>
      </c>
      <c r="C241"/>
      <c r="D241"/>
      <c r="E241"/>
      <c r="F241"/>
      <c r="G241"/>
      <c r="H241"/>
      <c r="I241"/>
      <c r="J241"/>
      <c r="K241"/>
      <c r="L241"/>
      <c r="M241"/>
      <c r="N241" s="21">
        <f t="shared" si="3"/>
        <v>0</v>
      </c>
    </row>
    <row r="242" spans="1:14" x14ac:dyDescent="0.2">
      <c r="A242" s="5" t="s">
        <v>339</v>
      </c>
      <c r="B242" s="29">
        <v>1</v>
      </c>
      <c r="C242"/>
      <c r="D242"/>
      <c r="E242"/>
      <c r="F242"/>
      <c r="G242"/>
      <c r="H242"/>
      <c r="I242"/>
      <c r="J242"/>
      <c r="K242"/>
      <c r="L242"/>
      <c r="M242"/>
      <c r="N242" s="21">
        <f t="shared" si="3"/>
        <v>1</v>
      </c>
    </row>
    <row r="243" spans="1:14" x14ac:dyDescent="0.2">
      <c r="A243" s="5" t="s">
        <v>340</v>
      </c>
      <c r="B243" s="29">
        <v>0</v>
      </c>
      <c r="C243"/>
      <c r="D243"/>
      <c r="E243"/>
      <c r="F243"/>
      <c r="G243"/>
      <c r="H243"/>
      <c r="I243"/>
      <c r="J243"/>
      <c r="K243"/>
      <c r="L243"/>
      <c r="M243"/>
      <c r="N243" s="21">
        <f t="shared" si="3"/>
        <v>0</v>
      </c>
    </row>
    <row r="244" spans="1:14" x14ac:dyDescent="0.2">
      <c r="A244" s="5" t="s">
        <v>60</v>
      </c>
      <c r="B244" s="29">
        <v>0</v>
      </c>
      <c r="C244"/>
      <c r="D244"/>
      <c r="E244"/>
      <c r="F244"/>
      <c r="G244"/>
      <c r="H244"/>
      <c r="I244"/>
      <c r="J244"/>
      <c r="K244"/>
      <c r="L244"/>
      <c r="M244"/>
      <c r="N244" s="21">
        <f t="shared" si="3"/>
        <v>0</v>
      </c>
    </row>
    <row r="245" spans="1:14" x14ac:dyDescent="0.2">
      <c r="A245" s="5" t="s">
        <v>122</v>
      </c>
      <c r="B245" s="29">
        <v>0</v>
      </c>
      <c r="C245"/>
      <c r="D245"/>
      <c r="E245"/>
      <c r="F245"/>
      <c r="G245"/>
      <c r="H245"/>
      <c r="I245"/>
      <c r="J245"/>
      <c r="K245"/>
      <c r="L245"/>
      <c r="M245"/>
      <c r="N245" s="21">
        <f t="shared" si="3"/>
        <v>0</v>
      </c>
    </row>
    <row r="246" spans="1:14" x14ac:dyDescent="0.2">
      <c r="A246" s="5" t="s">
        <v>32</v>
      </c>
      <c r="B246" s="29">
        <v>2</v>
      </c>
      <c r="C246"/>
      <c r="D246"/>
      <c r="E246"/>
      <c r="F246"/>
      <c r="G246"/>
      <c r="H246"/>
      <c r="I246"/>
      <c r="J246"/>
      <c r="K246"/>
      <c r="L246"/>
      <c r="M246"/>
      <c r="N246" s="21">
        <f t="shared" si="3"/>
        <v>2</v>
      </c>
    </row>
    <row r="247" spans="1:14" x14ac:dyDescent="0.2">
      <c r="A247" s="5" t="s">
        <v>31</v>
      </c>
      <c r="B247" s="29">
        <v>0</v>
      </c>
      <c r="C247"/>
      <c r="D247"/>
      <c r="E247"/>
      <c r="F247"/>
      <c r="G247"/>
      <c r="H247"/>
      <c r="I247"/>
      <c r="J247"/>
      <c r="K247"/>
      <c r="L247"/>
      <c r="M247"/>
      <c r="N247" s="21">
        <f t="shared" si="3"/>
        <v>0</v>
      </c>
    </row>
    <row r="248" spans="1:14" x14ac:dyDescent="0.2">
      <c r="A248" s="5" t="s">
        <v>341</v>
      </c>
      <c r="B248" s="29">
        <v>0</v>
      </c>
      <c r="C248"/>
      <c r="D248"/>
      <c r="E248"/>
      <c r="F248"/>
      <c r="G248"/>
      <c r="H248"/>
      <c r="I248"/>
      <c r="J248"/>
      <c r="K248"/>
      <c r="L248"/>
      <c r="M248"/>
      <c r="N248" s="21">
        <f t="shared" si="3"/>
        <v>0</v>
      </c>
    </row>
    <row r="249" spans="1:14" x14ac:dyDescent="0.2">
      <c r="A249" s="5" t="s">
        <v>342</v>
      </c>
      <c r="B249" s="29">
        <v>0</v>
      </c>
      <c r="C249"/>
      <c r="D249"/>
      <c r="E249"/>
      <c r="F249"/>
      <c r="G249"/>
      <c r="H249"/>
      <c r="I249"/>
      <c r="J249"/>
      <c r="K249"/>
      <c r="L249"/>
      <c r="M249"/>
      <c r="N249" s="21">
        <f t="shared" si="3"/>
        <v>0</v>
      </c>
    </row>
    <row r="250" spans="1:14" x14ac:dyDescent="0.2">
      <c r="A250" s="5" t="s">
        <v>343</v>
      </c>
      <c r="B250" s="29">
        <v>0</v>
      </c>
      <c r="C250"/>
      <c r="D250"/>
      <c r="E250"/>
      <c r="F250"/>
      <c r="G250"/>
      <c r="H250"/>
      <c r="I250"/>
      <c r="J250"/>
      <c r="K250"/>
      <c r="L250"/>
      <c r="M250"/>
      <c r="N250" s="21">
        <f t="shared" si="3"/>
        <v>0</v>
      </c>
    </row>
    <row r="251" spans="1:14" x14ac:dyDescent="0.2">
      <c r="A251" s="5" t="s">
        <v>344</v>
      </c>
      <c r="B251" s="29">
        <v>0</v>
      </c>
      <c r="C251"/>
      <c r="D251"/>
      <c r="E251"/>
      <c r="F251"/>
      <c r="G251"/>
      <c r="H251"/>
      <c r="I251"/>
      <c r="J251"/>
      <c r="K251"/>
      <c r="L251"/>
      <c r="M251"/>
      <c r="N251" s="21">
        <f t="shared" si="3"/>
        <v>0</v>
      </c>
    </row>
    <row r="252" spans="1:14" x14ac:dyDescent="0.2">
      <c r="A252" s="5" t="s">
        <v>345</v>
      </c>
      <c r="B252" s="29">
        <v>1</v>
      </c>
      <c r="C252"/>
      <c r="D252"/>
      <c r="E252"/>
      <c r="F252"/>
      <c r="G252"/>
      <c r="H252"/>
      <c r="I252"/>
      <c r="J252"/>
      <c r="K252"/>
      <c r="L252"/>
      <c r="M252"/>
      <c r="N252" s="21">
        <f t="shared" si="3"/>
        <v>1</v>
      </c>
    </row>
    <row r="253" spans="1:14" x14ac:dyDescent="0.2">
      <c r="A253" s="5" t="s">
        <v>346</v>
      </c>
      <c r="B253" s="29">
        <v>0</v>
      </c>
      <c r="C253"/>
      <c r="D253"/>
      <c r="E253"/>
      <c r="F253"/>
      <c r="G253"/>
      <c r="H253"/>
      <c r="I253"/>
      <c r="J253"/>
      <c r="K253"/>
      <c r="L253"/>
      <c r="M253"/>
      <c r="N253" s="21">
        <f t="shared" si="3"/>
        <v>0</v>
      </c>
    </row>
    <row r="254" spans="1:14" x14ac:dyDescent="0.2">
      <c r="A254" s="5" t="s">
        <v>347</v>
      </c>
      <c r="B254" s="29">
        <v>0</v>
      </c>
      <c r="C254"/>
      <c r="D254"/>
      <c r="E254"/>
      <c r="F254"/>
      <c r="G254"/>
      <c r="H254"/>
      <c r="I254"/>
      <c r="J254"/>
      <c r="K254"/>
      <c r="L254"/>
      <c r="M254"/>
      <c r="N254" s="21">
        <f t="shared" si="3"/>
        <v>0</v>
      </c>
    </row>
    <row r="255" spans="1:14" x14ac:dyDescent="0.2">
      <c r="A255" s="5" t="s">
        <v>348</v>
      </c>
      <c r="B255" s="29">
        <v>0</v>
      </c>
      <c r="C255"/>
      <c r="D255"/>
      <c r="E255"/>
      <c r="F255"/>
      <c r="G255"/>
      <c r="H255"/>
      <c r="I255"/>
      <c r="J255"/>
      <c r="K255"/>
      <c r="L255"/>
      <c r="M255"/>
      <c r="N255" s="21">
        <f t="shared" si="3"/>
        <v>0</v>
      </c>
    </row>
    <row r="256" spans="1:14" x14ac:dyDescent="0.2">
      <c r="A256" s="5" t="s">
        <v>51</v>
      </c>
      <c r="B256" s="29">
        <v>0</v>
      </c>
      <c r="C256"/>
      <c r="D256"/>
      <c r="E256"/>
      <c r="F256"/>
      <c r="G256"/>
      <c r="H256"/>
      <c r="I256"/>
      <c r="J256"/>
      <c r="K256"/>
      <c r="L256"/>
      <c r="M256"/>
      <c r="N256" s="21">
        <f t="shared" si="3"/>
        <v>0</v>
      </c>
    </row>
    <row r="257" spans="1:14" x14ac:dyDescent="0.2">
      <c r="A257" s="5" t="s">
        <v>349</v>
      </c>
      <c r="B257" s="29">
        <v>0</v>
      </c>
      <c r="C257"/>
      <c r="D257"/>
      <c r="E257"/>
      <c r="F257"/>
      <c r="G257"/>
      <c r="H257"/>
      <c r="I257"/>
      <c r="J257"/>
      <c r="K257"/>
      <c r="L257"/>
      <c r="M257"/>
      <c r="N257" s="21">
        <f t="shared" si="3"/>
        <v>0</v>
      </c>
    </row>
    <row r="258" spans="1:14" x14ac:dyDescent="0.2">
      <c r="A258" s="5" t="s">
        <v>350</v>
      </c>
      <c r="B258" s="29">
        <v>0</v>
      </c>
      <c r="C258"/>
      <c r="D258"/>
      <c r="E258"/>
      <c r="F258"/>
      <c r="G258"/>
      <c r="H258"/>
      <c r="I258"/>
      <c r="J258"/>
      <c r="K258"/>
      <c r="L258"/>
      <c r="M258"/>
      <c r="N258" s="21">
        <f t="shared" si="3"/>
        <v>0</v>
      </c>
    </row>
    <row r="259" spans="1:14" x14ac:dyDescent="0.2">
      <c r="A259" s="5" t="s">
        <v>351</v>
      </c>
      <c r="B259" s="29">
        <v>0</v>
      </c>
      <c r="C259"/>
      <c r="D259"/>
      <c r="E259"/>
      <c r="F259"/>
      <c r="G259"/>
      <c r="H259"/>
      <c r="I259"/>
      <c r="J259"/>
      <c r="K259"/>
      <c r="L259"/>
      <c r="M259"/>
      <c r="N259" s="21">
        <f t="shared" si="3"/>
        <v>0</v>
      </c>
    </row>
    <row r="260" spans="1:14" x14ac:dyDescent="0.2">
      <c r="A260" s="5" t="s">
        <v>352</v>
      </c>
      <c r="B260" s="29">
        <v>0</v>
      </c>
      <c r="C260"/>
      <c r="D260"/>
      <c r="E260"/>
      <c r="F260"/>
      <c r="G260"/>
      <c r="H260"/>
      <c r="I260"/>
      <c r="J260"/>
      <c r="K260"/>
      <c r="L260"/>
      <c r="M260"/>
      <c r="N260" s="21">
        <f t="shared" si="3"/>
        <v>0</v>
      </c>
    </row>
    <row r="261" spans="1:14" x14ac:dyDescent="0.2">
      <c r="A261" s="5" t="s">
        <v>111</v>
      </c>
      <c r="B261" s="29">
        <v>0</v>
      </c>
      <c r="C261"/>
      <c r="D261"/>
      <c r="E261"/>
      <c r="F261"/>
      <c r="G261"/>
      <c r="H261"/>
      <c r="I261"/>
      <c r="J261"/>
      <c r="K261"/>
      <c r="L261"/>
      <c r="M261"/>
      <c r="N261" s="21">
        <f t="shared" si="3"/>
        <v>0</v>
      </c>
    </row>
    <row r="262" spans="1:14" x14ac:dyDescent="0.2">
      <c r="A262" s="5" t="s">
        <v>353</v>
      </c>
      <c r="B262" s="29">
        <v>0</v>
      </c>
      <c r="C262"/>
      <c r="D262"/>
      <c r="E262"/>
      <c r="F262"/>
      <c r="G262"/>
      <c r="H262"/>
      <c r="I262"/>
      <c r="J262"/>
      <c r="K262"/>
      <c r="L262"/>
      <c r="M262"/>
      <c r="N262" s="21">
        <f t="shared" si="3"/>
        <v>0</v>
      </c>
    </row>
    <row r="263" spans="1:14" x14ac:dyDescent="0.2">
      <c r="A263" s="5" t="s">
        <v>354</v>
      </c>
      <c r="B263" s="29">
        <v>0</v>
      </c>
      <c r="C263"/>
      <c r="D263"/>
      <c r="E263"/>
      <c r="F263"/>
      <c r="G263"/>
      <c r="H263"/>
      <c r="I263"/>
      <c r="J263"/>
      <c r="K263"/>
      <c r="L263"/>
      <c r="M263"/>
      <c r="N263" s="21">
        <f t="shared" si="3"/>
        <v>0</v>
      </c>
    </row>
    <row r="264" spans="1:14" x14ac:dyDescent="0.2">
      <c r="A264" s="5" t="s">
        <v>355</v>
      </c>
      <c r="B264" s="29">
        <v>0</v>
      </c>
      <c r="C264"/>
      <c r="D264"/>
      <c r="E264"/>
      <c r="F264"/>
      <c r="G264"/>
      <c r="H264"/>
      <c r="I264"/>
      <c r="J264"/>
      <c r="K264"/>
      <c r="L264"/>
      <c r="M264"/>
      <c r="N264" s="21">
        <f t="shared" si="3"/>
        <v>0</v>
      </c>
    </row>
    <row r="265" spans="1:14" x14ac:dyDescent="0.2">
      <c r="A265" s="5" t="s">
        <v>53</v>
      </c>
      <c r="B265" s="29">
        <v>0</v>
      </c>
      <c r="C265"/>
      <c r="D265"/>
      <c r="E265"/>
      <c r="F265"/>
      <c r="G265"/>
      <c r="H265"/>
      <c r="I265"/>
      <c r="J265"/>
      <c r="K265"/>
      <c r="L265"/>
      <c r="M265"/>
      <c r="N265" s="21">
        <f t="shared" si="3"/>
        <v>0</v>
      </c>
    </row>
    <row r="266" spans="1:14" x14ac:dyDescent="0.2">
      <c r="A266" s="5" t="s">
        <v>356</v>
      </c>
      <c r="B266" s="29">
        <v>0</v>
      </c>
      <c r="C266"/>
      <c r="D266"/>
      <c r="E266"/>
      <c r="F266"/>
      <c r="G266"/>
      <c r="H266"/>
      <c r="I266"/>
      <c r="J266"/>
      <c r="K266"/>
      <c r="L266"/>
      <c r="M266"/>
      <c r="N266" s="21">
        <f t="shared" si="3"/>
        <v>0</v>
      </c>
    </row>
    <row r="267" spans="1:14" x14ac:dyDescent="0.2">
      <c r="A267" s="5" t="s">
        <v>357</v>
      </c>
      <c r="B267" s="29">
        <v>0</v>
      </c>
      <c r="C267"/>
      <c r="D267"/>
      <c r="E267"/>
      <c r="F267"/>
      <c r="G267"/>
      <c r="H267"/>
      <c r="I267"/>
      <c r="J267"/>
      <c r="K267"/>
      <c r="L267"/>
      <c r="M267"/>
      <c r="N267" s="21">
        <f t="shared" si="3"/>
        <v>0</v>
      </c>
    </row>
    <row r="268" spans="1:14" x14ac:dyDescent="0.2">
      <c r="A268" s="5" t="s">
        <v>358</v>
      </c>
      <c r="B268" s="29">
        <v>0</v>
      </c>
      <c r="C268"/>
      <c r="D268"/>
      <c r="E268"/>
      <c r="F268"/>
      <c r="G268"/>
      <c r="H268"/>
      <c r="I268"/>
      <c r="J268"/>
      <c r="K268"/>
      <c r="L268"/>
      <c r="M268"/>
      <c r="N268" s="21">
        <f t="shared" si="3"/>
        <v>0</v>
      </c>
    </row>
    <row r="269" spans="1:14" x14ac:dyDescent="0.2">
      <c r="A269" s="5" t="s">
        <v>359</v>
      </c>
      <c r="B269" s="29">
        <v>0</v>
      </c>
      <c r="C269"/>
      <c r="D269"/>
      <c r="E269"/>
      <c r="F269"/>
      <c r="G269"/>
      <c r="H269"/>
      <c r="I269"/>
      <c r="J269"/>
      <c r="K269"/>
      <c r="L269"/>
      <c r="M269"/>
      <c r="N269" s="21">
        <f t="shared" si="3"/>
        <v>0</v>
      </c>
    </row>
    <row r="270" spans="1:14" x14ac:dyDescent="0.2">
      <c r="A270" s="5" t="s">
        <v>360</v>
      </c>
      <c r="B270" s="29">
        <v>0</v>
      </c>
      <c r="C270"/>
      <c r="D270"/>
      <c r="E270"/>
      <c r="F270"/>
      <c r="G270"/>
      <c r="H270"/>
      <c r="I270"/>
      <c r="J270"/>
      <c r="K270"/>
      <c r="L270"/>
      <c r="M270"/>
      <c r="N270" s="21">
        <f t="shared" ref="N270:N333" si="4">SUM(B270:J270)</f>
        <v>0</v>
      </c>
    </row>
    <row r="271" spans="1:14" x14ac:dyDescent="0.2">
      <c r="A271" s="5" t="s">
        <v>26</v>
      </c>
      <c r="B271" s="29">
        <v>3</v>
      </c>
      <c r="C271"/>
      <c r="D271"/>
      <c r="E271"/>
      <c r="F271"/>
      <c r="G271"/>
      <c r="H271"/>
      <c r="I271"/>
      <c r="J271"/>
      <c r="K271"/>
      <c r="L271"/>
      <c r="M271"/>
      <c r="N271" s="21">
        <f t="shared" si="4"/>
        <v>3</v>
      </c>
    </row>
    <row r="272" spans="1:14" x14ac:dyDescent="0.2">
      <c r="A272" s="5" t="s">
        <v>361</v>
      </c>
      <c r="B272" s="29">
        <v>0</v>
      </c>
      <c r="C272"/>
      <c r="D272"/>
      <c r="E272"/>
      <c r="F272"/>
      <c r="G272"/>
      <c r="H272"/>
      <c r="I272"/>
      <c r="J272"/>
      <c r="K272"/>
      <c r="L272"/>
      <c r="M272"/>
      <c r="N272" s="21">
        <f t="shared" si="4"/>
        <v>0</v>
      </c>
    </row>
    <row r="273" spans="1:14" x14ac:dyDescent="0.2">
      <c r="A273" s="5" t="s">
        <v>362</v>
      </c>
      <c r="B273" s="29">
        <v>0</v>
      </c>
      <c r="C273"/>
      <c r="D273"/>
      <c r="E273"/>
      <c r="F273"/>
      <c r="G273"/>
      <c r="H273"/>
      <c r="I273"/>
      <c r="J273"/>
      <c r="K273"/>
      <c r="L273"/>
      <c r="M273"/>
      <c r="N273" s="21">
        <f t="shared" si="4"/>
        <v>0</v>
      </c>
    </row>
    <row r="274" spans="1:14" x14ac:dyDescent="0.2">
      <c r="A274" s="5" t="s">
        <v>79</v>
      </c>
      <c r="B274" s="29">
        <v>0</v>
      </c>
      <c r="C274"/>
      <c r="D274"/>
      <c r="E274"/>
      <c r="F274"/>
      <c r="G274"/>
      <c r="H274"/>
      <c r="I274"/>
      <c r="J274"/>
      <c r="K274"/>
      <c r="L274"/>
      <c r="M274"/>
      <c r="N274" s="21">
        <f t="shared" si="4"/>
        <v>0</v>
      </c>
    </row>
    <row r="275" spans="1:14" x14ac:dyDescent="0.2">
      <c r="A275" s="5" t="s">
        <v>45</v>
      </c>
      <c r="B275" s="29">
        <v>0</v>
      </c>
      <c r="C275"/>
      <c r="D275"/>
      <c r="E275"/>
      <c r="F275"/>
      <c r="G275"/>
      <c r="H275"/>
      <c r="I275"/>
      <c r="J275"/>
      <c r="K275"/>
      <c r="L275"/>
      <c r="M275"/>
      <c r="N275" s="21">
        <f t="shared" si="4"/>
        <v>0</v>
      </c>
    </row>
    <row r="276" spans="1:14" x14ac:dyDescent="0.2">
      <c r="A276" s="5" t="s">
        <v>125</v>
      </c>
      <c r="B276" s="29">
        <v>0</v>
      </c>
      <c r="C276"/>
      <c r="D276"/>
      <c r="E276"/>
      <c r="F276"/>
      <c r="G276"/>
      <c r="H276"/>
      <c r="I276"/>
      <c r="J276"/>
      <c r="K276"/>
      <c r="L276"/>
      <c r="M276"/>
      <c r="N276" s="21">
        <f t="shared" si="4"/>
        <v>0</v>
      </c>
    </row>
    <row r="277" spans="1:14" x14ac:dyDescent="0.2">
      <c r="A277" s="5" t="s">
        <v>363</v>
      </c>
      <c r="B277" s="29">
        <v>0</v>
      </c>
      <c r="C277"/>
      <c r="D277"/>
      <c r="E277"/>
      <c r="F277"/>
      <c r="G277"/>
      <c r="H277"/>
      <c r="I277"/>
      <c r="J277"/>
      <c r="K277"/>
      <c r="L277"/>
      <c r="M277"/>
      <c r="N277" s="21">
        <f t="shared" si="4"/>
        <v>0</v>
      </c>
    </row>
    <row r="278" spans="1:14" x14ac:dyDescent="0.2">
      <c r="A278" s="5" t="s">
        <v>364</v>
      </c>
      <c r="B278" s="29">
        <v>0</v>
      </c>
      <c r="C278"/>
      <c r="D278"/>
      <c r="E278"/>
      <c r="F278"/>
      <c r="G278"/>
      <c r="H278"/>
      <c r="I278"/>
      <c r="J278"/>
      <c r="K278"/>
      <c r="L278"/>
      <c r="M278"/>
      <c r="N278" s="21">
        <f t="shared" si="4"/>
        <v>0</v>
      </c>
    </row>
    <row r="279" spans="1:14" x14ac:dyDescent="0.2">
      <c r="A279" s="5" t="s">
        <v>365</v>
      </c>
      <c r="B279" s="29">
        <v>0</v>
      </c>
      <c r="C279"/>
      <c r="D279"/>
      <c r="E279"/>
      <c r="F279"/>
      <c r="G279"/>
      <c r="H279"/>
      <c r="I279"/>
      <c r="J279"/>
      <c r="K279"/>
      <c r="L279"/>
      <c r="M279"/>
      <c r="N279" s="21">
        <f t="shared" si="4"/>
        <v>0</v>
      </c>
    </row>
    <row r="280" spans="1:14" x14ac:dyDescent="0.2">
      <c r="A280" s="5" t="s">
        <v>173</v>
      </c>
      <c r="B280" s="29">
        <v>0</v>
      </c>
      <c r="C280"/>
      <c r="D280"/>
      <c r="E280"/>
      <c r="F280"/>
      <c r="G280"/>
      <c r="H280"/>
      <c r="I280"/>
      <c r="J280"/>
      <c r="K280"/>
      <c r="L280"/>
      <c r="M280"/>
      <c r="N280" s="21">
        <f t="shared" si="4"/>
        <v>0</v>
      </c>
    </row>
    <row r="281" spans="1:14" x14ac:dyDescent="0.2">
      <c r="A281" s="5" t="s">
        <v>182</v>
      </c>
      <c r="B281" s="29">
        <v>0</v>
      </c>
      <c r="C281"/>
      <c r="D281"/>
      <c r="E281"/>
      <c r="F281"/>
      <c r="G281"/>
      <c r="H281"/>
      <c r="I281"/>
      <c r="J281"/>
      <c r="K281"/>
      <c r="L281"/>
      <c r="M281"/>
      <c r="N281" s="21">
        <f t="shared" si="4"/>
        <v>0</v>
      </c>
    </row>
    <row r="282" spans="1:14" x14ac:dyDescent="0.2">
      <c r="A282" s="5" t="s">
        <v>96</v>
      </c>
      <c r="B282" s="29">
        <v>0</v>
      </c>
      <c r="C282"/>
      <c r="D282"/>
      <c r="E282"/>
      <c r="F282"/>
      <c r="G282"/>
      <c r="H282"/>
      <c r="I282"/>
      <c r="J282"/>
      <c r="K282"/>
      <c r="L282"/>
      <c r="M282"/>
      <c r="N282" s="21">
        <f t="shared" si="4"/>
        <v>0</v>
      </c>
    </row>
    <row r="283" spans="1:14" x14ac:dyDescent="0.2">
      <c r="A283" s="5" t="s">
        <v>366</v>
      </c>
      <c r="B283" s="29">
        <v>0</v>
      </c>
      <c r="C283"/>
      <c r="D283"/>
      <c r="E283"/>
      <c r="F283"/>
      <c r="G283"/>
      <c r="H283"/>
      <c r="I283"/>
      <c r="J283"/>
      <c r="K283"/>
      <c r="L283"/>
      <c r="M283"/>
      <c r="N283" s="21">
        <f t="shared" si="4"/>
        <v>0</v>
      </c>
    </row>
    <row r="284" spans="1:14" x14ac:dyDescent="0.2">
      <c r="A284" s="5" t="s">
        <v>367</v>
      </c>
      <c r="B284" s="29">
        <v>0</v>
      </c>
      <c r="C284"/>
      <c r="D284"/>
      <c r="E284"/>
      <c r="F284"/>
      <c r="G284"/>
      <c r="H284"/>
      <c r="I284"/>
      <c r="J284"/>
      <c r="K284"/>
      <c r="L284"/>
      <c r="M284"/>
      <c r="N284" s="21">
        <f t="shared" si="4"/>
        <v>0</v>
      </c>
    </row>
    <row r="285" spans="1:14" x14ac:dyDescent="0.2">
      <c r="A285" s="5" t="s">
        <v>368</v>
      </c>
      <c r="B285" s="29">
        <v>1</v>
      </c>
      <c r="C285"/>
      <c r="D285"/>
      <c r="E285"/>
      <c r="F285"/>
      <c r="G285"/>
      <c r="H285"/>
      <c r="I285"/>
      <c r="J285"/>
      <c r="K285"/>
      <c r="L285"/>
      <c r="M285"/>
      <c r="N285" s="21">
        <f t="shared" si="4"/>
        <v>1</v>
      </c>
    </row>
    <row r="286" spans="1:14" x14ac:dyDescent="0.2">
      <c r="A286" s="5" t="s">
        <v>369</v>
      </c>
      <c r="B286" s="29">
        <v>0</v>
      </c>
      <c r="C286"/>
      <c r="D286"/>
      <c r="E286"/>
      <c r="F286"/>
      <c r="G286"/>
      <c r="H286"/>
      <c r="I286"/>
      <c r="J286"/>
      <c r="K286"/>
      <c r="L286"/>
      <c r="M286"/>
      <c r="N286" s="21">
        <f t="shared" si="4"/>
        <v>0</v>
      </c>
    </row>
    <row r="287" spans="1:14" x14ac:dyDescent="0.2">
      <c r="A287" s="5" t="s">
        <v>370</v>
      </c>
      <c r="B287" s="29">
        <v>1</v>
      </c>
      <c r="C287"/>
      <c r="D287"/>
      <c r="E287"/>
      <c r="F287"/>
      <c r="G287"/>
      <c r="H287"/>
      <c r="I287"/>
      <c r="J287"/>
      <c r="K287"/>
      <c r="L287"/>
      <c r="M287"/>
      <c r="N287" s="21">
        <f t="shared" si="4"/>
        <v>1</v>
      </c>
    </row>
    <row r="288" spans="1:14" x14ac:dyDescent="0.2">
      <c r="A288" s="5" t="s">
        <v>371</v>
      </c>
      <c r="B288" s="29">
        <v>0</v>
      </c>
      <c r="C288"/>
      <c r="D288"/>
      <c r="E288"/>
      <c r="F288"/>
      <c r="G288"/>
      <c r="H288"/>
      <c r="I288"/>
      <c r="J288"/>
      <c r="K288"/>
      <c r="L288"/>
      <c r="M288"/>
      <c r="N288" s="21">
        <f t="shared" si="4"/>
        <v>0</v>
      </c>
    </row>
    <row r="289" spans="1:14" x14ac:dyDescent="0.2">
      <c r="A289" s="5" t="s">
        <v>372</v>
      </c>
      <c r="B289" s="29">
        <v>0</v>
      </c>
      <c r="C289"/>
      <c r="D289"/>
      <c r="E289"/>
      <c r="F289"/>
      <c r="G289"/>
      <c r="H289"/>
      <c r="I289"/>
      <c r="J289"/>
      <c r="K289"/>
      <c r="L289"/>
      <c r="M289"/>
      <c r="N289" s="21">
        <f t="shared" si="4"/>
        <v>0</v>
      </c>
    </row>
    <row r="290" spans="1:14" x14ac:dyDescent="0.2">
      <c r="A290" s="5" t="s">
        <v>373</v>
      </c>
      <c r="B290" s="29">
        <v>1</v>
      </c>
      <c r="C290"/>
      <c r="D290"/>
      <c r="E290"/>
      <c r="F290"/>
      <c r="G290"/>
      <c r="H290"/>
      <c r="I290"/>
      <c r="J290"/>
      <c r="K290"/>
      <c r="L290"/>
      <c r="M290"/>
      <c r="N290" s="21">
        <f t="shared" si="4"/>
        <v>1</v>
      </c>
    </row>
    <row r="291" spans="1:14" x14ac:dyDescent="0.2">
      <c r="A291" s="5" t="s">
        <v>374</v>
      </c>
      <c r="B291" s="29">
        <v>0</v>
      </c>
      <c r="C291"/>
      <c r="D291"/>
      <c r="E291"/>
      <c r="F291"/>
      <c r="G291"/>
      <c r="H291"/>
      <c r="I291"/>
      <c r="J291"/>
      <c r="K291"/>
      <c r="L291"/>
      <c r="M291"/>
      <c r="N291" s="21">
        <f t="shared" si="4"/>
        <v>0</v>
      </c>
    </row>
    <row r="292" spans="1:14" x14ac:dyDescent="0.2">
      <c r="A292" s="5" t="s">
        <v>375</v>
      </c>
      <c r="B292" s="29">
        <v>0</v>
      </c>
      <c r="C292"/>
      <c r="D292"/>
      <c r="E292"/>
      <c r="F292"/>
      <c r="G292"/>
      <c r="H292"/>
      <c r="I292"/>
      <c r="J292"/>
      <c r="K292"/>
      <c r="L292"/>
      <c r="M292"/>
      <c r="N292" s="21">
        <f t="shared" si="4"/>
        <v>0</v>
      </c>
    </row>
    <row r="293" spans="1:14" x14ac:dyDescent="0.2">
      <c r="A293" s="5" t="s">
        <v>376</v>
      </c>
      <c r="B293" s="29">
        <v>0</v>
      </c>
      <c r="C293"/>
      <c r="D293"/>
      <c r="E293"/>
      <c r="F293"/>
      <c r="G293"/>
      <c r="H293"/>
      <c r="I293"/>
      <c r="J293"/>
      <c r="K293"/>
      <c r="L293"/>
      <c r="M293"/>
      <c r="N293" s="21">
        <f t="shared" si="4"/>
        <v>0</v>
      </c>
    </row>
    <row r="294" spans="1:14" x14ac:dyDescent="0.2">
      <c r="A294" s="5" t="s">
        <v>377</v>
      </c>
      <c r="B294" s="29">
        <v>1</v>
      </c>
      <c r="C294"/>
      <c r="D294"/>
      <c r="E294"/>
      <c r="F294"/>
      <c r="G294"/>
      <c r="H294"/>
      <c r="I294"/>
      <c r="J294"/>
      <c r="K294"/>
      <c r="L294"/>
      <c r="M294"/>
      <c r="N294" s="21">
        <f t="shared" si="4"/>
        <v>1</v>
      </c>
    </row>
    <row r="295" spans="1:14" x14ac:dyDescent="0.2">
      <c r="A295" s="5" t="s">
        <v>378</v>
      </c>
      <c r="B295" s="29">
        <v>0</v>
      </c>
      <c r="C295"/>
      <c r="D295"/>
      <c r="E295"/>
      <c r="F295"/>
      <c r="G295"/>
      <c r="H295"/>
      <c r="I295"/>
      <c r="J295"/>
      <c r="K295"/>
      <c r="L295"/>
      <c r="M295"/>
      <c r="N295" s="21">
        <f t="shared" si="4"/>
        <v>0</v>
      </c>
    </row>
    <row r="296" spans="1:14" x14ac:dyDescent="0.2">
      <c r="A296" s="5" t="s">
        <v>379</v>
      </c>
      <c r="B296" s="29">
        <v>0</v>
      </c>
      <c r="C296"/>
      <c r="D296"/>
      <c r="E296"/>
      <c r="F296"/>
      <c r="G296"/>
      <c r="H296"/>
      <c r="I296"/>
      <c r="J296"/>
      <c r="K296"/>
      <c r="L296"/>
      <c r="M296"/>
      <c r="N296" s="21">
        <f t="shared" si="4"/>
        <v>0</v>
      </c>
    </row>
    <row r="297" spans="1:14" x14ac:dyDescent="0.2">
      <c r="A297" s="5" t="s">
        <v>27</v>
      </c>
      <c r="B297" s="29">
        <v>3</v>
      </c>
      <c r="C297"/>
      <c r="D297"/>
      <c r="E297"/>
      <c r="F297"/>
      <c r="G297"/>
      <c r="H297"/>
      <c r="I297"/>
      <c r="J297"/>
      <c r="K297"/>
      <c r="L297"/>
      <c r="M297"/>
      <c r="N297" s="21">
        <f t="shared" si="4"/>
        <v>3</v>
      </c>
    </row>
    <row r="298" spans="1:14" x14ac:dyDescent="0.2">
      <c r="A298" s="5" t="s">
        <v>380</v>
      </c>
      <c r="B298" s="29">
        <v>0</v>
      </c>
      <c r="C298"/>
      <c r="D298"/>
      <c r="E298"/>
      <c r="F298"/>
      <c r="G298"/>
      <c r="H298"/>
      <c r="I298"/>
      <c r="J298"/>
      <c r="K298"/>
      <c r="L298"/>
      <c r="M298"/>
      <c r="N298" s="21">
        <f t="shared" si="4"/>
        <v>0</v>
      </c>
    </row>
    <row r="299" spans="1:14" x14ac:dyDescent="0.2">
      <c r="A299" s="5" t="s">
        <v>381</v>
      </c>
      <c r="B299" s="29">
        <v>0</v>
      </c>
      <c r="C299"/>
      <c r="D299"/>
      <c r="E299"/>
      <c r="F299"/>
      <c r="G299"/>
      <c r="H299"/>
      <c r="I299"/>
      <c r="J299"/>
      <c r="K299"/>
      <c r="L299"/>
      <c r="M299"/>
      <c r="N299" s="21">
        <f t="shared" si="4"/>
        <v>0</v>
      </c>
    </row>
    <row r="300" spans="1:14" x14ac:dyDescent="0.2">
      <c r="A300" s="5" t="s">
        <v>8</v>
      </c>
      <c r="B300" s="29">
        <v>3</v>
      </c>
      <c r="C300"/>
      <c r="D300"/>
      <c r="E300"/>
      <c r="F300"/>
      <c r="G300"/>
      <c r="H300"/>
      <c r="I300"/>
      <c r="J300"/>
      <c r="K300"/>
      <c r="L300"/>
      <c r="M300"/>
      <c r="N300" s="21">
        <f t="shared" si="4"/>
        <v>3</v>
      </c>
    </row>
    <row r="301" spans="1:14" x14ac:dyDescent="0.2">
      <c r="A301" s="5" t="s">
        <v>120</v>
      </c>
      <c r="B301" s="29">
        <v>0</v>
      </c>
      <c r="C301"/>
      <c r="D301"/>
      <c r="E301"/>
      <c r="F301"/>
      <c r="G301"/>
      <c r="H301"/>
      <c r="I301"/>
      <c r="J301"/>
      <c r="K301"/>
      <c r="L301"/>
      <c r="M301"/>
      <c r="N301" s="21">
        <f t="shared" si="4"/>
        <v>0</v>
      </c>
    </row>
    <row r="302" spans="1:14" x14ac:dyDescent="0.2">
      <c r="A302" s="5" t="s">
        <v>382</v>
      </c>
      <c r="B302" s="29">
        <v>0</v>
      </c>
      <c r="C302"/>
      <c r="D302"/>
      <c r="E302"/>
      <c r="F302"/>
      <c r="G302"/>
      <c r="H302"/>
      <c r="I302"/>
      <c r="J302"/>
      <c r="K302"/>
      <c r="L302"/>
      <c r="M302"/>
      <c r="N302" s="21">
        <f t="shared" si="4"/>
        <v>0</v>
      </c>
    </row>
    <row r="303" spans="1:14" x14ac:dyDescent="0.2">
      <c r="A303" s="5" t="s">
        <v>383</v>
      </c>
      <c r="B303" s="29">
        <v>0</v>
      </c>
      <c r="C303"/>
      <c r="D303"/>
      <c r="E303"/>
      <c r="F303"/>
      <c r="G303"/>
      <c r="H303"/>
      <c r="I303"/>
      <c r="J303"/>
      <c r="K303"/>
      <c r="L303"/>
      <c r="M303"/>
      <c r="N303" s="21">
        <f t="shared" si="4"/>
        <v>0</v>
      </c>
    </row>
    <row r="304" spans="1:14" x14ac:dyDescent="0.2">
      <c r="A304" s="5" t="s">
        <v>76</v>
      </c>
      <c r="B304" s="29">
        <v>0</v>
      </c>
      <c r="C304"/>
      <c r="D304"/>
      <c r="E304"/>
      <c r="F304"/>
      <c r="G304"/>
      <c r="H304"/>
      <c r="I304"/>
      <c r="J304"/>
      <c r="K304"/>
      <c r="L304"/>
      <c r="M304"/>
      <c r="N304" s="21">
        <f t="shared" si="4"/>
        <v>0</v>
      </c>
    </row>
    <row r="305" spans="1:14" x14ac:dyDescent="0.2">
      <c r="A305" s="5" t="s">
        <v>384</v>
      </c>
      <c r="B305" s="29">
        <v>0</v>
      </c>
      <c r="C305"/>
      <c r="D305"/>
      <c r="E305"/>
      <c r="F305"/>
      <c r="G305"/>
      <c r="H305"/>
      <c r="I305"/>
      <c r="J305"/>
      <c r="K305"/>
      <c r="L305"/>
      <c r="M305"/>
      <c r="N305" s="21">
        <f t="shared" si="4"/>
        <v>0</v>
      </c>
    </row>
    <row r="306" spans="1:14" x14ac:dyDescent="0.2">
      <c r="A306" s="5" t="s">
        <v>90</v>
      </c>
      <c r="B306" s="29">
        <v>0</v>
      </c>
      <c r="C306"/>
      <c r="D306"/>
      <c r="E306"/>
      <c r="F306"/>
      <c r="G306"/>
      <c r="H306"/>
      <c r="I306"/>
      <c r="J306"/>
      <c r="K306"/>
      <c r="L306"/>
      <c r="M306"/>
      <c r="N306" s="21">
        <f t="shared" si="4"/>
        <v>0</v>
      </c>
    </row>
    <row r="307" spans="1:14" x14ac:dyDescent="0.2">
      <c r="A307" s="5" t="s">
        <v>67</v>
      </c>
      <c r="B307" s="29">
        <v>1</v>
      </c>
      <c r="C307"/>
      <c r="D307"/>
      <c r="E307"/>
      <c r="F307"/>
      <c r="G307"/>
      <c r="H307"/>
      <c r="I307"/>
      <c r="J307"/>
      <c r="K307"/>
      <c r="L307"/>
      <c r="M307"/>
      <c r="N307" s="21">
        <f t="shared" si="4"/>
        <v>1</v>
      </c>
    </row>
    <row r="308" spans="1:14" x14ac:dyDescent="0.2">
      <c r="A308" s="5" t="s">
        <v>146</v>
      </c>
      <c r="B308" s="29">
        <v>0</v>
      </c>
      <c r="C308"/>
      <c r="D308"/>
      <c r="E308"/>
      <c r="F308"/>
      <c r="G308"/>
      <c r="H308"/>
      <c r="I308"/>
      <c r="J308"/>
      <c r="K308"/>
      <c r="L308"/>
      <c r="M308"/>
      <c r="N308" s="21">
        <f t="shared" si="4"/>
        <v>0</v>
      </c>
    </row>
    <row r="309" spans="1:14" x14ac:dyDescent="0.2">
      <c r="A309" s="5" t="s">
        <v>153</v>
      </c>
      <c r="B309" s="29">
        <v>0</v>
      </c>
      <c r="C309"/>
      <c r="D309"/>
      <c r="E309"/>
      <c r="F309"/>
      <c r="G309"/>
      <c r="H309"/>
      <c r="I309"/>
      <c r="J309"/>
      <c r="K309"/>
      <c r="L309"/>
      <c r="M309"/>
      <c r="N309" s="21">
        <f t="shared" si="4"/>
        <v>0</v>
      </c>
    </row>
    <row r="310" spans="1:14" x14ac:dyDescent="0.2">
      <c r="A310" s="5" t="s">
        <v>59</v>
      </c>
      <c r="B310" s="29">
        <v>0</v>
      </c>
      <c r="C310"/>
      <c r="D310"/>
      <c r="E310"/>
      <c r="F310"/>
      <c r="G310"/>
      <c r="H310"/>
      <c r="I310"/>
      <c r="J310"/>
      <c r="K310"/>
      <c r="L310"/>
      <c r="M310"/>
      <c r="N310" s="21">
        <f t="shared" si="4"/>
        <v>0</v>
      </c>
    </row>
    <row r="311" spans="1:14" x14ac:dyDescent="0.2">
      <c r="A311" s="5" t="s">
        <v>385</v>
      </c>
      <c r="B311" s="29">
        <v>0</v>
      </c>
      <c r="C311"/>
      <c r="D311"/>
      <c r="E311"/>
      <c r="F311"/>
      <c r="G311"/>
      <c r="H311"/>
      <c r="I311"/>
      <c r="J311"/>
      <c r="K311"/>
      <c r="L311"/>
      <c r="M311"/>
      <c r="N311" s="21">
        <f t="shared" si="4"/>
        <v>0</v>
      </c>
    </row>
    <row r="312" spans="1:14" x14ac:dyDescent="0.2">
      <c r="A312" s="5" t="s">
        <v>386</v>
      </c>
      <c r="B312" s="29">
        <v>0</v>
      </c>
      <c r="C312"/>
      <c r="D312"/>
      <c r="E312"/>
      <c r="F312"/>
      <c r="G312"/>
      <c r="H312"/>
      <c r="I312"/>
      <c r="J312"/>
      <c r="K312"/>
      <c r="L312"/>
      <c r="M312"/>
      <c r="N312" s="21">
        <f t="shared" si="4"/>
        <v>0</v>
      </c>
    </row>
    <row r="313" spans="1:14" x14ac:dyDescent="0.2">
      <c r="A313" s="5" t="s">
        <v>387</v>
      </c>
      <c r="B313" s="29">
        <v>0</v>
      </c>
      <c r="C313"/>
      <c r="D313"/>
      <c r="E313"/>
      <c r="F313"/>
      <c r="G313"/>
      <c r="H313"/>
      <c r="I313"/>
      <c r="J313"/>
      <c r="K313"/>
      <c r="L313"/>
      <c r="M313"/>
      <c r="N313" s="21">
        <f t="shared" si="4"/>
        <v>0</v>
      </c>
    </row>
    <row r="314" spans="1:14" x14ac:dyDescent="0.2">
      <c r="A314" s="5" t="s">
        <v>116</v>
      </c>
      <c r="B314" s="29">
        <v>1</v>
      </c>
      <c r="C314"/>
      <c r="D314"/>
      <c r="E314"/>
      <c r="F314"/>
      <c r="G314"/>
      <c r="H314"/>
      <c r="I314"/>
      <c r="J314"/>
      <c r="K314"/>
      <c r="L314"/>
      <c r="M314"/>
      <c r="N314" s="21">
        <f t="shared" si="4"/>
        <v>1</v>
      </c>
    </row>
    <row r="315" spans="1:14" x14ac:dyDescent="0.2">
      <c r="A315" s="5" t="s">
        <v>388</v>
      </c>
      <c r="B315" s="29">
        <v>0</v>
      </c>
      <c r="C315"/>
      <c r="D315"/>
      <c r="E315"/>
      <c r="F315"/>
      <c r="G315"/>
      <c r="H315"/>
      <c r="I315"/>
      <c r="J315"/>
      <c r="K315"/>
      <c r="L315"/>
      <c r="M315"/>
      <c r="N315" s="21">
        <f t="shared" si="4"/>
        <v>0</v>
      </c>
    </row>
    <row r="316" spans="1:14" x14ac:dyDescent="0.2">
      <c r="A316" s="5" t="s">
        <v>389</v>
      </c>
      <c r="B316" s="29">
        <v>0</v>
      </c>
      <c r="C316"/>
      <c r="D316"/>
      <c r="E316"/>
      <c r="F316"/>
      <c r="G316"/>
      <c r="H316"/>
      <c r="I316"/>
      <c r="J316"/>
      <c r="K316"/>
      <c r="L316"/>
      <c r="M316"/>
      <c r="N316" s="21">
        <f t="shared" si="4"/>
        <v>0</v>
      </c>
    </row>
    <row r="317" spans="1:14" x14ac:dyDescent="0.2">
      <c r="A317" s="5" t="s">
        <v>12</v>
      </c>
      <c r="B317" s="29">
        <v>4</v>
      </c>
      <c r="C317"/>
      <c r="D317"/>
      <c r="E317"/>
      <c r="F317"/>
      <c r="G317"/>
      <c r="H317"/>
      <c r="I317"/>
      <c r="J317"/>
      <c r="K317"/>
      <c r="L317"/>
      <c r="M317"/>
      <c r="N317" s="21">
        <f t="shared" si="4"/>
        <v>4</v>
      </c>
    </row>
    <row r="318" spans="1:14" x14ac:dyDescent="0.2">
      <c r="A318" s="5" t="s">
        <v>390</v>
      </c>
      <c r="B318" s="29">
        <v>0</v>
      </c>
      <c r="C318"/>
      <c r="D318"/>
      <c r="E318"/>
      <c r="F318"/>
      <c r="G318"/>
      <c r="H318"/>
      <c r="I318"/>
      <c r="J318"/>
      <c r="K318"/>
      <c r="L318"/>
      <c r="M318"/>
      <c r="N318" s="21">
        <f t="shared" si="4"/>
        <v>0</v>
      </c>
    </row>
    <row r="319" spans="1:14" x14ac:dyDescent="0.2">
      <c r="A319" s="5" t="s">
        <v>391</v>
      </c>
      <c r="B319" s="29">
        <v>0</v>
      </c>
      <c r="C319"/>
      <c r="D319"/>
      <c r="E319"/>
      <c r="F319"/>
      <c r="G319"/>
      <c r="H319"/>
      <c r="I319"/>
      <c r="J319"/>
      <c r="K319"/>
      <c r="L319"/>
      <c r="M319"/>
      <c r="N319" s="21">
        <f t="shared" si="4"/>
        <v>0</v>
      </c>
    </row>
    <row r="320" spans="1:14" x14ac:dyDescent="0.2">
      <c r="A320" s="5" t="s">
        <v>392</v>
      </c>
      <c r="B320" s="29">
        <v>0</v>
      </c>
      <c r="C320"/>
      <c r="D320"/>
      <c r="E320"/>
      <c r="F320"/>
      <c r="G320"/>
      <c r="H320"/>
      <c r="I320"/>
      <c r="J320"/>
      <c r="K320"/>
      <c r="L320"/>
      <c r="M320"/>
      <c r="N320" s="21">
        <f t="shared" si="4"/>
        <v>0</v>
      </c>
    </row>
    <row r="321" spans="1:14" x14ac:dyDescent="0.2">
      <c r="A321" s="5" t="s">
        <v>393</v>
      </c>
      <c r="B321" s="29">
        <v>0</v>
      </c>
      <c r="C321"/>
      <c r="D321"/>
      <c r="E321"/>
      <c r="F321"/>
      <c r="G321"/>
      <c r="H321"/>
      <c r="I321"/>
      <c r="J321"/>
      <c r="K321"/>
      <c r="L321"/>
      <c r="M321"/>
      <c r="N321" s="21">
        <f t="shared" si="4"/>
        <v>0</v>
      </c>
    </row>
    <row r="322" spans="1:14" x14ac:dyDescent="0.2">
      <c r="A322" s="5" t="s">
        <v>394</v>
      </c>
      <c r="B322" s="29">
        <v>0</v>
      </c>
      <c r="C322"/>
      <c r="D322"/>
      <c r="E322"/>
      <c r="F322"/>
      <c r="G322"/>
      <c r="H322"/>
      <c r="I322"/>
      <c r="J322"/>
      <c r="K322"/>
      <c r="L322"/>
      <c r="M322"/>
      <c r="N322" s="21">
        <f t="shared" si="4"/>
        <v>0</v>
      </c>
    </row>
    <row r="323" spans="1:14" x14ac:dyDescent="0.2">
      <c r="A323" s="5" t="s">
        <v>22</v>
      </c>
      <c r="B323" s="29">
        <v>2</v>
      </c>
      <c r="C323"/>
      <c r="D323"/>
      <c r="E323"/>
      <c r="F323"/>
      <c r="G323"/>
      <c r="H323"/>
      <c r="I323"/>
      <c r="J323"/>
      <c r="K323"/>
      <c r="L323"/>
      <c r="M323"/>
      <c r="N323" s="21">
        <f t="shared" si="4"/>
        <v>2</v>
      </c>
    </row>
    <row r="324" spans="1:14" x14ac:dyDescent="0.2">
      <c r="A324" s="5" t="s">
        <v>395</v>
      </c>
      <c r="B324" s="29">
        <v>0</v>
      </c>
      <c r="C324"/>
      <c r="D324"/>
      <c r="E324"/>
      <c r="F324"/>
      <c r="G324"/>
      <c r="H324"/>
      <c r="I324"/>
      <c r="J324"/>
      <c r="K324"/>
      <c r="L324"/>
      <c r="M324"/>
      <c r="N324" s="21">
        <f t="shared" si="4"/>
        <v>0</v>
      </c>
    </row>
    <row r="325" spans="1:14" x14ac:dyDescent="0.2">
      <c r="A325" s="5" t="s">
        <v>396</v>
      </c>
      <c r="B325" s="29">
        <v>0</v>
      </c>
      <c r="C325"/>
      <c r="D325"/>
      <c r="E325"/>
      <c r="F325"/>
      <c r="G325"/>
      <c r="H325"/>
      <c r="I325"/>
      <c r="J325"/>
      <c r="K325"/>
      <c r="L325"/>
      <c r="M325"/>
      <c r="N325" s="21">
        <f t="shared" si="4"/>
        <v>0</v>
      </c>
    </row>
    <row r="326" spans="1:14" x14ac:dyDescent="0.2">
      <c r="A326" s="5" t="s">
        <v>397</v>
      </c>
      <c r="B326" s="29">
        <v>0</v>
      </c>
      <c r="C326"/>
      <c r="D326"/>
      <c r="E326"/>
      <c r="F326"/>
      <c r="G326"/>
      <c r="H326"/>
      <c r="I326"/>
      <c r="J326"/>
      <c r="K326"/>
      <c r="L326"/>
      <c r="M326"/>
      <c r="N326" s="21">
        <f t="shared" si="4"/>
        <v>0</v>
      </c>
    </row>
    <row r="327" spans="1:14" x14ac:dyDescent="0.2">
      <c r="A327" s="5" t="s">
        <v>398</v>
      </c>
      <c r="B327" s="29">
        <v>0</v>
      </c>
      <c r="C327"/>
      <c r="D327"/>
      <c r="E327"/>
      <c r="F327"/>
      <c r="G327"/>
      <c r="H327"/>
      <c r="I327"/>
      <c r="J327"/>
      <c r="K327"/>
      <c r="L327"/>
      <c r="M327"/>
      <c r="N327" s="21">
        <f t="shared" si="4"/>
        <v>0</v>
      </c>
    </row>
    <row r="328" spans="1:14" x14ac:dyDescent="0.2">
      <c r="A328" s="5" t="s">
        <v>169</v>
      </c>
      <c r="B328" s="29">
        <v>0</v>
      </c>
      <c r="C328"/>
      <c r="D328"/>
      <c r="E328"/>
      <c r="F328"/>
      <c r="G328"/>
      <c r="H328"/>
      <c r="I328"/>
      <c r="J328"/>
      <c r="K328"/>
      <c r="L328"/>
      <c r="M328"/>
      <c r="N328" s="21">
        <f t="shared" si="4"/>
        <v>0</v>
      </c>
    </row>
    <row r="329" spans="1:14" x14ac:dyDescent="0.2">
      <c r="A329" s="5" t="s">
        <v>399</v>
      </c>
      <c r="B329" s="29">
        <v>0</v>
      </c>
      <c r="C329"/>
      <c r="D329"/>
      <c r="E329"/>
      <c r="F329"/>
      <c r="G329"/>
      <c r="H329"/>
      <c r="I329"/>
      <c r="J329"/>
      <c r="K329"/>
      <c r="L329"/>
      <c r="M329"/>
      <c r="N329" s="21">
        <f t="shared" si="4"/>
        <v>0</v>
      </c>
    </row>
    <row r="330" spans="1:14" x14ac:dyDescent="0.2">
      <c r="A330" s="5" t="s">
        <v>400</v>
      </c>
      <c r="B330" s="29">
        <v>0</v>
      </c>
      <c r="C330"/>
      <c r="D330"/>
      <c r="E330"/>
      <c r="F330"/>
      <c r="G330"/>
      <c r="H330"/>
      <c r="I330"/>
      <c r="J330"/>
      <c r="K330"/>
      <c r="L330"/>
      <c r="M330"/>
      <c r="N330" s="21">
        <f t="shared" si="4"/>
        <v>0</v>
      </c>
    </row>
    <row r="331" spans="1:14" x14ac:dyDescent="0.2">
      <c r="A331" s="5" t="s">
        <v>401</v>
      </c>
      <c r="B331" s="29">
        <v>0</v>
      </c>
      <c r="C331"/>
      <c r="D331"/>
      <c r="E331"/>
      <c r="F331"/>
      <c r="G331"/>
      <c r="H331"/>
      <c r="I331"/>
      <c r="J331"/>
      <c r="K331"/>
      <c r="L331"/>
      <c r="M331"/>
      <c r="N331" s="21">
        <f t="shared" si="4"/>
        <v>0</v>
      </c>
    </row>
    <row r="332" spans="1:14" x14ac:dyDescent="0.2">
      <c r="A332" s="5" t="s">
        <v>140</v>
      </c>
      <c r="B332" s="29">
        <v>0</v>
      </c>
      <c r="C332"/>
      <c r="D332"/>
      <c r="E332"/>
      <c r="F332"/>
      <c r="G332"/>
      <c r="H332"/>
      <c r="I332"/>
      <c r="J332"/>
      <c r="K332"/>
      <c r="L332"/>
      <c r="M332"/>
      <c r="N332" s="21">
        <f t="shared" si="4"/>
        <v>0</v>
      </c>
    </row>
    <row r="333" spans="1:14" x14ac:dyDescent="0.2">
      <c r="A333" s="5" t="s">
        <v>21</v>
      </c>
      <c r="B333" s="29">
        <v>0</v>
      </c>
      <c r="C333"/>
      <c r="D333"/>
      <c r="E333"/>
      <c r="F333"/>
      <c r="G333"/>
      <c r="H333"/>
      <c r="I333"/>
      <c r="J333"/>
      <c r="K333"/>
      <c r="L333"/>
      <c r="M333"/>
      <c r="N333" s="21">
        <f t="shared" si="4"/>
        <v>0</v>
      </c>
    </row>
    <row r="334" spans="1:14" x14ac:dyDescent="0.2">
      <c r="A334" s="5" t="s">
        <v>123</v>
      </c>
      <c r="B334" s="29">
        <v>0</v>
      </c>
      <c r="C334"/>
      <c r="D334"/>
      <c r="E334"/>
      <c r="F334"/>
      <c r="G334"/>
      <c r="H334"/>
      <c r="I334"/>
      <c r="J334"/>
      <c r="K334"/>
      <c r="L334"/>
      <c r="M334"/>
      <c r="N334" s="21">
        <f t="shared" ref="N334:N397" si="5">SUM(B334:J334)</f>
        <v>0</v>
      </c>
    </row>
    <row r="335" spans="1:14" x14ac:dyDescent="0.2">
      <c r="A335" s="5" t="s">
        <v>402</v>
      </c>
      <c r="B335" s="29">
        <v>0</v>
      </c>
      <c r="C335"/>
      <c r="D335"/>
      <c r="E335"/>
      <c r="F335"/>
      <c r="G335"/>
      <c r="H335"/>
      <c r="I335"/>
      <c r="J335"/>
      <c r="K335"/>
      <c r="L335"/>
      <c r="M335"/>
      <c r="N335" s="21">
        <f t="shared" si="5"/>
        <v>0</v>
      </c>
    </row>
    <row r="336" spans="1:14" x14ac:dyDescent="0.2">
      <c r="A336" s="5" t="s">
        <v>403</v>
      </c>
      <c r="B336" s="29">
        <v>0</v>
      </c>
      <c r="C336"/>
      <c r="D336"/>
      <c r="E336"/>
      <c r="F336"/>
      <c r="G336"/>
      <c r="H336"/>
      <c r="I336"/>
      <c r="J336"/>
      <c r="K336"/>
      <c r="L336"/>
      <c r="M336"/>
      <c r="N336" s="21">
        <f t="shared" si="5"/>
        <v>0</v>
      </c>
    </row>
    <row r="337" spans="1:14" x14ac:dyDescent="0.2">
      <c r="A337" s="5" t="s">
        <v>44</v>
      </c>
      <c r="B337" s="29">
        <v>2</v>
      </c>
      <c r="C337"/>
      <c r="D337"/>
      <c r="E337"/>
      <c r="F337"/>
      <c r="G337"/>
      <c r="H337"/>
      <c r="I337"/>
      <c r="J337"/>
      <c r="K337"/>
      <c r="L337"/>
      <c r="M337"/>
      <c r="N337" s="21">
        <f t="shared" si="5"/>
        <v>2</v>
      </c>
    </row>
    <row r="338" spans="1:14" x14ac:dyDescent="0.2">
      <c r="A338" s="5" t="s">
        <v>0</v>
      </c>
      <c r="B338" s="29">
        <v>13</v>
      </c>
      <c r="C338"/>
      <c r="D338"/>
      <c r="E338"/>
      <c r="F338"/>
      <c r="G338"/>
      <c r="H338"/>
      <c r="I338"/>
      <c r="J338"/>
      <c r="K338"/>
      <c r="L338"/>
      <c r="M338"/>
      <c r="N338" s="21">
        <f t="shared" si="5"/>
        <v>13</v>
      </c>
    </row>
    <row r="339" spans="1:14" x14ac:dyDescent="0.2">
      <c r="A339" s="5" t="s">
        <v>404</v>
      </c>
      <c r="B339" s="29">
        <v>0</v>
      </c>
      <c r="C339"/>
      <c r="D339"/>
      <c r="E339"/>
      <c r="F339"/>
      <c r="G339"/>
      <c r="H339"/>
      <c r="I339"/>
      <c r="J339"/>
      <c r="K339"/>
      <c r="L339"/>
      <c r="M339"/>
      <c r="N339" s="21">
        <f t="shared" si="5"/>
        <v>0</v>
      </c>
    </row>
    <row r="340" spans="1:14" x14ac:dyDescent="0.2">
      <c r="A340" s="5" t="s">
        <v>405</v>
      </c>
      <c r="B340" s="29">
        <v>0</v>
      </c>
      <c r="C340"/>
      <c r="D340"/>
      <c r="E340"/>
      <c r="F340"/>
      <c r="G340"/>
      <c r="H340"/>
      <c r="I340"/>
      <c r="J340"/>
      <c r="K340"/>
      <c r="L340"/>
      <c r="M340"/>
      <c r="N340" s="21">
        <f t="shared" si="5"/>
        <v>0</v>
      </c>
    </row>
    <row r="341" spans="1:14" x14ac:dyDescent="0.2">
      <c r="A341" s="5" t="s">
        <v>406</v>
      </c>
      <c r="B341" s="29">
        <v>0</v>
      </c>
      <c r="C341"/>
      <c r="D341"/>
      <c r="E341"/>
      <c r="F341"/>
      <c r="G341"/>
      <c r="H341"/>
      <c r="I341"/>
      <c r="J341"/>
      <c r="K341"/>
      <c r="L341"/>
      <c r="M341"/>
      <c r="N341" s="21">
        <f t="shared" si="5"/>
        <v>0</v>
      </c>
    </row>
    <row r="342" spans="1:14" x14ac:dyDescent="0.2">
      <c r="A342" s="5" t="s">
        <v>407</v>
      </c>
      <c r="B342" s="29">
        <v>0</v>
      </c>
      <c r="C342"/>
      <c r="D342"/>
      <c r="E342"/>
      <c r="F342"/>
      <c r="G342"/>
      <c r="H342"/>
      <c r="I342"/>
      <c r="J342"/>
      <c r="K342"/>
      <c r="L342"/>
      <c r="M342"/>
      <c r="N342" s="21">
        <f t="shared" si="5"/>
        <v>0</v>
      </c>
    </row>
    <row r="343" spans="1:14" x14ac:dyDescent="0.2">
      <c r="A343" s="5" t="s">
        <v>408</v>
      </c>
      <c r="B343" s="29">
        <v>0</v>
      </c>
      <c r="C343"/>
      <c r="D343"/>
      <c r="E343"/>
      <c r="F343"/>
      <c r="G343"/>
      <c r="H343"/>
      <c r="I343"/>
      <c r="J343"/>
      <c r="K343"/>
      <c r="L343"/>
      <c r="M343"/>
      <c r="N343" s="21">
        <f t="shared" si="5"/>
        <v>0</v>
      </c>
    </row>
    <row r="344" spans="1:14" x14ac:dyDescent="0.2">
      <c r="A344" s="5" t="s">
        <v>409</v>
      </c>
      <c r="B344" s="29">
        <v>0</v>
      </c>
      <c r="C344"/>
      <c r="D344"/>
      <c r="E344"/>
      <c r="F344"/>
      <c r="G344"/>
      <c r="H344"/>
      <c r="I344"/>
      <c r="J344"/>
      <c r="K344"/>
      <c r="L344"/>
      <c r="M344"/>
      <c r="N344" s="21">
        <f t="shared" si="5"/>
        <v>0</v>
      </c>
    </row>
    <row r="345" spans="1:14" x14ac:dyDescent="0.2">
      <c r="A345" s="5" t="s">
        <v>410</v>
      </c>
      <c r="B345" s="29">
        <v>0</v>
      </c>
      <c r="C345"/>
      <c r="D345"/>
      <c r="E345"/>
      <c r="F345"/>
      <c r="G345"/>
      <c r="H345"/>
      <c r="I345"/>
      <c r="J345"/>
      <c r="K345"/>
      <c r="L345"/>
      <c r="M345"/>
      <c r="N345" s="21">
        <f t="shared" si="5"/>
        <v>0</v>
      </c>
    </row>
    <row r="346" spans="1:14" x14ac:dyDescent="0.2">
      <c r="A346" s="5" t="s">
        <v>411</v>
      </c>
      <c r="B346" s="29">
        <v>0</v>
      </c>
      <c r="C346"/>
      <c r="D346"/>
      <c r="E346"/>
      <c r="F346"/>
      <c r="G346"/>
      <c r="H346"/>
      <c r="I346"/>
      <c r="J346"/>
      <c r="K346"/>
      <c r="L346"/>
      <c r="M346"/>
      <c r="N346" s="21">
        <f t="shared" si="5"/>
        <v>0</v>
      </c>
    </row>
    <row r="347" spans="1:14" x14ac:dyDescent="0.2">
      <c r="A347" s="5" t="s">
        <v>412</v>
      </c>
      <c r="B347" s="29">
        <v>0</v>
      </c>
      <c r="C347"/>
      <c r="D347"/>
      <c r="E347"/>
      <c r="F347"/>
      <c r="G347"/>
      <c r="H347"/>
      <c r="I347"/>
      <c r="J347"/>
      <c r="K347"/>
      <c r="L347"/>
      <c r="M347"/>
      <c r="N347" s="21">
        <f t="shared" si="5"/>
        <v>0</v>
      </c>
    </row>
    <row r="348" spans="1:14" x14ac:dyDescent="0.2">
      <c r="A348" s="5" t="s">
        <v>55</v>
      </c>
      <c r="B348" s="29">
        <v>0</v>
      </c>
      <c r="C348"/>
      <c r="D348"/>
      <c r="E348"/>
      <c r="F348"/>
      <c r="G348"/>
      <c r="H348"/>
      <c r="I348"/>
      <c r="J348"/>
      <c r="K348"/>
      <c r="L348"/>
      <c r="M348"/>
      <c r="N348" s="21">
        <f t="shared" si="5"/>
        <v>0</v>
      </c>
    </row>
    <row r="349" spans="1:14" x14ac:dyDescent="0.2">
      <c r="A349" s="5" t="s">
        <v>413</v>
      </c>
      <c r="B349" s="29">
        <v>0</v>
      </c>
      <c r="C349"/>
      <c r="D349"/>
      <c r="E349"/>
      <c r="F349"/>
      <c r="G349"/>
      <c r="H349"/>
      <c r="I349"/>
      <c r="J349"/>
      <c r="K349"/>
      <c r="L349"/>
      <c r="M349"/>
      <c r="N349" s="21">
        <f t="shared" si="5"/>
        <v>0</v>
      </c>
    </row>
    <row r="350" spans="1:14" x14ac:dyDescent="0.2">
      <c r="A350" s="5" t="s">
        <v>414</v>
      </c>
      <c r="B350" s="29">
        <v>0</v>
      </c>
      <c r="C350"/>
      <c r="D350"/>
      <c r="E350"/>
      <c r="F350"/>
      <c r="G350"/>
      <c r="H350"/>
      <c r="I350"/>
      <c r="J350"/>
      <c r="K350"/>
      <c r="L350"/>
      <c r="M350"/>
      <c r="N350" s="21">
        <f t="shared" si="5"/>
        <v>0</v>
      </c>
    </row>
    <row r="351" spans="1:14" x14ac:dyDescent="0.2">
      <c r="A351" s="5" t="s">
        <v>415</v>
      </c>
      <c r="B351" s="29">
        <v>0</v>
      </c>
      <c r="C351"/>
      <c r="D351"/>
      <c r="E351"/>
      <c r="F351"/>
      <c r="G351"/>
      <c r="H351"/>
      <c r="I351"/>
      <c r="J351"/>
      <c r="K351"/>
      <c r="L351"/>
      <c r="M351"/>
      <c r="N351" s="21">
        <f t="shared" si="5"/>
        <v>0</v>
      </c>
    </row>
    <row r="352" spans="1:14" x14ac:dyDescent="0.2">
      <c r="A352" s="5" t="s">
        <v>416</v>
      </c>
      <c r="B352" s="29">
        <v>0</v>
      </c>
      <c r="C352"/>
      <c r="D352"/>
      <c r="E352"/>
      <c r="F352"/>
      <c r="G352"/>
      <c r="H352"/>
      <c r="I352"/>
      <c r="J352"/>
      <c r="K352"/>
      <c r="L352"/>
      <c r="M352"/>
      <c r="N352" s="21">
        <f t="shared" si="5"/>
        <v>0</v>
      </c>
    </row>
    <row r="353" spans="1:14" x14ac:dyDescent="0.2">
      <c r="A353" s="5" t="s">
        <v>417</v>
      </c>
      <c r="B353" s="29">
        <v>0</v>
      </c>
      <c r="C353"/>
      <c r="D353"/>
      <c r="E353"/>
      <c r="F353"/>
      <c r="G353"/>
      <c r="H353"/>
      <c r="I353"/>
      <c r="J353"/>
      <c r="K353"/>
      <c r="L353"/>
      <c r="M353"/>
      <c r="N353" s="21">
        <f t="shared" si="5"/>
        <v>0</v>
      </c>
    </row>
    <row r="354" spans="1:14" x14ac:dyDescent="0.2">
      <c r="A354" s="5" t="s">
        <v>418</v>
      </c>
      <c r="B354" s="29">
        <v>0</v>
      </c>
      <c r="C354"/>
      <c r="D354"/>
      <c r="E354"/>
      <c r="F354"/>
      <c r="G354"/>
      <c r="H354"/>
      <c r="I354"/>
      <c r="J354"/>
      <c r="K354"/>
      <c r="L354"/>
      <c r="M354"/>
      <c r="N354" s="21">
        <f t="shared" si="5"/>
        <v>0</v>
      </c>
    </row>
    <row r="355" spans="1:14" x14ac:dyDescent="0.2">
      <c r="A355" s="5" t="s">
        <v>144</v>
      </c>
      <c r="B355" s="29">
        <v>0</v>
      </c>
      <c r="C355"/>
      <c r="D355"/>
      <c r="E355"/>
      <c r="F355"/>
      <c r="G355"/>
      <c r="H355"/>
      <c r="I355"/>
      <c r="J355"/>
      <c r="K355"/>
      <c r="L355"/>
      <c r="M355"/>
      <c r="N355" s="21">
        <f t="shared" si="5"/>
        <v>0</v>
      </c>
    </row>
    <row r="356" spans="1:14" x14ac:dyDescent="0.2">
      <c r="A356" s="5" t="s">
        <v>13</v>
      </c>
      <c r="B356" s="29">
        <v>1</v>
      </c>
      <c r="C356"/>
      <c r="D356"/>
      <c r="E356"/>
      <c r="F356"/>
      <c r="G356"/>
      <c r="H356"/>
      <c r="I356"/>
      <c r="J356"/>
      <c r="K356"/>
      <c r="L356"/>
      <c r="M356"/>
      <c r="N356" s="21">
        <f t="shared" si="5"/>
        <v>1</v>
      </c>
    </row>
    <row r="357" spans="1:14" x14ac:dyDescent="0.2">
      <c r="A357" s="5" t="s">
        <v>419</v>
      </c>
      <c r="B357" s="29">
        <v>1</v>
      </c>
      <c r="C357"/>
      <c r="D357"/>
      <c r="E357"/>
      <c r="F357"/>
      <c r="G357"/>
      <c r="H357"/>
      <c r="I357"/>
      <c r="J357"/>
      <c r="K357"/>
      <c r="L357"/>
      <c r="M357"/>
      <c r="N357" s="21">
        <f t="shared" si="5"/>
        <v>1</v>
      </c>
    </row>
    <row r="358" spans="1:14" x14ac:dyDescent="0.2">
      <c r="A358" s="5" t="s">
        <v>420</v>
      </c>
      <c r="B358" s="29">
        <v>0</v>
      </c>
      <c r="C358"/>
      <c r="D358"/>
      <c r="E358"/>
      <c r="F358"/>
      <c r="G358"/>
      <c r="H358"/>
      <c r="I358"/>
      <c r="J358"/>
      <c r="K358"/>
      <c r="L358"/>
      <c r="M358"/>
      <c r="N358" s="21">
        <f t="shared" si="5"/>
        <v>0</v>
      </c>
    </row>
    <row r="359" spans="1:14" x14ac:dyDescent="0.2">
      <c r="A359" s="5" t="s">
        <v>166</v>
      </c>
      <c r="B359" s="29">
        <v>0</v>
      </c>
      <c r="C359"/>
      <c r="D359"/>
      <c r="E359"/>
      <c r="F359"/>
      <c r="G359"/>
      <c r="H359"/>
      <c r="I359"/>
      <c r="J359"/>
      <c r="K359"/>
      <c r="L359"/>
      <c r="M359"/>
      <c r="N359" s="21">
        <f t="shared" si="5"/>
        <v>0</v>
      </c>
    </row>
    <row r="360" spans="1:14" x14ac:dyDescent="0.2">
      <c r="A360" s="5" t="s">
        <v>179</v>
      </c>
      <c r="B360" s="29">
        <v>0</v>
      </c>
      <c r="C360"/>
      <c r="D360"/>
      <c r="E360"/>
      <c r="F360"/>
      <c r="G360"/>
      <c r="H360"/>
      <c r="I360"/>
      <c r="J360"/>
      <c r="K360"/>
      <c r="L360"/>
      <c r="M360"/>
      <c r="N360" s="21">
        <f t="shared" si="5"/>
        <v>0</v>
      </c>
    </row>
    <row r="361" spans="1:14" x14ac:dyDescent="0.2">
      <c r="A361" s="5" t="s">
        <v>421</v>
      </c>
      <c r="B361" s="29">
        <v>0</v>
      </c>
      <c r="C361"/>
      <c r="D361"/>
      <c r="E361"/>
      <c r="F361"/>
      <c r="G361"/>
      <c r="H361"/>
      <c r="I361"/>
      <c r="J361"/>
      <c r="K361"/>
      <c r="L361"/>
      <c r="M361"/>
      <c r="N361" s="21">
        <f t="shared" si="5"/>
        <v>0</v>
      </c>
    </row>
    <row r="362" spans="1:14" x14ac:dyDescent="0.2">
      <c r="A362" s="5" t="s">
        <v>117</v>
      </c>
      <c r="B362" s="29">
        <v>0</v>
      </c>
      <c r="C362"/>
      <c r="D362"/>
      <c r="E362"/>
      <c r="F362"/>
      <c r="G362"/>
      <c r="H362"/>
      <c r="I362"/>
      <c r="J362"/>
      <c r="K362"/>
      <c r="L362"/>
      <c r="M362"/>
      <c r="N362" s="21">
        <f t="shared" si="5"/>
        <v>0</v>
      </c>
    </row>
    <row r="363" spans="1:14" x14ac:dyDescent="0.2">
      <c r="A363" s="5" t="s">
        <v>71</v>
      </c>
      <c r="B363" s="29">
        <v>0</v>
      </c>
      <c r="C363"/>
      <c r="D363"/>
      <c r="E363"/>
      <c r="F363"/>
      <c r="G363"/>
      <c r="H363"/>
      <c r="I363"/>
      <c r="J363"/>
      <c r="K363"/>
      <c r="L363"/>
      <c r="M363"/>
      <c r="N363" s="21">
        <f t="shared" si="5"/>
        <v>0</v>
      </c>
    </row>
    <row r="364" spans="1:14" x14ac:dyDescent="0.2">
      <c r="A364" s="5" t="s">
        <v>422</v>
      </c>
      <c r="B364" s="29">
        <v>0</v>
      </c>
      <c r="C364"/>
      <c r="D364"/>
      <c r="E364"/>
      <c r="F364"/>
      <c r="G364"/>
      <c r="H364"/>
      <c r="I364"/>
      <c r="J364"/>
      <c r="K364"/>
      <c r="L364"/>
      <c r="M364"/>
      <c r="N364" s="21">
        <f t="shared" si="5"/>
        <v>0</v>
      </c>
    </row>
    <row r="365" spans="1:14" x14ac:dyDescent="0.2">
      <c r="A365" s="5" t="s">
        <v>423</v>
      </c>
      <c r="B365" s="29">
        <v>0</v>
      </c>
      <c r="C365"/>
      <c r="D365"/>
      <c r="E365"/>
      <c r="F365"/>
      <c r="G365"/>
      <c r="H365"/>
      <c r="I365"/>
      <c r="J365"/>
      <c r="K365"/>
      <c r="L365"/>
      <c r="M365"/>
      <c r="N365" s="21">
        <f t="shared" si="5"/>
        <v>0</v>
      </c>
    </row>
    <row r="366" spans="1:14" x14ac:dyDescent="0.2">
      <c r="A366" s="5" t="s">
        <v>20</v>
      </c>
      <c r="B366" s="29">
        <v>1</v>
      </c>
      <c r="C366"/>
      <c r="D366"/>
      <c r="E366"/>
      <c r="F366"/>
      <c r="G366"/>
      <c r="H366"/>
      <c r="I366"/>
      <c r="J366"/>
      <c r="K366"/>
      <c r="L366"/>
      <c r="M366"/>
      <c r="N366" s="21">
        <f t="shared" si="5"/>
        <v>1</v>
      </c>
    </row>
    <row r="367" spans="1:14" x14ac:dyDescent="0.2">
      <c r="A367" s="5" t="s">
        <v>98</v>
      </c>
      <c r="B367" s="29">
        <v>0</v>
      </c>
      <c r="C367"/>
      <c r="D367"/>
      <c r="E367"/>
      <c r="F367"/>
      <c r="G367"/>
      <c r="H367"/>
      <c r="I367"/>
      <c r="J367"/>
      <c r="K367"/>
      <c r="L367"/>
      <c r="M367"/>
      <c r="N367" s="21">
        <f t="shared" si="5"/>
        <v>0</v>
      </c>
    </row>
    <row r="368" spans="1:14" x14ac:dyDescent="0.2">
      <c r="A368" s="5" t="s">
        <v>424</v>
      </c>
      <c r="B368" s="29">
        <v>0</v>
      </c>
      <c r="C368"/>
      <c r="D368"/>
      <c r="E368"/>
      <c r="F368"/>
      <c r="G368"/>
      <c r="H368"/>
      <c r="I368"/>
      <c r="J368"/>
      <c r="K368"/>
      <c r="L368"/>
      <c r="M368"/>
      <c r="N368" s="21">
        <f t="shared" si="5"/>
        <v>0</v>
      </c>
    </row>
    <row r="369" spans="1:14" x14ac:dyDescent="0.2">
      <c r="A369" s="5" t="s">
        <v>425</v>
      </c>
      <c r="B369" s="29">
        <v>0</v>
      </c>
      <c r="C369"/>
      <c r="D369"/>
      <c r="E369"/>
      <c r="F369"/>
      <c r="G369"/>
      <c r="H369"/>
      <c r="I369"/>
      <c r="J369"/>
      <c r="K369"/>
      <c r="L369"/>
      <c r="M369"/>
      <c r="N369" s="21">
        <f t="shared" si="5"/>
        <v>0</v>
      </c>
    </row>
    <row r="370" spans="1:14" x14ac:dyDescent="0.2">
      <c r="A370" s="5" t="s">
        <v>426</v>
      </c>
      <c r="B370" s="29">
        <v>0</v>
      </c>
      <c r="C370"/>
      <c r="D370"/>
      <c r="E370"/>
      <c r="F370"/>
      <c r="G370"/>
      <c r="H370"/>
      <c r="I370"/>
      <c r="J370"/>
      <c r="K370"/>
      <c r="L370"/>
      <c r="M370"/>
      <c r="N370" s="21">
        <f t="shared" si="5"/>
        <v>0</v>
      </c>
    </row>
    <row r="371" spans="1:14" x14ac:dyDescent="0.2">
      <c r="A371" s="5" t="s">
        <v>427</v>
      </c>
      <c r="B371" s="29">
        <v>0</v>
      </c>
      <c r="C371"/>
      <c r="D371"/>
      <c r="E371"/>
      <c r="F371"/>
      <c r="G371"/>
      <c r="H371"/>
      <c r="I371"/>
      <c r="J371"/>
      <c r="K371"/>
      <c r="L371"/>
      <c r="M371"/>
      <c r="N371" s="21">
        <f t="shared" si="5"/>
        <v>0</v>
      </c>
    </row>
    <row r="372" spans="1:14" x14ac:dyDescent="0.2">
      <c r="A372" s="5" t="s">
        <v>57</v>
      </c>
      <c r="B372" s="29">
        <v>0</v>
      </c>
      <c r="C372"/>
      <c r="D372"/>
      <c r="E372"/>
      <c r="F372"/>
      <c r="G372"/>
      <c r="H372"/>
      <c r="I372"/>
      <c r="J372"/>
      <c r="K372"/>
      <c r="L372"/>
      <c r="M372"/>
      <c r="N372" s="21">
        <f t="shared" si="5"/>
        <v>0</v>
      </c>
    </row>
    <row r="373" spans="1:14" x14ac:dyDescent="0.2">
      <c r="A373" s="5" t="s">
        <v>100</v>
      </c>
      <c r="B373" s="29">
        <v>0</v>
      </c>
      <c r="C373"/>
      <c r="D373"/>
      <c r="E373"/>
      <c r="F373"/>
      <c r="G373"/>
      <c r="H373"/>
      <c r="I373"/>
      <c r="J373"/>
      <c r="K373"/>
      <c r="L373"/>
      <c r="M373"/>
      <c r="N373" s="21">
        <f t="shared" si="5"/>
        <v>0</v>
      </c>
    </row>
    <row r="374" spans="1:14" x14ac:dyDescent="0.2">
      <c r="A374" s="5" t="s">
        <v>428</v>
      </c>
      <c r="B374" s="29">
        <v>0</v>
      </c>
      <c r="C374"/>
      <c r="D374"/>
      <c r="E374"/>
      <c r="F374"/>
      <c r="G374"/>
      <c r="H374"/>
      <c r="I374"/>
      <c r="J374"/>
      <c r="K374"/>
      <c r="L374"/>
      <c r="M374"/>
      <c r="N374" s="21">
        <f t="shared" si="5"/>
        <v>0</v>
      </c>
    </row>
    <row r="375" spans="1:14" x14ac:dyDescent="0.2">
      <c r="A375" s="5" t="s">
        <v>172</v>
      </c>
      <c r="B375" s="29">
        <v>0</v>
      </c>
      <c r="C375"/>
      <c r="D375"/>
      <c r="E375"/>
      <c r="F375"/>
      <c r="G375"/>
      <c r="H375"/>
      <c r="I375"/>
      <c r="J375"/>
      <c r="K375"/>
      <c r="L375"/>
      <c r="M375"/>
      <c r="N375" s="21">
        <f t="shared" si="5"/>
        <v>0</v>
      </c>
    </row>
    <row r="376" spans="1:14" x14ac:dyDescent="0.2">
      <c r="A376" s="5" t="s">
        <v>78</v>
      </c>
      <c r="B376" s="29">
        <v>3</v>
      </c>
      <c r="C376"/>
      <c r="D376"/>
      <c r="E376"/>
      <c r="F376"/>
      <c r="G376"/>
      <c r="H376"/>
      <c r="I376"/>
      <c r="J376"/>
      <c r="K376"/>
      <c r="L376"/>
      <c r="M376"/>
      <c r="N376" s="21">
        <f t="shared" si="5"/>
        <v>3</v>
      </c>
    </row>
    <row r="377" spans="1:14" x14ac:dyDescent="0.2">
      <c r="A377" s="5" t="s">
        <v>429</v>
      </c>
      <c r="B377" s="29">
        <v>0</v>
      </c>
      <c r="C377"/>
      <c r="D377"/>
      <c r="E377"/>
      <c r="F377"/>
      <c r="G377"/>
      <c r="H377"/>
      <c r="I377"/>
      <c r="J377"/>
      <c r="K377"/>
      <c r="L377"/>
      <c r="M377"/>
      <c r="N377" s="21">
        <f t="shared" si="5"/>
        <v>0</v>
      </c>
    </row>
    <row r="378" spans="1:14" x14ac:dyDescent="0.2">
      <c r="A378" s="5" t="s">
        <v>9</v>
      </c>
      <c r="B378" s="29">
        <v>5</v>
      </c>
      <c r="C378"/>
      <c r="D378"/>
      <c r="E378"/>
      <c r="F378"/>
      <c r="G378"/>
      <c r="H378"/>
      <c r="I378"/>
      <c r="J378"/>
      <c r="K378"/>
      <c r="L378"/>
      <c r="M378"/>
      <c r="N378" s="21">
        <f t="shared" si="5"/>
        <v>5</v>
      </c>
    </row>
    <row r="379" spans="1:14" x14ac:dyDescent="0.2">
      <c r="A379" s="5" t="s">
        <v>157</v>
      </c>
      <c r="B379" s="29">
        <v>0</v>
      </c>
      <c r="C379"/>
      <c r="D379"/>
      <c r="E379"/>
      <c r="F379"/>
      <c r="G379"/>
      <c r="H379"/>
      <c r="I379"/>
      <c r="J379"/>
      <c r="K379"/>
      <c r="L379"/>
      <c r="M379"/>
      <c r="N379" s="21">
        <f t="shared" si="5"/>
        <v>0</v>
      </c>
    </row>
    <row r="380" spans="1:14" x14ac:dyDescent="0.2">
      <c r="A380" s="5" t="s">
        <v>18</v>
      </c>
      <c r="B380" s="29">
        <v>0</v>
      </c>
      <c r="C380"/>
      <c r="D380"/>
      <c r="E380"/>
      <c r="F380"/>
      <c r="G380"/>
      <c r="H380"/>
      <c r="I380"/>
      <c r="J380"/>
      <c r="K380"/>
      <c r="L380"/>
      <c r="M380"/>
      <c r="N380" s="21">
        <f t="shared" si="5"/>
        <v>0</v>
      </c>
    </row>
    <row r="381" spans="1:14" x14ac:dyDescent="0.2">
      <c r="A381" s="5" t="s">
        <v>430</v>
      </c>
      <c r="B381" s="29">
        <v>0</v>
      </c>
      <c r="C381"/>
      <c r="D381"/>
      <c r="E381"/>
      <c r="F381"/>
      <c r="G381"/>
      <c r="H381"/>
      <c r="I381"/>
      <c r="J381"/>
      <c r="K381"/>
      <c r="L381"/>
      <c r="M381"/>
      <c r="N381" s="21">
        <f t="shared" si="5"/>
        <v>0</v>
      </c>
    </row>
    <row r="382" spans="1:14" x14ac:dyDescent="0.2">
      <c r="A382" s="5" t="s">
        <v>28</v>
      </c>
      <c r="B382" s="29">
        <v>0</v>
      </c>
      <c r="C382"/>
      <c r="D382"/>
      <c r="E382"/>
      <c r="F382"/>
      <c r="G382"/>
      <c r="H382"/>
      <c r="I382"/>
      <c r="J382"/>
      <c r="K382"/>
      <c r="L382"/>
      <c r="M382"/>
      <c r="N382" s="21">
        <f t="shared" si="5"/>
        <v>0</v>
      </c>
    </row>
    <row r="383" spans="1:14" x14ac:dyDescent="0.2">
      <c r="A383" s="5" t="s">
        <v>431</v>
      </c>
      <c r="B383" s="29">
        <v>0</v>
      </c>
      <c r="C383"/>
      <c r="D383"/>
      <c r="E383"/>
      <c r="F383"/>
      <c r="G383"/>
      <c r="H383"/>
      <c r="I383"/>
      <c r="J383"/>
      <c r="K383"/>
      <c r="L383"/>
      <c r="M383"/>
      <c r="N383" s="21">
        <f t="shared" si="5"/>
        <v>0</v>
      </c>
    </row>
    <row r="384" spans="1:14" x14ac:dyDescent="0.2">
      <c r="A384" s="5" t="s">
        <v>106</v>
      </c>
      <c r="B384" s="29">
        <v>2</v>
      </c>
      <c r="C384"/>
      <c r="D384"/>
      <c r="E384"/>
      <c r="F384"/>
      <c r="G384"/>
      <c r="H384"/>
      <c r="I384"/>
      <c r="J384"/>
      <c r="K384"/>
      <c r="L384"/>
      <c r="M384"/>
      <c r="N384" s="21">
        <f t="shared" si="5"/>
        <v>2</v>
      </c>
    </row>
    <row r="385" spans="1:14" x14ac:dyDescent="0.2">
      <c r="A385" s="5" t="s">
        <v>97</v>
      </c>
      <c r="B385" s="29">
        <v>1</v>
      </c>
      <c r="C385"/>
      <c r="D385"/>
      <c r="E385"/>
      <c r="F385"/>
      <c r="G385"/>
      <c r="H385"/>
      <c r="I385"/>
      <c r="J385"/>
      <c r="K385"/>
      <c r="L385"/>
      <c r="M385"/>
      <c r="N385" s="21">
        <f t="shared" si="5"/>
        <v>1</v>
      </c>
    </row>
    <row r="386" spans="1:14" x14ac:dyDescent="0.2">
      <c r="A386" s="5" t="s">
        <v>87</v>
      </c>
      <c r="B386" s="29">
        <v>1</v>
      </c>
      <c r="C386"/>
      <c r="D386"/>
      <c r="E386"/>
      <c r="F386"/>
      <c r="G386"/>
      <c r="H386"/>
      <c r="I386"/>
      <c r="J386"/>
      <c r="K386"/>
      <c r="L386"/>
      <c r="M386"/>
      <c r="N386" s="21">
        <f t="shared" si="5"/>
        <v>1</v>
      </c>
    </row>
    <row r="387" spans="1:14" x14ac:dyDescent="0.2">
      <c r="A387" s="5" t="s">
        <v>161</v>
      </c>
      <c r="B387" s="29">
        <v>0</v>
      </c>
      <c r="C387"/>
      <c r="D387"/>
      <c r="E387"/>
      <c r="F387"/>
      <c r="G387"/>
      <c r="H387"/>
      <c r="I387"/>
      <c r="J387"/>
      <c r="K387"/>
      <c r="L387"/>
      <c r="M387"/>
      <c r="N387" s="21">
        <f t="shared" si="5"/>
        <v>0</v>
      </c>
    </row>
    <row r="388" spans="1:14" x14ac:dyDescent="0.2">
      <c r="A388" s="5" t="s">
        <v>432</v>
      </c>
      <c r="B388" s="29">
        <v>0</v>
      </c>
      <c r="C388"/>
      <c r="D388"/>
      <c r="E388"/>
      <c r="F388"/>
      <c r="G388"/>
      <c r="H388"/>
      <c r="I388"/>
      <c r="J388"/>
      <c r="K388"/>
      <c r="L388"/>
      <c r="M388"/>
      <c r="N388" s="21">
        <f t="shared" si="5"/>
        <v>0</v>
      </c>
    </row>
    <row r="389" spans="1:14" x14ac:dyDescent="0.2">
      <c r="A389" s="5" t="s">
        <v>433</v>
      </c>
      <c r="B389" s="29">
        <v>0</v>
      </c>
      <c r="C389"/>
      <c r="D389"/>
      <c r="E389"/>
      <c r="F389"/>
      <c r="G389"/>
      <c r="H389"/>
      <c r="I389"/>
      <c r="J389"/>
      <c r="K389"/>
      <c r="L389"/>
      <c r="M389"/>
      <c r="N389" s="21">
        <f t="shared" si="5"/>
        <v>0</v>
      </c>
    </row>
    <row r="390" spans="1:14" x14ac:dyDescent="0.2">
      <c r="A390" s="5" t="s">
        <v>434</v>
      </c>
      <c r="B390" s="29">
        <v>0</v>
      </c>
      <c r="C390"/>
      <c r="D390"/>
      <c r="E390"/>
      <c r="F390"/>
      <c r="G390"/>
      <c r="H390"/>
      <c r="I390"/>
      <c r="J390"/>
      <c r="K390"/>
      <c r="L390"/>
      <c r="M390"/>
      <c r="N390" s="21">
        <f t="shared" si="5"/>
        <v>0</v>
      </c>
    </row>
    <row r="391" spans="1:14" x14ac:dyDescent="0.2">
      <c r="A391" s="5" t="s">
        <v>435</v>
      </c>
      <c r="B391" s="29">
        <v>0</v>
      </c>
      <c r="C391"/>
      <c r="D391"/>
      <c r="E391"/>
      <c r="F391"/>
      <c r="G391"/>
      <c r="H391"/>
      <c r="I391"/>
      <c r="J391"/>
      <c r="K391"/>
      <c r="L391"/>
      <c r="M391"/>
      <c r="N391" s="21">
        <f t="shared" si="5"/>
        <v>0</v>
      </c>
    </row>
    <row r="392" spans="1:14" x14ac:dyDescent="0.2">
      <c r="A392" s="5" t="s">
        <v>436</v>
      </c>
      <c r="B392" s="29">
        <v>0</v>
      </c>
      <c r="C392"/>
      <c r="D392"/>
      <c r="E392"/>
      <c r="F392"/>
      <c r="G392"/>
      <c r="H392"/>
      <c r="I392"/>
      <c r="J392"/>
      <c r="K392"/>
      <c r="L392"/>
      <c r="M392"/>
      <c r="N392" s="21">
        <f t="shared" si="5"/>
        <v>0</v>
      </c>
    </row>
    <row r="393" spans="1:14" x14ac:dyDescent="0.2">
      <c r="A393" s="5" t="s">
        <v>437</v>
      </c>
      <c r="B393" s="29">
        <v>0</v>
      </c>
      <c r="C393"/>
      <c r="D393"/>
      <c r="E393"/>
      <c r="F393"/>
      <c r="G393"/>
      <c r="H393"/>
      <c r="I393"/>
      <c r="J393"/>
      <c r="K393"/>
      <c r="L393"/>
      <c r="M393"/>
      <c r="N393" s="21">
        <f t="shared" si="5"/>
        <v>0</v>
      </c>
    </row>
    <row r="394" spans="1:14" x14ac:dyDescent="0.2">
      <c r="A394" s="5" t="s">
        <v>64</v>
      </c>
      <c r="B394" s="29">
        <v>0</v>
      </c>
      <c r="C394"/>
      <c r="D394"/>
      <c r="E394"/>
      <c r="F394"/>
      <c r="G394"/>
      <c r="H394"/>
      <c r="I394"/>
      <c r="J394"/>
      <c r="K394"/>
      <c r="L394"/>
      <c r="M394"/>
      <c r="N394" s="21">
        <f t="shared" si="5"/>
        <v>0</v>
      </c>
    </row>
    <row r="395" spans="1:14" x14ac:dyDescent="0.2">
      <c r="A395" s="5" t="s">
        <v>438</v>
      </c>
      <c r="B395" s="29">
        <v>0</v>
      </c>
      <c r="C395"/>
      <c r="D395"/>
      <c r="E395"/>
      <c r="F395"/>
      <c r="G395"/>
      <c r="H395"/>
      <c r="I395"/>
      <c r="J395"/>
      <c r="K395"/>
      <c r="L395"/>
      <c r="M395"/>
      <c r="N395" s="21">
        <f t="shared" si="5"/>
        <v>0</v>
      </c>
    </row>
    <row r="396" spans="1:14" x14ac:dyDescent="0.2">
      <c r="A396" s="5" t="s">
        <v>439</v>
      </c>
      <c r="B396" s="29">
        <v>0</v>
      </c>
      <c r="C396"/>
      <c r="D396"/>
      <c r="E396"/>
      <c r="F396"/>
      <c r="G396"/>
      <c r="H396"/>
      <c r="I396"/>
      <c r="J396"/>
      <c r="K396"/>
      <c r="L396"/>
      <c r="M396"/>
      <c r="N396" s="21">
        <f t="shared" si="5"/>
        <v>0</v>
      </c>
    </row>
    <row r="397" spans="1:14" x14ac:dyDescent="0.2">
      <c r="A397" s="5" t="s">
        <v>118</v>
      </c>
      <c r="B397" s="29">
        <v>0</v>
      </c>
      <c r="C397"/>
      <c r="D397"/>
      <c r="E397"/>
      <c r="F397"/>
      <c r="G397"/>
      <c r="H397"/>
      <c r="I397"/>
      <c r="J397"/>
      <c r="K397"/>
      <c r="L397"/>
      <c r="M397"/>
      <c r="N397" s="21">
        <f t="shared" si="5"/>
        <v>0</v>
      </c>
    </row>
    <row r="398" spans="1:14" x14ac:dyDescent="0.2">
      <c r="A398" s="5" t="s">
        <v>184</v>
      </c>
      <c r="B398" s="29">
        <v>0</v>
      </c>
      <c r="C398"/>
      <c r="D398"/>
      <c r="E398"/>
      <c r="F398"/>
      <c r="G398"/>
      <c r="H398"/>
      <c r="I398"/>
      <c r="J398"/>
      <c r="K398"/>
      <c r="L398"/>
      <c r="M398"/>
      <c r="N398" s="21">
        <f t="shared" ref="N398:N461" si="6">SUM(B398:J398)</f>
        <v>0</v>
      </c>
    </row>
    <row r="399" spans="1:14" x14ac:dyDescent="0.2">
      <c r="A399" s="5" t="s">
        <v>88</v>
      </c>
      <c r="B399" s="29">
        <v>0</v>
      </c>
      <c r="C399"/>
      <c r="D399"/>
      <c r="E399"/>
      <c r="F399"/>
      <c r="G399"/>
      <c r="H399"/>
      <c r="I399"/>
      <c r="J399"/>
      <c r="K399"/>
      <c r="L399"/>
      <c r="M399"/>
      <c r="N399" s="21">
        <f t="shared" si="6"/>
        <v>0</v>
      </c>
    </row>
    <row r="400" spans="1:14" x14ac:dyDescent="0.2">
      <c r="A400" s="5" t="s">
        <v>440</v>
      </c>
      <c r="B400" s="29">
        <v>0</v>
      </c>
      <c r="C400"/>
      <c r="D400"/>
      <c r="E400"/>
      <c r="F400"/>
      <c r="G400"/>
      <c r="H400"/>
      <c r="I400"/>
      <c r="J400"/>
      <c r="K400"/>
      <c r="L400"/>
      <c r="M400"/>
      <c r="N400" s="21">
        <f t="shared" si="6"/>
        <v>0</v>
      </c>
    </row>
    <row r="401" spans="1:14" x14ac:dyDescent="0.2">
      <c r="A401" s="5" t="s">
        <v>441</v>
      </c>
      <c r="B401" s="29">
        <v>0</v>
      </c>
      <c r="C401"/>
      <c r="D401"/>
      <c r="E401"/>
      <c r="F401"/>
      <c r="G401"/>
      <c r="H401"/>
      <c r="I401"/>
      <c r="J401"/>
      <c r="K401"/>
      <c r="L401"/>
      <c r="M401"/>
      <c r="N401" s="21">
        <f t="shared" si="6"/>
        <v>0</v>
      </c>
    </row>
    <row r="402" spans="1:14" x14ac:dyDescent="0.2">
      <c r="A402" s="5" t="s">
        <v>66</v>
      </c>
      <c r="B402" s="29">
        <v>0</v>
      </c>
      <c r="C402"/>
      <c r="D402"/>
      <c r="E402"/>
      <c r="F402"/>
      <c r="G402"/>
      <c r="H402"/>
      <c r="I402"/>
      <c r="J402"/>
      <c r="K402"/>
      <c r="L402"/>
      <c r="M402"/>
      <c r="N402" s="21">
        <f t="shared" si="6"/>
        <v>0</v>
      </c>
    </row>
    <row r="403" spans="1:14" x14ac:dyDescent="0.2">
      <c r="A403" s="5" t="s">
        <v>442</v>
      </c>
      <c r="B403" s="29">
        <v>0</v>
      </c>
      <c r="C403"/>
      <c r="D403"/>
      <c r="E403"/>
      <c r="F403"/>
      <c r="G403"/>
      <c r="H403"/>
      <c r="I403"/>
      <c r="J403"/>
      <c r="K403"/>
      <c r="L403"/>
      <c r="M403"/>
      <c r="N403" s="21">
        <f t="shared" si="6"/>
        <v>0</v>
      </c>
    </row>
    <row r="404" spans="1:14" x14ac:dyDescent="0.2">
      <c r="A404" s="5" t="s">
        <v>127</v>
      </c>
      <c r="B404" s="29">
        <v>0</v>
      </c>
      <c r="C404"/>
      <c r="D404"/>
      <c r="E404"/>
      <c r="F404"/>
      <c r="G404"/>
      <c r="H404"/>
      <c r="I404"/>
      <c r="J404"/>
      <c r="K404"/>
      <c r="L404"/>
      <c r="M404"/>
      <c r="N404" s="21">
        <f t="shared" si="6"/>
        <v>0</v>
      </c>
    </row>
    <row r="405" spans="1:14" x14ac:dyDescent="0.2">
      <c r="A405" s="5" t="s">
        <v>443</v>
      </c>
      <c r="B405" s="29">
        <v>0</v>
      </c>
      <c r="C405"/>
      <c r="D405"/>
      <c r="E405"/>
      <c r="F405"/>
      <c r="G405"/>
      <c r="H405"/>
      <c r="I405"/>
      <c r="J405"/>
      <c r="K405"/>
      <c r="L405"/>
      <c r="M405"/>
      <c r="N405" s="21">
        <f t="shared" si="6"/>
        <v>0</v>
      </c>
    </row>
    <row r="406" spans="1:14" x14ac:dyDescent="0.2">
      <c r="A406" s="5" t="s">
        <v>444</v>
      </c>
      <c r="B406" s="29">
        <v>0</v>
      </c>
      <c r="C406"/>
      <c r="D406"/>
      <c r="E406"/>
      <c r="F406"/>
      <c r="G406"/>
      <c r="H406"/>
      <c r="I406"/>
      <c r="J406"/>
      <c r="K406"/>
      <c r="L406"/>
      <c r="M406"/>
      <c r="N406" s="21">
        <f t="shared" si="6"/>
        <v>0</v>
      </c>
    </row>
    <row r="407" spans="1:14" x14ac:dyDescent="0.2">
      <c r="A407" s="5" t="s">
        <v>86</v>
      </c>
      <c r="B407" s="29">
        <v>2</v>
      </c>
      <c r="C407"/>
      <c r="D407"/>
      <c r="E407"/>
      <c r="F407"/>
      <c r="G407"/>
      <c r="H407"/>
      <c r="I407"/>
      <c r="J407"/>
      <c r="K407"/>
      <c r="L407"/>
      <c r="M407"/>
      <c r="N407" s="21">
        <f t="shared" si="6"/>
        <v>2</v>
      </c>
    </row>
    <row r="408" spans="1:14" x14ac:dyDescent="0.2">
      <c r="A408" s="5" t="s">
        <v>445</v>
      </c>
      <c r="B408" s="29">
        <v>0</v>
      </c>
      <c r="C408"/>
      <c r="D408"/>
      <c r="E408"/>
      <c r="F408"/>
      <c r="G408"/>
      <c r="H408"/>
      <c r="I408"/>
      <c r="J408"/>
      <c r="K408"/>
      <c r="L408"/>
      <c r="M408"/>
      <c r="N408" s="21">
        <f t="shared" si="6"/>
        <v>0</v>
      </c>
    </row>
    <row r="409" spans="1:14" x14ac:dyDescent="0.2">
      <c r="A409" s="5" t="s">
        <v>446</v>
      </c>
      <c r="B409" s="29">
        <v>0</v>
      </c>
      <c r="C409"/>
      <c r="D409"/>
      <c r="E409"/>
      <c r="F409"/>
      <c r="G409"/>
      <c r="H409"/>
      <c r="I409"/>
      <c r="J409"/>
      <c r="K409"/>
      <c r="L409"/>
      <c r="M409"/>
      <c r="N409" s="21">
        <f t="shared" si="6"/>
        <v>0</v>
      </c>
    </row>
    <row r="410" spans="1:14" x14ac:dyDescent="0.2">
      <c r="A410" s="5" t="s">
        <v>447</v>
      </c>
      <c r="B410" s="29">
        <v>0</v>
      </c>
      <c r="C410"/>
      <c r="D410"/>
      <c r="E410"/>
      <c r="F410"/>
      <c r="G410"/>
      <c r="H410"/>
      <c r="I410"/>
      <c r="J410"/>
      <c r="K410"/>
      <c r="L410"/>
      <c r="M410"/>
      <c r="N410" s="21">
        <f t="shared" si="6"/>
        <v>0</v>
      </c>
    </row>
    <row r="411" spans="1:14" x14ac:dyDescent="0.2">
      <c r="A411" s="5" t="s">
        <v>7</v>
      </c>
      <c r="B411" s="29">
        <v>2</v>
      </c>
      <c r="C411"/>
      <c r="D411"/>
      <c r="E411"/>
      <c r="F411"/>
      <c r="G411"/>
      <c r="H411"/>
      <c r="I411"/>
      <c r="J411"/>
      <c r="K411"/>
      <c r="L411"/>
      <c r="M411"/>
      <c r="N411" s="21">
        <f t="shared" si="6"/>
        <v>2</v>
      </c>
    </row>
    <row r="412" spans="1:14" x14ac:dyDescent="0.2">
      <c r="A412" s="5" t="s">
        <v>171</v>
      </c>
      <c r="B412" s="29">
        <v>1</v>
      </c>
      <c r="C412"/>
      <c r="D412"/>
      <c r="E412"/>
      <c r="F412"/>
      <c r="G412"/>
      <c r="H412"/>
      <c r="I412"/>
      <c r="J412"/>
      <c r="K412"/>
      <c r="L412"/>
      <c r="M412"/>
      <c r="N412" s="21">
        <f t="shared" si="6"/>
        <v>1</v>
      </c>
    </row>
    <row r="413" spans="1:14" x14ac:dyDescent="0.2">
      <c r="A413" s="5" t="s">
        <v>93</v>
      </c>
      <c r="B413" s="29">
        <v>2</v>
      </c>
      <c r="C413"/>
      <c r="D413"/>
      <c r="E413"/>
      <c r="F413"/>
      <c r="G413"/>
      <c r="H413"/>
      <c r="I413"/>
      <c r="J413"/>
      <c r="K413"/>
      <c r="L413"/>
      <c r="M413"/>
      <c r="N413" s="21">
        <f t="shared" si="6"/>
        <v>2</v>
      </c>
    </row>
    <row r="414" spans="1:14" x14ac:dyDescent="0.2">
      <c r="A414" s="5" t="s">
        <v>119</v>
      </c>
      <c r="B414" s="29">
        <v>0</v>
      </c>
      <c r="C414"/>
      <c r="D414"/>
      <c r="E414"/>
      <c r="F414"/>
      <c r="G414"/>
      <c r="H414"/>
      <c r="I414"/>
      <c r="J414"/>
      <c r="K414"/>
      <c r="L414"/>
      <c r="M414"/>
      <c r="N414" s="21">
        <f t="shared" si="6"/>
        <v>0</v>
      </c>
    </row>
    <row r="415" spans="1:14" x14ac:dyDescent="0.2">
      <c r="A415" s="5" t="s">
        <v>448</v>
      </c>
      <c r="B415" s="29">
        <v>0</v>
      </c>
      <c r="C415"/>
      <c r="D415"/>
      <c r="E415"/>
      <c r="F415"/>
      <c r="G415"/>
      <c r="H415"/>
      <c r="I415"/>
      <c r="J415"/>
      <c r="K415"/>
      <c r="L415"/>
      <c r="M415"/>
      <c r="N415" s="21">
        <f t="shared" si="6"/>
        <v>0</v>
      </c>
    </row>
    <row r="416" spans="1:14" x14ac:dyDescent="0.2">
      <c r="A416" s="5" t="s">
        <v>449</v>
      </c>
      <c r="B416" s="29">
        <v>0</v>
      </c>
      <c r="C416"/>
      <c r="D416"/>
      <c r="E416"/>
      <c r="F416"/>
      <c r="G416"/>
      <c r="H416"/>
      <c r="I416"/>
      <c r="J416"/>
      <c r="K416"/>
      <c r="L416"/>
      <c r="M416"/>
      <c r="N416" s="21">
        <f t="shared" si="6"/>
        <v>0</v>
      </c>
    </row>
    <row r="417" spans="1:14" x14ac:dyDescent="0.2">
      <c r="A417" s="5" t="s">
        <v>450</v>
      </c>
      <c r="B417" s="29">
        <v>0</v>
      </c>
      <c r="C417"/>
      <c r="D417"/>
      <c r="E417"/>
      <c r="F417"/>
      <c r="G417"/>
      <c r="H417"/>
      <c r="I417"/>
      <c r="J417"/>
      <c r="K417"/>
      <c r="L417"/>
      <c r="M417"/>
      <c r="N417" s="21">
        <f t="shared" si="6"/>
        <v>0</v>
      </c>
    </row>
    <row r="418" spans="1:14" x14ac:dyDescent="0.2">
      <c r="A418" s="5" t="s">
        <v>187</v>
      </c>
      <c r="B418" s="29">
        <v>0</v>
      </c>
      <c r="C418"/>
      <c r="D418"/>
      <c r="E418"/>
      <c r="F418"/>
      <c r="G418"/>
      <c r="H418"/>
      <c r="I418"/>
      <c r="J418"/>
      <c r="K418"/>
      <c r="L418"/>
      <c r="M418"/>
      <c r="N418" s="21">
        <f t="shared" si="6"/>
        <v>0</v>
      </c>
    </row>
    <row r="419" spans="1:14" x14ac:dyDescent="0.2">
      <c r="A419" s="5" t="s">
        <v>451</v>
      </c>
      <c r="B419" s="29">
        <v>0</v>
      </c>
      <c r="C419"/>
      <c r="D419"/>
      <c r="E419"/>
      <c r="F419"/>
      <c r="G419"/>
      <c r="H419"/>
      <c r="I419"/>
      <c r="J419"/>
      <c r="K419"/>
      <c r="L419"/>
      <c r="M419"/>
      <c r="N419" s="21">
        <f t="shared" si="6"/>
        <v>0</v>
      </c>
    </row>
    <row r="420" spans="1:14" x14ac:dyDescent="0.2">
      <c r="A420" s="5" t="s">
        <v>452</v>
      </c>
      <c r="B420" s="29">
        <v>0</v>
      </c>
      <c r="C420"/>
      <c r="D420"/>
      <c r="E420"/>
      <c r="F420"/>
      <c r="G420"/>
      <c r="H420"/>
      <c r="I420"/>
      <c r="J420"/>
      <c r="K420"/>
      <c r="L420"/>
      <c r="M420"/>
      <c r="N420" s="21">
        <f t="shared" si="6"/>
        <v>0</v>
      </c>
    </row>
    <row r="421" spans="1:14" x14ac:dyDescent="0.2">
      <c r="A421" s="5" t="s">
        <v>453</v>
      </c>
      <c r="B421" s="29">
        <v>0</v>
      </c>
      <c r="C421"/>
      <c r="D421"/>
      <c r="E421"/>
      <c r="F421"/>
      <c r="G421"/>
      <c r="H421"/>
      <c r="I421"/>
      <c r="J421"/>
      <c r="K421"/>
      <c r="L421"/>
      <c r="M421"/>
      <c r="N421" s="21">
        <f t="shared" si="6"/>
        <v>0</v>
      </c>
    </row>
    <row r="422" spans="1:14" x14ac:dyDescent="0.2">
      <c r="A422" s="5" t="s">
        <v>454</v>
      </c>
      <c r="B422" s="29">
        <v>0</v>
      </c>
      <c r="C422"/>
      <c r="D422"/>
      <c r="E422"/>
      <c r="F422"/>
      <c r="G422"/>
      <c r="H422"/>
      <c r="I422"/>
      <c r="J422"/>
      <c r="K422"/>
      <c r="L422"/>
      <c r="M422"/>
      <c r="N422" s="21">
        <f t="shared" si="6"/>
        <v>0</v>
      </c>
    </row>
    <row r="423" spans="1:14" x14ac:dyDescent="0.2">
      <c r="A423" s="5" t="s">
        <v>455</v>
      </c>
      <c r="B423" s="29">
        <v>0</v>
      </c>
      <c r="C423"/>
      <c r="D423"/>
      <c r="E423"/>
      <c r="F423"/>
      <c r="G423"/>
      <c r="H423"/>
      <c r="I423"/>
      <c r="J423"/>
      <c r="K423"/>
      <c r="L423"/>
      <c r="M423"/>
      <c r="N423" s="21">
        <f t="shared" si="6"/>
        <v>0</v>
      </c>
    </row>
    <row r="424" spans="1:14" x14ac:dyDescent="0.2">
      <c r="A424" s="5" t="s">
        <v>72</v>
      </c>
      <c r="B424" s="29">
        <v>0</v>
      </c>
      <c r="C424"/>
      <c r="D424"/>
      <c r="E424"/>
      <c r="F424"/>
      <c r="G424"/>
      <c r="H424"/>
      <c r="I424"/>
      <c r="J424"/>
      <c r="K424"/>
      <c r="L424"/>
      <c r="M424"/>
      <c r="N424" s="21">
        <f t="shared" si="6"/>
        <v>0</v>
      </c>
    </row>
    <row r="425" spans="1:14" x14ac:dyDescent="0.2">
      <c r="A425" s="5" t="s">
        <v>175</v>
      </c>
      <c r="B425" s="29">
        <v>0</v>
      </c>
      <c r="C425"/>
      <c r="D425"/>
      <c r="E425"/>
      <c r="F425"/>
      <c r="G425"/>
      <c r="H425"/>
      <c r="I425"/>
      <c r="J425"/>
      <c r="K425"/>
      <c r="L425"/>
      <c r="M425"/>
      <c r="N425" s="21">
        <f t="shared" si="6"/>
        <v>0</v>
      </c>
    </row>
    <row r="426" spans="1:14" x14ac:dyDescent="0.2">
      <c r="A426" s="5" t="s">
        <v>145</v>
      </c>
      <c r="B426" s="29">
        <v>0</v>
      </c>
      <c r="C426"/>
      <c r="D426"/>
      <c r="E426"/>
      <c r="F426"/>
      <c r="G426"/>
      <c r="H426"/>
      <c r="I426"/>
      <c r="J426"/>
      <c r="K426"/>
      <c r="L426"/>
      <c r="M426"/>
      <c r="N426" s="21">
        <f t="shared" si="6"/>
        <v>0</v>
      </c>
    </row>
    <row r="427" spans="1:14" x14ac:dyDescent="0.2">
      <c r="A427" s="5" t="s">
        <v>456</v>
      </c>
      <c r="B427" s="29">
        <v>0</v>
      </c>
      <c r="C427"/>
      <c r="D427"/>
      <c r="E427"/>
      <c r="F427"/>
      <c r="G427"/>
      <c r="H427"/>
      <c r="I427"/>
      <c r="J427"/>
      <c r="K427"/>
      <c r="L427"/>
      <c r="M427"/>
      <c r="N427" s="21">
        <f t="shared" si="6"/>
        <v>0</v>
      </c>
    </row>
    <row r="428" spans="1:14" x14ac:dyDescent="0.2">
      <c r="A428" s="5" t="s">
        <v>457</v>
      </c>
      <c r="B428" s="29">
        <v>0</v>
      </c>
      <c r="C428"/>
      <c r="D428"/>
      <c r="E428"/>
      <c r="F428"/>
      <c r="G428"/>
      <c r="H428"/>
      <c r="I428"/>
      <c r="J428"/>
      <c r="K428"/>
      <c r="L428"/>
      <c r="M428"/>
      <c r="N428" s="21">
        <f t="shared" si="6"/>
        <v>0</v>
      </c>
    </row>
    <row r="429" spans="1:14" x14ac:dyDescent="0.2">
      <c r="A429" s="5" t="s">
        <v>458</v>
      </c>
      <c r="B429" s="29">
        <v>0</v>
      </c>
      <c r="C429"/>
      <c r="D429"/>
      <c r="E429"/>
      <c r="F429"/>
      <c r="G429"/>
      <c r="H429"/>
      <c r="I429"/>
      <c r="J429"/>
      <c r="K429"/>
      <c r="L429"/>
      <c r="M429"/>
      <c r="N429" s="21">
        <f t="shared" si="6"/>
        <v>0</v>
      </c>
    </row>
    <row r="430" spans="1:14" x14ac:dyDescent="0.2">
      <c r="A430" s="5" t="s">
        <v>152</v>
      </c>
      <c r="B430" s="29">
        <v>0</v>
      </c>
      <c r="C430"/>
      <c r="D430"/>
      <c r="E430"/>
      <c r="F430"/>
      <c r="G430"/>
      <c r="H430"/>
      <c r="I430"/>
      <c r="J430"/>
      <c r="K430"/>
      <c r="L430"/>
      <c r="M430"/>
      <c r="N430" s="21">
        <f t="shared" si="6"/>
        <v>0</v>
      </c>
    </row>
    <row r="431" spans="1:14" x14ac:dyDescent="0.2">
      <c r="A431" s="5" t="s">
        <v>174</v>
      </c>
      <c r="B431" s="29">
        <v>1</v>
      </c>
      <c r="C431"/>
      <c r="D431"/>
      <c r="E431"/>
      <c r="F431"/>
      <c r="G431"/>
      <c r="H431"/>
      <c r="I431"/>
      <c r="J431"/>
      <c r="K431"/>
      <c r="L431"/>
      <c r="M431"/>
      <c r="N431" s="21">
        <f t="shared" si="6"/>
        <v>1</v>
      </c>
    </row>
    <row r="432" spans="1:14" x14ac:dyDescent="0.2">
      <c r="A432" s="5" t="s">
        <v>41</v>
      </c>
      <c r="B432" s="29">
        <v>3</v>
      </c>
      <c r="C432"/>
      <c r="D432"/>
      <c r="E432"/>
      <c r="F432"/>
      <c r="G432"/>
      <c r="H432"/>
      <c r="I432"/>
      <c r="J432"/>
      <c r="K432"/>
      <c r="L432"/>
      <c r="M432"/>
      <c r="N432" s="21">
        <f t="shared" si="6"/>
        <v>3</v>
      </c>
    </row>
    <row r="433" spans="1:14" x14ac:dyDescent="0.2">
      <c r="A433" s="5" t="s">
        <v>150</v>
      </c>
      <c r="B433" s="29">
        <v>0</v>
      </c>
      <c r="C433"/>
      <c r="D433"/>
      <c r="E433"/>
      <c r="F433"/>
      <c r="G433"/>
      <c r="H433"/>
      <c r="I433"/>
      <c r="J433"/>
      <c r="K433"/>
      <c r="L433"/>
      <c r="M433"/>
      <c r="N433" s="21">
        <f t="shared" si="6"/>
        <v>0</v>
      </c>
    </row>
    <row r="434" spans="1:14" x14ac:dyDescent="0.2">
      <c r="A434" s="5" t="s">
        <v>56</v>
      </c>
      <c r="B434" s="29">
        <v>0</v>
      </c>
      <c r="C434"/>
      <c r="D434"/>
      <c r="E434"/>
      <c r="F434"/>
      <c r="G434"/>
      <c r="H434"/>
      <c r="I434"/>
      <c r="J434"/>
      <c r="K434"/>
      <c r="L434"/>
      <c r="M434"/>
      <c r="N434" s="21">
        <f t="shared" si="6"/>
        <v>0</v>
      </c>
    </row>
    <row r="435" spans="1:14" x14ac:dyDescent="0.2">
      <c r="A435" s="5" t="s">
        <v>459</v>
      </c>
      <c r="B435" s="29">
        <v>0</v>
      </c>
      <c r="C435"/>
      <c r="D435"/>
      <c r="E435"/>
      <c r="F435"/>
      <c r="G435"/>
      <c r="H435"/>
      <c r="I435"/>
      <c r="J435"/>
      <c r="K435"/>
      <c r="L435"/>
      <c r="M435"/>
      <c r="N435" s="21">
        <f t="shared" si="6"/>
        <v>0</v>
      </c>
    </row>
    <row r="436" spans="1:14" x14ac:dyDescent="0.2">
      <c r="A436" s="5" t="s">
        <v>460</v>
      </c>
      <c r="B436" s="29">
        <v>0</v>
      </c>
      <c r="C436"/>
      <c r="D436"/>
      <c r="E436"/>
      <c r="F436"/>
      <c r="G436"/>
      <c r="H436"/>
      <c r="I436"/>
      <c r="J436"/>
      <c r="K436"/>
      <c r="L436"/>
      <c r="M436"/>
      <c r="N436" s="21">
        <f t="shared" si="6"/>
        <v>0</v>
      </c>
    </row>
    <row r="437" spans="1:14" x14ac:dyDescent="0.2">
      <c r="A437" s="5" t="s">
        <v>461</v>
      </c>
      <c r="B437" s="29">
        <v>0</v>
      </c>
      <c r="C437"/>
      <c r="D437"/>
      <c r="E437"/>
      <c r="F437"/>
      <c r="G437"/>
      <c r="H437"/>
      <c r="I437"/>
      <c r="J437"/>
      <c r="K437"/>
      <c r="L437"/>
      <c r="M437"/>
      <c r="N437" s="21">
        <f t="shared" si="6"/>
        <v>0</v>
      </c>
    </row>
    <row r="438" spans="1:14" x14ac:dyDescent="0.2">
      <c r="A438" s="5" t="s">
        <v>462</v>
      </c>
      <c r="B438" s="29">
        <v>0</v>
      </c>
      <c r="C438"/>
      <c r="D438"/>
      <c r="E438"/>
      <c r="F438"/>
      <c r="G438"/>
      <c r="H438"/>
      <c r="I438"/>
      <c r="J438"/>
      <c r="K438"/>
      <c r="L438"/>
      <c r="M438"/>
      <c r="N438" s="21">
        <f t="shared" si="6"/>
        <v>0</v>
      </c>
    </row>
    <row r="439" spans="1:14" x14ac:dyDescent="0.2">
      <c r="A439" s="5" t="s">
        <v>463</v>
      </c>
      <c r="B439" s="29">
        <v>0</v>
      </c>
      <c r="C439"/>
      <c r="D439"/>
      <c r="E439"/>
      <c r="F439"/>
      <c r="G439"/>
      <c r="H439"/>
      <c r="I439"/>
      <c r="J439"/>
      <c r="K439"/>
      <c r="L439"/>
      <c r="M439"/>
      <c r="N439" s="21">
        <f t="shared" si="6"/>
        <v>0</v>
      </c>
    </row>
    <row r="440" spans="1:14" x14ac:dyDescent="0.2">
      <c r="A440" s="5" t="s">
        <v>464</v>
      </c>
      <c r="B440" s="29">
        <v>1</v>
      </c>
      <c r="C440"/>
      <c r="D440"/>
      <c r="E440"/>
      <c r="F440"/>
      <c r="G440"/>
      <c r="H440"/>
      <c r="I440"/>
      <c r="J440"/>
      <c r="K440"/>
      <c r="L440"/>
      <c r="M440"/>
      <c r="N440" s="21">
        <f t="shared" si="6"/>
        <v>1</v>
      </c>
    </row>
    <row r="441" spans="1:14" x14ac:dyDescent="0.2">
      <c r="A441" s="5" t="s">
        <v>465</v>
      </c>
      <c r="B441" s="29">
        <v>1</v>
      </c>
      <c r="C441"/>
      <c r="D441"/>
      <c r="E441"/>
      <c r="F441"/>
      <c r="G441"/>
      <c r="H441"/>
      <c r="I441"/>
      <c r="J441"/>
      <c r="K441"/>
      <c r="L441"/>
      <c r="M441"/>
      <c r="N441" s="21">
        <f t="shared" si="6"/>
        <v>1</v>
      </c>
    </row>
    <row r="442" spans="1:14" x14ac:dyDescent="0.2">
      <c r="A442" s="5" t="s">
        <v>466</v>
      </c>
      <c r="B442" s="29">
        <v>0</v>
      </c>
      <c r="C442"/>
      <c r="D442"/>
      <c r="E442"/>
      <c r="F442"/>
      <c r="G442"/>
      <c r="H442"/>
      <c r="I442"/>
      <c r="J442"/>
      <c r="K442"/>
      <c r="L442"/>
      <c r="M442"/>
      <c r="N442" s="21">
        <f t="shared" si="6"/>
        <v>0</v>
      </c>
    </row>
    <row r="443" spans="1:14" x14ac:dyDescent="0.2">
      <c r="A443" s="5" t="s">
        <v>163</v>
      </c>
      <c r="B443" s="29">
        <v>0</v>
      </c>
      <c r="C443"/>
      <c r="D443"/>
      <c r="E443"/>
      <c r="F443"/>
      <c r="G443"/>
      <c r="H443"/>
      <c r="I443"/>
      <c r="J443"/>
      <c r="K443"/>
      <c r="L443"/>
      <c r="M443"/>
      <c r="N443" s="21">
        <f t="shared" si="6"/>
        <v>0</v>
      </c>
    </row>
    <row r="444" spans="1:14" x14ac:dyDescent="0.2">
      <c r="A444" s="5" t="s">
        <v>467</v>
      </c>
      <c r="B444" s="29">
        <v>0</v>
      </c>
      <c r="C444"/>
      <c r="D444"/>
      <c r="E444"/>
      <c r="F444"/>
      <c r="G444"/>
      <c r="H444"/>
      <c r="I444"/>
      <c r="J444"/>
      <c r="K444"/>
      <c r="L444"/>
      <c r="M444"/>
      <c r="N444" s="21">
        <f t="shared" si="6"/>
        <v>0</v>
      </c>
    </row>
    <row r="445" spans="1:14" x14ac:dyDescent="0.2">
      <c r="A445" s="5" t="s">
        <v>468</v>
      </c>
      <c r="B445" s="29">
        <v>0</v>
      </c>
      <c r="C445"/>
      <c r="D445"/>
      <c r="E445"/>
      <c r="F445"/>
      <c r="G445"/>
      <c r="H445"/>
      <c r="I445"/>
      <c r="J445"/>
      <c r="K445"/>
      <c r="L445"/>
      <c r="M445"/>
      <c r="N445" s="21">
        <f t="shared" si="6"/>
        <v>0</v>
      </c>
    </row>
    <row r="446" spans="1:14" x14ac:dyDescent="0.2">
      <c r="A446" s="5" t="s">
        <v>469</v>
      </c>
      <c r="B446" s="29">
        <v>0</v>
      </c>
      <c r="C446"/>
      <c r="D446"/>
      <c r="E446"/>
      <c r="F446"/>
      <c r="G446"/>
      <c r="H446"/>
      <c r="I446"/>
      <c r="J446"/>
      <c r="K446"/>
      <c r="L446"/>
      <c r="M446"/>
      <c r="N446" s="21">
        <f t="shared" si="6"/>
        <v>0</v>
      </c>
    </row>
    <row r="447" spans="1:14" x14ac:dyDescent="0.2">
      <c r="A447" s="5" t="s">
        <v>470</v>
      </c>
      <c r="B447" s="29">
        <v>0</v>
      </c>
      <c r="C447"/>
      <c r="D447"/>
      <c r="E447"/>
      <c r="F447"/>
      <c r="G447"/>
      <c r="H447"/>
      <c r="I447"/>
      <c r="J447"/>
      <c r="K447"/>
      <c r="L447"/>
      <c r="M447"/>
      <c r="N447" s="21">
        <f t="shared" si="6"/>
        <v>0</v>
      </c>
    </row>
    <row r="448" spans="1:14" x14ac:dyDescent="0.2">
      <c r="A448" s="5" t="s">
        <v>147</v>
      </c>
      <c r="B448" s="29">
        <v>0</v>
      </c>
      <c r="C448"/>
      <c r="D448"/>
      <c r="E448"/>
      <c r="F448"/>
      <c r="G448"/>
      <c r="H448"/>
      <c r="I448"/>
      <c r="J448"/>
      <c r="K448"/>
      <c r="L448"/>
      <c r="M448"/>
      <c r="N448" s="21">
        <f t="shared" si="6"/>
        <v>0</v>
      </c>
    </row>
    <row r="449" spans="1:14" x14ac:dyDescent="0.2">
      <c r="A449" s="5" t="s">
        <v>101</v>
      </c>
      <c r="B449" s="29">
        <v>0</v>
      </c>
      <c r="C449"/>
      <c r="D449"/>
      <c r="E449"/>
      <c r="F449"/>
      <c r="G449"/>
      <c r="H449"/>
      <c r="I449"/>
      <c r="J449"/>
      <c r="K449"/>
      <c r="L449"/>
      <c r="M449"/>
      <c r="N449" s="21">
        <f t="shared" si="6"/>
        <v>0</v>
      </c>
    </row>
    <row r="450" spans="1:14" x14ac:dyDescent="0.2">
      <c r="A450" s="5" t="s">
        <v>471</v>
      </c>
      <c r="B450" s="29">
        <v>0</v>
      </c>
      <c r="C450"/>
      <c r="D450"/>
      <c r="E450"/>
      <c r="F450"/>
      <c r="G450"/>
      <c r="H450"/>
      <c r="I450"/>
      <c r="J450"/>
      <c r="K450"/>
      <c r="L450"/>
      <c r="M450"/>
      <c r="N450" s="21">
        <f t="shared" si="6"/>
        <v>0</v>
      </c>
    </row>
    <row r="451" spans="1:14" x14ac:dyDescent="0.2">
      <c r="A451" s="5" t="s">
        <v>34</v>
      </c>
      <c r="B451" s="29">
        <v>0</v>
      </c>
      <c r="C451"/>
      <c r="D451"/>
      <c r="E451"/>
      <c r="F451"/>
      <c r="G451"/>
      <c r="H451"/>
      <c r="I451"/>
      <c r="J451"/>
      <c r="K451"/>
      <c r="L451"/>
      <c r="M451"/>
      <c r="N451" s="21">
        <f t="shared" si="6"/>
        <v>0</v>
      </c>
    </row>
    <row r="452" spans="1:14" x14ac:dyDescent="0.2">
      <c r="A452" s="5" t="s">
        <v>128</v>
      </c>
      <c r="B452" s="29">
        <v>2</v>
      </c>
      <c r="C452"/>
      <c r="D452"/>
      <c r="E452"/>
      <c r="F452"/>
      <c r="G452"/>
      <c r="H452"/>
      <c r="I452"/>
      <c r="J452"/>
      <c r="K452"/>
      <c r="L452"/>
      <c r="M452"/>
      <c r="N452" s="21">
        <f t="shared" si="6"/>
        <v>2</v>
      </c>
    </row>
    <row r="453" spans="1:14" x14ac:dyDescent="0.2">
      <c r="A453" s="5" t="s">
        <v>113</v>
      </c>
      <c r="B453" s="29">
        <v>1</v>
      </c>
      <c r="C453"/>
      <c r="D453"/>
      <c r="E453"/>
      <c r="F453"/>
      <c r="G453"/>
      <c r="H453"/>
      <c r="I453"/>
      <c r="J453"/>
      <c r="K453"/>
      <c r="L453"/>
      <c r="M453"/>
      <c r="N453" s="21">
        <f t="shared" si="6"/>
        <v>1</v>
      </c>
    </row>
    <row r="454" spans="1:14" x14ac:dyDescent="0.2">
      <c r="A454" s="5" t="s">
        <v>115</v>
      </c>
      <c r="B454" s="29">
        <v>0</v>
      </c>
      <c r="C454"/>
      <c r="D454"/>
      <c r="E454"/>
      <c r="F454"/>
      <c r="G454"/>
      <c r="H454"/>
      <c r="I454"/>
      <c r="J454"/>
      <c r="K454"/>
      <c r="L454"/>
      <c r="M454"/>
      <c r="N454" s="21">
        <f t="shared" si="6"/>
        <v>0</v>
      </c>
    </row>
    <row r="455" spans="1:14" x14ac:dyDescent="0.2">
      <c r="A455" s="5" t="s">
        <v>160</v>
      </c>
      <c r="B455" s="29">
        <v>0</v>
      </c>
      <c r="C455"/>
      <c r="D455"/>
      <c r="E455"/>
      <c r="F455"/>
      <c r="G455"/>
      <c r="H455"/>
      <c r="I455"/>
      <c r="J455"/>
      <c r="K455"/>
      <c r="L455"/>
      <c r="M455"/>
      <c r="N455" s="21">
        <f t="shared" si="6"/>
        <v>0</v>
      </c>
    </row>
    <row r="456" spans="1:14" x14ac:dyDescent="0.2">
      <c r="A456" s="5" t="s">
        <v>472</v>
      </c>
      <c r="B456" s="29">
        <v>0</v>
      </c>
      <c r="C456"/>
      <c r="D456"/>
      <c r="E456"/>
      <c r="F456"/>
      <c r="G456"/>
      <c r="H456"/>
      <c r="I456"/>
      <c r="J456"/>
      <c r="K456"/>
      <c r="L456"/>
      <c r="M456"/>
      <c r="N456" s="21">
        <f t="shared" si="6"/>
        <v>0</v>
      </c>
    </row>
    <row r="457" spans="1:14" x14ac:dyDescent="0.2">
      <c r="A457" s="5" t="s">
        <v>473</v>
      </c>
      <c r="B457" s="29">
        <v>0</v>
      </c>
      <c r="C457"/>
      <c r="D457"/>
      <c r="E457"/>
      <c r="F457"/>
      <c r="G457"/>
      <c r="H457"/>
      <c r="I457"/>
      <c r="J457"/>
      <c r="K457"/>
      <c r="L457"/>
      <c r="M457"/>
      <c r="N457" s="21">
        <f t="shared" si="6"/>
        <v>0</v>
      </c>
    </row>
    <row r="458" spans="1:14" x14ac:dyDescent="0.2">
      <c r="A458" s="5" t="s">
        <v>474</v>
      </c>
      <c r="B458" s="29">
        <v>0</v>
      </c>
      <c r="C458"/>
      <c r="D458"/>
      <c r="E458"/>
      <c r="F458"/>
      <c r="G458"/>
      <c r="H458"/>
      <c r="I458"/>
      <c r="J458"/>
      <c r="K458"/>
      <c r="L458"/>
      <c r="M458"/>
      <c r="N458" s="21">
        <f t="shared" si="6"/>
        <v>0</v>
      </c>
    </row>
    <row r="459" spans="1:14" x14ac:dyDescent="0.2">
      <c r="A459" s="5" t="s">
        <v>475</v>
      </c>
      <c r="B459" s="29">
        <v>0</v>
      </c>
      <c r="C459"/>
      <c r="D459"/>
      <c r="E459"/>
      <c r="F459"/>
      <c r="G459"/>
      <c r="H459"/>
      <c r="I459"/>
      <c r="J459"/>
      <c r="K459"/>
      <c r="L459"/>
      <c r="M459"/>
      <c r="N459" s="21">
        <f t="shared" si="6"/>
        <v>0</v>
      </c>
    </row>
    <row r="460" spans="1:14" x14ac:dyDescent="0.2">
      <c r="A460" s="5" t="s">
        <v>476</v>
      </c>
      <c r="B460" s="29">
        <v>0</v>
      </c>
      <c r="C460"/>
      <c r="D460"/>
      <c r="E460"/>
      <c r="F460"/>
      <c r="G460"/>
      <c r="H460"/>
      <c r="I460"/>
      <c r="J460"/>
      <c r="K460"/>
      <c r="L460"/>
      <c r="M460"/>
      <c r="N460" s="21">
        <f t="shared" si="6"/>
        <v>0</v>
      </c>
    </row>
    <row r="461" spans="1:14" x14ac:dyDescent="0.2">
      <c r="A461" s="5" t="s">
        <v>477</v>
      </c>
      <c r="B461" s="29">
        <v>0</v>
      </c>
      <c r="C461"/>
      <c r="D461"/>
      <c r="E461"/>
      <c r="F461"/>
      <c r="G461"/>
      <c r="H461"/>
      <c r="I461"/>
      <c r="J461"/>
      <c r="K461"/>
      <c r="L461"/>
      <c r="M461"/>
      <c r="N461" s="21">
        <f t="shared" si="6"/>
        <v>0</v>
      </c>
    </row>
    <row r="462" spans="1:14" x14ac:dyDescent="0.2">
      <c r="A462" s="5" t="s">
        <v>70</v>
      </c>
      <c r="B462" s="29">
        <v>0</v>
      </c>
      <c r="C462"/>
      <c r="D462"/>
      <c r="E462"/>
      <c r="F462"/>
      <c r="G462"/>
      <c r="H462"/>
      <c r="I462"/>
      <c r="J462"/>
      <c r="K462"/>
      <c r="L462"/>
      <c r="M462"/>
      <c r="N462" s="21">
        <f t="shared" ref="N462:N510" si="7">SUM(B462:J462)</f>
        <v>0</v>
      </c>
    </row>
    <row r="463" spans="1:14" x14ac:dyDescent="0.2">
      <c r="A463" s="5" t="s">
        <v>478</v>
      </c>
      <c r="B463" s="29">
        <v>0</v>
      </c>
      <c r="C463"/>
      <c r="D463"/>
      <c r="E463"/>
      <c r="F463"/>
      <c r="G463"/>
      <c r="H463"/>
      <c r="I463"/>
      <c r="J463"/>
      <c r="K463"/>
      <c r="L463"/>
      <c r="M463"/>
      <c r="N463" s="21">
        <f t="shared" si="7"/>
        <v>0</v>
      </c>
    </row>
    <row r="464" spans="1:14" x14ac:dyDescent="0.2">
      <c r="A464" s="5" t="s">
        <v>112</v>
      </c>
      <c r="B464" s="29">
        <v>0</v>
      </c>
      <c r="C464"/>
      <c r="D464"/>
      <c r="E464"/>
      <c r="F464"/>
      <c r="G464"/>
      <c r="H464"/>
      <c r="I464"/>
      <c r="J464"/>
      <c r="K464"/>
      <c r="L464"/>
      <c r="M464"/>
      <c r="N464" s="21">
        <f t="shared" si="7"/>
        <v>0</v>
      </c>
    </row>
    <row r="465" spans="1:14" x14ac:dyDescent="0.2">
      <c r="A465" s="5" t="s">
        <v>23</v>
      </c>
      <c r="B465" s="29">
        <v>5</v>
      </c>
      <c r="C465"/>
      <c r="D465"/>
      <c r="E465"/>
      <c r="F465"/>
      <c r="G465"/>
      <c r="H465"/>
      <c r="I465"/>
      <c r="J465"/>
      <c r="K465"/>
      <c r="L465"/>
      <c r="M465"/>
      <c r="N465" s="21">
        <f t="shared" si="7"/>
        <v>5</v>
      </c>
    </row>
    <row r="466" spans="1:14" x14ac:dyDescent="0.2">
      <c r="A466" s="5" t="s">
        <v>479</v>
      </c>
      <c r="B466" s="29">
        <v>0</v>
      </c>
      <c r="C466"/>
      <c r="D466"/>
      <c r="E466"/>
      <c r="F466"/>
      <c r="G466"/>
      <c r="H466"/>
      <c r="I466"/>
      <c r="J466"/>
      <c r="K466"/>
      <c r="L466"/>
      <c r="M466"/>
      <c r="N466" s="21">
        <f t="shared" si="7"/>
        <v>0</v>
      </c>
    </row>
    <row r="467" spans="1:14" x14ac:dyDescent="0.2">
      <c r="A467" s="5" t="s">
        <v>480</v>
      </c>
      <c r="B467" s="29">
        <v>0</v>
      </c>
      <c r="C467"/>
      <c r="D467"/>
      <c r="E467"/>
      <c r="F467"/>
      <c r="G467"/>
      <c r="H467"/>
      <c r="I467"/>
      <c r="J467"/>
      <c r="K467"/>
      <c r="L467"/>
      <c r="M467"/>
      <c r="N467" s="21">
        <f t="shared" si="7"/>
        <v>0</v>
      </c>
    </row>
    <row r="468" spans="1:14" x14ac:dyDescent="0.2">
      <c r="A468" s="5" t="s">
        <v>481</v>
      </c>
      <c r="B468" s="29">
        <v>0</v>
      </c>
      <c r="C468"/>
      <c r="D468"/>
      <c r="E468"/>
      <c r="F468"/>
      <c r="G468"/>
      <c r="H468"/>
      <c r="I468"/>
      <c r="J468"/>
      <c r="K468"/>
      <c r="L468"/>
      <c r="M468"/>
      <c r="N468" s="21">
        <f t="shared" si="7"/>
        <v>0</v>
      </c>
    </row>
    <row r="469" spans="1:14" x14ac:dyDescent="0.2">
      <c r="A469" s="5" t="s">
        <v>85</v>
      </c>
      <c r="B469" s="29">
        <v>1</v>
      </c>
      <c r="C469"/>
      <c r="D469"/>
      <c r="E469"/>
      <c r="F469"/>
      <c r="G469"/>
      <c r="H469"/>
      <c r="I469"/>
      <c r="J469"/>
      <c r="K469"/>
      <c r="L469"/>
      <c r="M469"/>
      <c r="N469" s="21">
        <f t="shared" si="7"/>
        <v>1</v>
      </c>
    </row>
    <row r="470" spans="1:14" x14ac:dyDescent="0.2">
      <c r="A470" s="5" t="s">
        <v>482</v>
      </c>
      <c r="B470" s="29">
        <v>1</v>
      </c>
      <c r="C470"/>
      <c r="D470"/>
      <c r="E470"/>
      <c r="F470"/>
      <c r="G470"/>
      <c r="H470"/>
      <c r="I470"/>
      <c r="J470"/>
      <c r="K470"/>
      <c r="L470"/>
      <c r="M470"/>
      <c r="N470" s="21">
        <f t="shared" si="7"/>
        <v>1</v>
      </c>
    </row>
    <row r="471" spans="1:14" x14ac:dyDescent="0.2">
      <c r="A471" s="5" t="s">
        <v>483</v>
      </c>
      <c r="B471" s="29">
        <v>0</v>
      </c>
      <c r="C471"/>
      <c r="D471"/>
      <c r="E471"/>
      <c r="F471"/>
      <c r="G471"/>
      <c r="H471"/>
      <c r="I471"/>
      <c r="J471"/>
      <c r="K471"/>
      <c r="L471"/>
      <c r="M471"/>
      <c r="N471" s="21">
        <f t="shared" si="7"/>
        <v>0</v>
      </c>
    </row>
    <row r="472" spans="1:14" x14ac:dyDescent="0.2">
      <c r="A472" s="5" t="s">
        <v>484</v>
      </c>
      <c r="B472" s="29">
        <v>0</v>
      </c>
      <c r="C472"/>
      <c r="D472"/>
      <c r="E472"/>
      <c r="F472"/>
      <c r="G472"/>
      <c r="H472"/>
      <c r="I472"/>
      <c r="J472"/>
      <c r="K472"/>
      <c r="L472"/>
      <c r="M472"/>
      <c r="N472" s="21">
        <f t="shared" si="7"/>
        <v>0</v>
      </c>
    </row>
    <row r="473" spans="1:14" x14ac:dyDescent="0.2">
      <c r="A473" s="5" t="s">
        <v>69</v>
      </c>
      <c r="B473" s="29">
        <v>0</v>
      </c>
      <c r="C473"/>
      <c r="D473"/>
      <c r="E473"/>
      <c r="F473"/>
      <c r="G473"/>
      <c r="H473"/>
      <c r="I473"/>
      <c r="J473"/>
      <c r="K473"/>
      <c r="L473"/>
      <c r="M473"/>
      <c r="N473" s="21">
        <f t="shared" si="7"/>
        <v>0</v>
      </c>
    </row>
    <row r="474" spans="1:14" x14ac:dyDescent="0.2">
      <c r="A474" s="5" t="s">
        <v>485</v>
      </c>
      <c r="B474" s="29">
        <v>0</v>
      </c>
      <c r="C474"/>
      <c r="D474"/>
      <c r="E474"/>
      <c r="F474"/>
      <c r="G474"/>
      <c r="H474"/>
      <c r="I474"/>
      <c r="J474"/>
      <c r="K474"/>
      <c r="L474"/>
      <c r="M474"/>
      <c r="N474" s="21">
        <f t="shared" si="7"/>
        <v>0</v>
      </c>
    </row>
    <row r="475" spans="1:14" x14ac:dyDescent="0.2">
      <c r="A475" s="5" t="s">
        <v>185</v>
      </c>
      <c r="B475" s="29">
        <v>0</v>
      </c>
      <c r="C475"/>
      <c r="D475"/>
      <c r="E475"/>
      <c r="F475"/>
      <c r="G475"/>
      <c r="H475"/>
      <c r="I475"/>
      <c r="J475"/>
      <c r="K475"/>
      <c r="L475"/>
      <c r="M475"/>
      <c r="N475" s="21">
        <f t="shared" si="7"/>
        <v>0</v>
      </c>
    </row>
    <row r="476" spans="1:14" x14ac:dyDescent="0.2">
      <c r="A476" s="5" t="s">
        <v>486</v>
      </c>
      <c r="B476" s="29">
        <v>0</v>
      </c>
      <c r="C476"/>
      <c r="D476"/>
      <c r="E476"/>
      <c r="F476"/>
      <c r="G476"/>
      <c r="H476"/>
      <c r="I476"/>
      <c r="J476"/>
      <c r="K476"/>
      <c r="L476"/>
      <c r="M476"/>
      <c r="N476" s="21">
        <f t="shared" si="7"/>
        <v>0</v>
      </c>
    </row>
    <row r="477" spans="1:14" x14ac:dyDescent="0.2">
      <c r="A477" s="5" t="s">
        <v>487</v>
      </c>
      <c r="B477" s="29">
        <v>1</v>
      </c>
      <c r="C477"/>
      <c r="D477"/>
      <c r="E477"/>
      <c r="F477"/>
      <c r="G477"/>
      <c r="H477"/>
      <c r="I477"/>
      <c r="J477"/>
      <c r="K477"/>
      <c r="L477"/>
      <c r="M477"/>
      <c r="N477" s="21">
        <f t="shared" si="7"/>
        <v>1</v>
      </c>
    </row>
    <row r="478" spans="1:14" x14ac:dyDescent="0.2">
      <c r="A478" s="5" t="s">
        <v>488</v>
      </c>
      <c r="B478" s="29">
        <v>0</v>
      </c>
      <c r="C478"/>
      <c r="D478"/>
      <c r="E478"/>
      <c r="F478"/>
      <c r="G478"/>
      <c r="H478"/>
      <c r="I478"/>
      <c r="J478"/>
      <c r="K478"/>
      <c r="L478"/>
      <c r="M478"/>
      <c r="N478" s="21">
        <f t="shared" si="7"/>
        <v>0</v>
      </c>
    </row>
    <row r="479" spans="1:14" x14ac:dyDescent="0.2">
      <c r="A479" s="5" t="s">
        <v>49</v>
      </c>
      <c r="B479" s="29">
        <v>0</v>
      </c>
      <c r="C479"/>
      <c r="D479"/>
      <c r="E479"/>
      <c r="F479"/>
      <c r="G479"/>
      <c r="H479"/>
      <c r="I479"/>
      <c r="J479"/>
      <c r="K479"/>
      <c r="L479"/>
      <c r="M479"/>
      <c r="N479" s="21">
        <f t="shared" si="7"/>
        <v>0</v>
      </c>
    </row>
    <row r="480" spans="1:14" x14ac:dyDescent="0.2">
      <c r="A480" s="5" t="s">
        <v>489</v>
      </c>
      <c r="B480" s="29">
        <v>0</v>
      </c>
      <c r="C480"/>
      <c r="D480"/>
      <c r="E480"/>
      <c r="F480"/>
      <c r="G480"/>
      <c r="H480"/>
      <c r="I480"/>
      <c r="J480"/>
      <c r="K480"/>
      <c r="L480"/>
      <c r="M480"/>
      <c r="N480" s="21">
        <f t="shared" si="7"/>
        <v>0</v>
      </c>
    </row>
    <row r="481" spans="1:14" x14ac:dyDescent="0.2">
      <c r="A481" s="5" t="s">
        <v>490</v>
      </c>
      <c r="B481" s="29">
        <v>0</v>
      </c>
      <c r="C481"/>
      <c r="D481"/>
      <c r="E481"/>
      <c r="F481"/>
      <c r="G481"/>
      <c r="H481"/>
      <c r="I481"/>
      <c r="J481"/>
      <c r="K481"/>
      <c r="L481"/>
      <c r="M481"/>
      <c r="N481" s="21">
        <f t="shared" si="7"/>
        <v>0</v>
      </c>
    </row>
    <row r="482" spans="1:14" x14ac:dyDescent="0.2">
      <c r="A482" s="5" t="s">
        <v>491</v>
      </c>
      <c r="B482" s="29">
        <v>0</v>
      </c>
      <c r="C482"/>
      <c r="D482"/>
      <c r="E482"/>
      <c r="F482"/>
      <c r="G482"/>
      <c r="H482"/>
      <c r="I482"/>
      <c r="J482"/>
      <c r="K482"/>
      <c r="L482"/>
      <c r="M482"/>
      <c r="N482" s="21">
        <f t="shared" si="7"/>
        <v>0</v>
      </c>
    </row>
    <row r="483" spans="1:14" x14ac:dyDescent="0.2">
      <c r="A483" s="5" t="s">
        <v>492</v>
      </c>
      <c r="B483" s="29">
        <v>0</v>
      </c>
      <c r="C483"/>
      <c r="D483"/>
      <c r="E483"/>
      <c r="F483"/>
      <c r="G483"/>
      <c r="H483"/>
      <c r="I483"/>
      <c r="J483"/>
      <c r="K483"/>
      <c r="L483"/>
      <c r="M483"/>
      <c r="N483" s="21">
        <f t="shared" si="7"/>
        <v>0</v>
      </c>
    </row>
    <row r="484" spans="1:14" x14ac:dyDescent="0.2">
      <c r="A484" s="5" t="s">
        <v>493</v>
      </c>
      <c r="B484" s="29">
        <v>0</v>
      </c>
      <c r="C484"/>
      <c r="D484"/>
      <c r="E484"/>
      <c r="F484"/>
      <c r="G484"/>
      <c r="H484"/>
      <c r="I484"/>
      <c r="J484"/>
      <c r="K484"/>
      <c r="L484"/>
      <c r="M484"/>
      <c r="N484" s="21">
        <f t="shared" si="7"/>
        <v>0</v>
      </c>
    </row>
    <row r="485" spans="1:14" x14ac:dyDescent="0.2">
      <c r="A485" s="5" t="s">
        <v>494</v>
      </c>
      <c r="B485" s="29">
        <v>0</v>
      </c>
      <c r="C485"/>
      <c r="D485"/>
      <c r="E485"/>
      <c r="F485"/>
      <c r="G485"/>
      <c r="H485"/>
      <c r="I485"/>
      <c r="J485"/>
      <c r="K485"/>
      <c r="L485"/>
      <c r="M485"/>
      <c r="N485" s="21">
        <f t="shared" si="7"/>
        <v>0</v>
      </c>
    </row>
    <row r="486" spans="1:14" x14ac:dyDescent="0.2">
      <c r="A486" s="5" t="s">
        <v>10</v>
      </c>
      <c r="B486" s="29">
        <v>1</v>
      </c>
      <c r="C486"/>
      <c r="D486"/>
      <c r="E486"/>
      <c r="F486"/>
      <c r="G486"/>
      <c r="H486"/>
      <c r="I486"/>
      <c r="J486"/>
      <c r="K486"/>
      <c r="L486"/>
      <c r="M486"/>
      <c r="N486" s="21">
        <f t="shared" si="7"/>
        <v>1</v>
      </c>
    </row>
    <row r="487" spans="1:14" x14ac:dyDescent="0.2">
      <c r="A487" s="5" t="s">
        <v>92</v>
      </c>
      <c r="B487" s="29">
        <v>0</v>
      </c>
      <c r="C487"/>
      <c r="D487"/>
      <c r="E487"/>
      <c r="F487"/>
      <c r="G487"/>
      <c r="H487"/>
      <c r="I487"/>
      <c r="J487"/>
      <c r="K487"/>
      <c r="L487"/>
      <c r="M487"/>
      <c r="N487" s="21">
        <f t="shared" si="7"/>
        <v>0</v>
      </c>
    </row>
    <row r="488" spans="1:14" x14ac:dyDescent="0.2">
      <c r="A488" s="5" t="s">
        <v>36</v>
      </c>
      <c r="B488" s="29">
        <v>0</v>
      </c>
      <c r="C488"/>
      <c r="D488"/>
      <c r="E488"/>
      <c r="F488"/>
      <c r="G488"/>
      <c r="H488"/>
      <c r="I488"/>
      <c r="J488"/>
      <c r="K488"/>
      <c r="L488"/>
      <c r="M488"/>
      <c r="N488" s="21">
        <f t="shared" si="7"/>
        <v>0</v>
      </c>
    </row>
    <row r="489" spans="1:14" x14ac:dyDescent="0.2">
      <c r="A489" s="5" t="s">
        <v>94</v>
      </c>
      <c r="B489" s="29">
        <v>0</v>
      </c>
      <c r="C489"/>
      <c r="D489"/>
      <c r="E489"/>
      <c r="F489"/>
      <c r="G489"/>
      <c r="H489"/>
      <c r="I489"/>
      <c r="J489"/>
      <c r="K489"/>
      <c r="L489"/>
      <c r="M489"/>
      <c r="N489" s="21">
        <f t="shared" si="7"/>
        <v>0</v>
      </c>
    </row>
    <row r="490" spans="1:14" x14ac:dyDescent="0.2">
      <c r="A490" s="5" t="s">
        <v>107</v>
      </c>
      <c r="B490" s="29">
        <v>0</v>
      </c>
      <c r="C490"/>
      <c r="D490"/>
      <c r="E490"/>
      <c r="F490"/>
      <c r="G490"/>
      <c r="H490"/>
      <c r="I490"/>
      <c r="J490"/>
      <c r="K490"/>
      <c r="L490"/>
      <c r="M490"/>
      <c r="N490" s="21">
        <f t="shared" si="7"/>
        <v>0</v>
      </c>
    </row>
    <row r="491" spans="1:14" x14ac:dyDescent="0.2">
      <c r="A491" s="5" t="s">
        <v>495</v>
      </c>
      <c r="B491" s="29">
        <v>0</v>
      </c>
      <c r="C491"/>
      <c r="D491"/>
      <c r="E491"/>
      <c r="F491"/>
      <c r="G491"/>
      <c r="H491"/>
      <c r="I491"/>
      <c r="J491"/>
      <c r="K491"/>
      <c r="L491"/>
      <c r="M491"/>
      <c r="N491" s="21">
        <f t="shared" si="7"/>
        <v>0</v>
      </c>
    </row>
    <row r="492" spans="1:14" x14ac:dyDescent="0.2">
      <c r="A492" s="5" t="s">
        <v>58</v>
      </c>
      <c r="B492" s="29">
        <v>1</v>
      </c>
      <c r="C492"/>
      <c r="D492"/>
      <c r="E492"/>
      <c r="F492"/>
      <c r="G492"/>
      <c r="H492"/>
      <c r="I492"/>
      <c r="J492"/>
      <c r="K492"/>
      <c r="L492"/>
      <c r="M492"/>
      <c r="N492" s="21">
        <f t="shared" si="7"/>
        <v>1</v>
      </c>
    </row>
    <row r="493" spans="1:14" x14ac:dyDescent="0.2">
      <c r="A493" s="5" t="s">
        <v>108</v>
      </c>
      <c r="B493" s="29">
        <v>0</v>
      </c>
      <c r="C493"/>
      <c r="D493"/>
      <c r="E493"/>
      <c r="F493"/>
      <c r="G493"/>
      <c r="H493"/>
      <c r="I493"/>
      <c r="J493"/>
      <c r="K493"/>
      <c r="L493"/>
      <c r="M493"/>
      <c r="N493" s="21">
        <f t="shared" si="7"/>
        <v>0</v>
      </c>
    </row>
    <row r="494" spans="1:14" x14ac:dyDescent="0.2">
      <c r="A494" s="5" t="s">
        <v>151</v>
      </c>
      <c r="B494" s="29">
        <v>0</v>
      </c>
      <c r="C494"/>
      <c r="D494"/>
      <c r="E494"/>
      <c r="F494"/>
      <c r="G494"/>
      <c r="H494"/>
      <c r="I494"/>
      <c r="J494"/>
      <c r="K494"/>
      <c r="L494"/>
      <c r="M494"/>
      <c r="N494" s="21">
        <f t="shared" si="7"/>
        <v>0</v>
      </c>
    </row>
    <row r="495" spans="1:14" x14ac:dyDescent="0.2">
      <c r="A495" s="5" t="s">
        <v>496</v>
      </c>
      <c r="B495" s="29">
        <v>0</v>
      </c>
      <c r="C495"/>
      <c r="D495"/>
      <c r="E495"/>
      <c r="F495"/>
      <c r="G495"/>
      <c r="H495"/>
      <c r="I495"/>
      <c r="J495"/>
      <c r="K495"/>
      <c r="L495"/>
      <c r="M495"/>
      <c r="N495" s="21">
        <f t="shared" si="7"/>
        <v>0</v>
      </c>
    </row>
    <row r="496" spans="1:14" x14ac:dyDescent="0.2">
      <c r="A496" s="5" t="s">
        <v>497</v>
      </c>
      <c r="B496" s="29">
        <v>0</v>
      </c>
      <c r="C496"/>
      <c r="D496"/>
      <c r="E496"/>
      <c r="F496"/>
      <c r="G496"/>
      <c r="H496"/>
      <c r="I496"/>
      <c r="J496"/>
      <c r="K496"/>
      <c r="L496"/>
      <c r="M496"/>
      <c r="N496" s="21">
        <f t="shared" si="7"/>
        <v>0</v>
      </c>
    </row>
    <row r="497" spans="1:14" x14ac:dyDescent="0.2">
      <c r="A497" s="5" t="s">
        <v>5</v>
      </c>
      <c r="B497" s="29">
        <v>2</v>
      </c>
      <c r="C497"/>
      <c r="D497"/>
      <c r="E497"/>
      <c r="F497"/>
      <c r="G497"/>
      <c r="H497"/>
      <c r="I497"/>
      <c r="J497"/>
      <c r="K497"/>
      <c r="L497"/>
      <c r="M497"/>
      <c r="N497" s="21">
        <f t="shared" si="7"/>
        <v>2</v>
      </c>
    </row>
    <row r="498" spans="1:14" x14ac:dyDescent="0.2">
      <c r="A498" s="5" t="s">
        <v>498</v>
      </c>
      <c r="B498" s="29">
        <v>0</v>
      </c>
      <c r="C498"/>
      <c r="D498"/>
      <c r="E498"/>
      <c r="F498"/>
      <c r="G498"/>
      <c r="H498"/>
      <c r="I498"/>
      <c r="J498"/>
      <c r="K498"/>
      <c r="L498"/>
      <c r="M498"/>
      <c r="N498" s="21">
        <f t="shared" si="7"/>
        <v>0</v>
      </c>
    </row>
    <row r="499" spans="1:14" x14ac:dyDescent="0.2">
      <c r="A499" s="5" t="s">
        <v>499</v>
      </c>
      <c r="B499" s="29">
        <v>0</v>
      </c>
      <c r="C499"/>
      <c r="D499"/>
      <c r="E499"/>
      <c r="F499"/>
      <c r="G499"/>
      <c r="H499"/>
      <c r="I499"/>
      <c r="J499"/>
      <c r="K499"/>
      <c r="L499"/>
      <c r="M499"/>
      <c r="N499" s="21">
        <f t="shared" si="7"/>
        <v>0</v>
      </c>
    </row>
    <row r="500" spans="1:14" x14ac:dyDescent="0.2">
      <c r="A500" s="5" t="s">
        <v>500</v>
      </c>
      <c r="B500" s="29">
        <v>0</v>
      </c>
      <c r="C500"/>
      <c r="D500"/>
      <c r="E500"/>
      <c r="F500"/>
      <c r="G500"/>
      <c r="H500"/>
      <c r="I500"/>
      <c r="J500"/>
      <c r="K500"/>
      <c r="L500"/>
      <c r="M500"/>
      <c r="N500" s="21">
        <f t="shared" si="7"/>
        <v>0</v>
      </c>
    </row>
    <row r="501" spans="1:14" x14ac:dyDescent="0.2">
      <c r="A501" s="5" t="s">
        <v>501</v>
      </c>
      <c r="B501" s="29">
        <v>0</v>
      </c>
      <c r="C501"/>
      <c r="D501"/>
      <c r="E501"/>
      <c r="F501"/>
      <c r="G501"/>
      <c r="H501"/>
      <c r="I501"/>
      <c r="J501"/>
      <c r="K501"/>
      <c r="L501"/>
      <c r="M501"/>
      <c r="N501" s="21">
        <f t="shared" si="7"/>
        <v>0</v>
      </c>
    </row>
    <row r="502" spans="1:14" x14ac:dyDescent="0.2">
      <c r="A502" s="5" t="s">
        <v>102</v>
      </c>
      <c r="B502" s="29">
        <v>0</v>
      </c>
      <c r="C502"/>
      <c r="D502"/>
      <c r="E502"/>
      <c r="F502"/>
      <c r="G502"/>
      <c r="H502"/>
      <c r="I502"/>
      <c r="J502"/>
      <c r="K502"/>
      <c r="L502"/>
      <c r="M502"/>
      <c r="N502" s="21">
        <f t="shared" si="7"/>
        <v>0</v>
      </c>
    </row>
    <row r="503" spans="1:14" x14ac:dyDescent="0.2">
      <c r="A503" s="5" t="s">
        <v>502</v>
      </c>
      <c r="B503" s="29">
        <v>0</v>
      </c>
      <c r="C503"/>
      <c r="D503"/>
      <c r="E503"/>
      <c r="F503"/>
      <c r="G503"/>
      <c r="H503"/>
      <c r="I503"/>
      <c r="J503"/>
      <c r="K503"/>
      <c r="L503"/>
      <c r="M503"/>
      <c r="N503" s="21">
        <f t="shared" si="7"/>
        <v>0</v>
      </c>
    </row>
    <row r="504" spans="1:14" x14ac:dyDescent="0.2">
      <c r="A504" s="5" t="s">
        <v>503</v>
      </c>
      <c r="B504" s="29">
        <v>0</v>
      </c>
      <c r="C504"/>
      <c r="D504"/>
      <c r="E504"/>
      <c r="F504"/>
      <c r="G504"/>
      <c r="H504"/>
      <c r="I504"/>
      <c r="J504"/>
      <c r="K504"/>
      <c r="L504"/>
      <c r="M504"/>
      <c r="N504" s="21">
        <f t="shared" si="7"/>
        <v>0</v>
      </c>
    </row>
    <row r="505" spans="1:14" x14ac:dyDescent="0.2">
      <c r="A505" s="5" t="s">
        <v>504</v>
      </c>
      <c r="B505" s="29">
        <v>0</v>
      </c>
      <c r="C505"/>
      <c r="D505"/>
      <c r="E505"/>
      <c r="F505"/>
      <c r="G505"/>
      <c r="H505"/>
      <c r="I505"/>
      <c r="J505"/>
      <c r="K505"/>
      <c r="L505"/>
      <c r="M505"/>
      <c r="N505" s="21">
        <f t="shared" si="7"/>
        <v>0</v>
      </c>
    </row>
    <row r="506" spans="1:14" x14ac:dyDescent="0.2">
      <c r="A506" s="5" t="s">
        <v>505</v>
      </c>
      <c r="B506" s="29">
        <v>0</v>
      </c>
      <c r="C506"/>
      <c r="D506"/>
      <c r="E506"/>
      <c r="F506"/>
      <c r="G506"/>
      <c r="H506"/>
      <c r="I506"/>
      <c r="J506"/>
      <c r="K506"/>
      <c r="L506"/>
      <c r="M506"/>
      <c r="N506" s="21">
        <f t="shared" si="7"/>
        <v>0</v>
      </c>
    </row>
    <row r="507" spans="1:14" x14ac:dyDescent="0.2">
      <c r="A507" s="5" t="s">
        <v>506</v>
      </c>
      <c r="B507" s="29">
        <v>0</v>
      </c>
      <c r="C507"/>
      <c r="D507"/>
      <c r="E507"/>
      <c r="F507"/>
      <c r="G507"/>
      <c r="H507"/>
      <c r="I507"/>
      <c r="J507"/>
      <c r="K507"/>
      <c r="L507"/>
      <c r="M507"/>
      <c r="N507" s="21">
        <f t="shared" si="7"/>
        <v>0</v>
      </c>
    </row>
    <row r="508" spans="1:14" x14ac:dyDescent="0.2">
      <c r="A508" s="5" t="s">
        <v>507</v>
      </c>
      <c r="B508" s="29">
        <v>0</v>
      </c>
      <c r="C508"/>
      <c r="D508"/>
      <c r="E508"/>
      <c r="F508"/>
      <c r="G508"/>
      <c r="H508"/>
      <c r="I508"/>
      <c r="J508"/>
      <c r="K508"/>
      <c r="L508"/>
      <c r="M508"/>
      <c r="N508" s="21">
        <f t="shared" si="7"/>
        <v>0</v>
      </c>
    </row>
    <row r="509" spans="1:14" x14ac:dyDescent="0.2">
      <c r="A509" s="5" t="s">
        <v>508</v>
      </c>
      <c r="B509" s="29">
        <v>0</v>
      </c>
      <c r="C509"/>
      <c r="D509"/>
      <c r="E509"/>
      <c r="F509"/>
      <c r="G509"/>
      <c r="H509"/>
      <c r="I509"/>
      <c r="J509"/>
      <c r="K509"/>
      <c r="L509"/>
      <c r="M509"/>
      <c r="N509" s="21">
        <f t="shared" si="7"/>
        <v>0</v>
      </c>
    </row>
    <row r="510" spans="1:14" x14ac:dyDescent="0.2">
      <c r="A510" s="5" t="s">
        <v>526</v>
      </c>
      <c r="B510" s="29">
        <v>0</v>
      </c>
      <c r="C510"/>
      <c r="D510"/>
      <c r="E510"/>
      <c r="F510"/>
      <c r="G510"/>
      <c r="H510"/>
      <c r="I510"/>
      <c r="J510"/>
      <c r="K510"/>
      <c r="L510"/>
      <c r="M510"/>
      <c r="N510" s="21">
        <f t="shared" si="7"/>
        <v>0</v>
      </c>
    </row>
    <row r="511" spans="1:14" x14ac:dyDescent="0.2">
      <c r="A511" s="5" t="s">
        <v>130</v>
      </c>
      <c r="B511" s="29">
        <v>163</v>
      </c>
      <c r="C511"/>
      <c r="D511"/>
      <c r="E511"/>
      <c r="F511"/>
      <c r="G511"/>
      <c r="H511"/>
      <c r="I511"/>
      <c r="J511"/>
      <c r="K511"/>
      <c r="L511"/>
      <c r="M511"/>
      <c r="N511" s="20">
        <f>SUM(B511:M511)</f>
        <v>163</v>
      </c>
    </row>
    <row r="512" spans="1:14" x14ac:dyDescent="0.2">
      <c r="A512" s="1" t="str">
        <f>GERAL!B29</f>
        <v>Fonte: SIP/PROCERGS - Atualizado em 07/02/21</v>
      </c>
    </row>
    <row r="513" spans="1:19" ht="16.5" customHeight="1" x14ac:dyDescent="0.2">
      <c r="A513" s="56" t="s">
        <v>528</v>
      </c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 spans="1:19" ht="37.5" customHeight="1" x14ac:dyDescent="0.2">
      <c r="A514" s="57" t="s">
        <v>529</v>
      </c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2"/>
      <c r="P514" s="42"/>
      <c r="Q514" s="42"/>
      <c r="R514" s="42"/>
      <c r="S514" s="42"/>
    </row>
    <row r="515" spans="1:19" ht="15.95" customHeight="1" x14ac:dyDescent="0.2">
      <c r="A515" s="54" t="str">
        <f>'LESÃO CORPORAL'!A515:S515</f>
        <v>3. Atualização dos dados em: 07/02/21. Consulta em: 08/02/21</v>
      </c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</row>
  </sheetData>
  <mergeCells count="7">
    <mergeCell ref="A515:S515"/>
    <mergeCell ref="A1:N1"/>
    <mergeCell ref="A2:N2"/>
    <mergeCell ref="A3:N3"/>
    <mergeCell ref="A5:N5"/>
    <mergeCell ref="A513:S513"/>
    <mergeCell ref="A514:N5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B28" sqref="B28"/>
    </sheetView>
  </sheetViews>
  <sheetFormatPr defaultRowHeight="12.75" x14ac:dyDescent="0.2"/>
  <cols>
    <col min="1" max="1" width="40" bestFit="1" customWidth="1"/>
  </cols>
  <sheetData>
    <row r="1" spans="1:14" ht="21" x14ac:dyDescent="0.2">
      <c r="A1" s="59" t="s">
        <v>524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1" x14ac:dyDescent="0.2">
      <c r="A2" s="59" t="s">
        <v>525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x14ac:dyDescent="0.2">
      <c r="A3" s="59" t="s">
        <v>523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1"/>
      <c r="M4" s="31"/>
      <c r="N4" s="31"/>
    </row>
    <row r="5" spans="1:14" ht="18.75" x14ac:dyDescent="0.2">
      <c r="A5" s="55" t="s">
        <v>533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2">
      <c r="A7" s="33" t="s">
        <v>534</v>
      </c>
      <c r="B7" s="27">
        <f>AMEAÇA!B7</f>
        <v>44197</v>
      </c>
      <c r="C7" s="27">
        <f>AMEAÇA!C7</f>
        <v>44228</v>
      </c>
      <c r="D7" s="27">
        <f>AMEAÇA!D7</f>
        <v>44256</v>
      </c>
      <c r="E7" s="27">
        <f>AMEAÇA!E7</f>
        <v>44287</v>
      </c>
      <c r="F7" s="27">
        <f>AMEAÇA!F7</f>
        <v>44317</v>
      </c>
      <c r="G7" s="27">
        <f>AMEAÇA!G7</f>
        <v>44348</v>
      </c>
      <c r="H7" s="27">
        <f>AMEAÇA!H7</f>
        <v>44378</v>
      </c>
      <c r="I7" s="27">
        <f>AMEAÇA!I7</f>
        <v>44409</v>
      </c>
      <c r="J7" s="27">
        <f>AMEAÇA!J7</f>
        <v>44440</v>
      </c>
      <c r="K7" s="27">
        <f>AMEAÇA!K7</f>
        <v>44470</v>
      </c>
      <c r="L7" s="27">
        <f>AMEAÇA!L7</f>
        <v>44501</v>
      </c>
      <c r="M7" s="27">
        <f>AMEAÇA!M7</f>
        <v>44531</v>
      </c>
      <c r="N7" s="34" t="s">
        <v>520</v>
      </c>
    </row>
    <row r="8" spans="1:14" x14ac:dyDescent="0.2">
      <c r="A8" s="31" t="s">
        <v>6</v>
      </c>
      <c r="B8" s="32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>
        <f>SUM(B8:M8)</f>
        <v>1</v>
      </c>
    </row>
    <row r="9" spans="1:14" x14ac:dyDescent="0.2">
      <c r="A9" s="31" t="s">
        <v>299</v>
      </c>
      <c r="B9" s="32">
        <v>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5">
        <f t="shared" ref="N9:N15" si="0">SUM(B9:M9)</f>
        <v>1</v>
      </c>
    </row>
    <row r="10" spans="1:14" x14ac:dyDescent="0.2">
      <c r="A10" s="31" t="s">
        <v>542</v>
      </c>
      <c r="B10" s="32">
        <v>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>
        <f t="shared" si="0"/>
        <v>1</v>
      </c>
    </row>
    <row r="11" spans="1:14" x14ac:dyDescent="0.2">
      <c r="A11" s="31" t="s">
        <v>18</v>
      </c>
      <c r="B11" s="32">
        <v>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5">
        <f t="shared" si="0"/>
        <v>1</v>
      </c>
    </row>
    <row r="12" spans="1:14" x14ac:dyDescent="0.2">
      <c r="A12" s="31" t="s">
        <v>543</v>
      </c>
      <c r="B12" s="32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5">
        <f t="shared" si="0"/>
        <v>3</v>
      </c>
    </row>
    <row r="13" spans="1:14" x14ac:dyDescent="0.2">
      <c r="A13" s="31" t="s">
        <v>541</v>
      </c>
      <c r="B13" s="32">
        <v>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>
        <f t="shared" si="0"/>
        <v>1</v>
      </c>
    </row>
    <row r="14" spans="1:14" x14ac:dyDescent="0.2">
      <c r="A14" s="31" t="s">
        <v>544</v>
      </c>
      <c r="B14" s="32">
        <v>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5">
        <f t="shared" si="0"/>
        <v>1</v>
      </c>
    </row>
    <row r="15" spans="1:14" x14ac:dyDescent="0.2">
      <c r="A15" s="31" t="s">
        <v>41</v>
      </c>
      <c r="B15" s="32">
        <v>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>
        <f t="shared" si="0"/>
        <v>1</v>
      </c>
    </row>
    <row r="16" spans="1:14" x14ac:dyDescent="0.2">
      <c r="A16" s="36" t="s">
        <v>130</v>
      </c>
      <c r="B16" s="37">
        <f>SUM(B8:B15)</f>
        <v>10</v>
      </c>
      <c r="C16" s="37">
        <f>SUM(C8:C15)</f>
        <v>0</v>
      </c>
      <c r="D16" s="37">
        <f>SUM(D8:D15)</f>
        <v>0</v>
      </c>
      <c r="E16" s="37">
        <f>SUM(E8:E15)</f>
        <v>0</v>
      </c>
      <c r="F16" s="37">
        <f>SUM(F8:F15)</f>
        <v>0</v>
      </c>
      <c r="G16" s="37">
        <f>SUM(G8:G15)</f>
        <v>0</v>
      </c>
      <c r="H16" s="37">
        <f>SUM(H8:H15)</f>
        <v>0</v>
      </c>
      <c r="I16" s="37">
        <f>SUM(I8:I15)</f>
        <v>0</v>
      </c>
      <c r="J16" s="37">
        <f>SUM(J8:J15)</f>
        <v>0</v>
      </c>
      <c r="K16" s="37">
        <f>SUM(K8:K15)</f>
        <v>0</v>
      </c>
      <c r="L16" s="37">
        <f>SUM(L8:L15)</f>
        <v>0</v>
      </c>
      <c r="M16" s="37">
        <f>SUM(M8:M15)</f>
        <v>0</v>
      </c>
      <c r="N16" s="35">
        <f>SUM(N8:N15)</f>
        <v>10</v>
      </c>
    </row>
    <row r="17" spans="1:14" ht="34.5" customHeight="1" x14ac:dyDescent="0.2">
      <c r="A17" s="58" t="s">
        <v>536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x14ac:dyDescent="0.2">
      <c r="A18" s="39" t="str">
        <f>ESTUPRO!A512</f>
        <v>Fonte: SIP/PROCERGS - Atualizado em 07/02/21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mergeCells count="5">
    <mergeCell ref="A1:N1"/>
    <mergeCell ref="A2:N2"/>
    <mergeCell ref="A3:N3"/>
    <mergeCell ref="A5:N5"/>
    <mergeCell ref="A17:N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opLeftCell="A7" zoomScaleNormal="100" workbookViewId="0">
      <selection activeCell="G32" sqref="G32"/>
    </sheetView>
  </sheetViews>
  <sheetFormatPr defaultColWidth="9.140625" defaultRowHeight="12.75" x14ac:dyDescent="0.2"/>
  <cols>
    <col min="1" max="1" width="29.28515625" style="31" customWidth="1"/>
    <col min="2" max="16384" width="9.140625" style="31"/>
  </cols>
  <sheetData>
    <row r="1" spans="1:19" ht="21" x14ac:dyDescent="0.2">
      <c r="A1" s="59" t="s">
        <v>524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9" ht="21" x14ac:dyDescent="0.2">
      <c r="A2" s="59" t="s">
        <v>525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21" x14ac:dyDescent="0.2">
      <c r="A3" s="59" t="s">
        <v>523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9" x14ac:dyDescent="0.2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9" ht="18.75" x14ac:dyDescent="0.2">
      <c r="A5" s="55" t="s">
        <v>537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7"/>
      <c r="P5" s="17"/>
      <c r="Q5" s="17"/>
      <c r="R5" s="17"/>
      <c r="S5" s="17"/>
    </row>
    <row r="6" spans="1:19" x14ac:dyDescent="0.2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9" x14ac:dyDescent="0.2">
      <c r="A7" s="33" t="s">
        <v>534</v>
      </c>
      <c r="B7" s="27">
        <f>AMEAÇA!B7</f>
        <v>44197</v>
      </c>
      <c r="C7" s="27">
        <f>AMEAÇA!C7</f>
        <v>44228</v>
      </c>
      <c r="D7" s="27">
        <f>AMEAÇA!D7</f>
        <v>44256</v>
      </c>
      <c r="E7" s="27">
        <f>AMEAÇA!E7</f>
        <v>44287</v>
      </c>
      <c r="F7" s="27">
        <f>AMEAÇA!F7</f>
        <v>44317</v>
      </c>
      <c r="G7" s="27">
        <f>AMEAÇA!G7</f>
        <v>44348</v>
      </c>
      <c r="H7" s="27">
        <f>AMEAÇA!H7</f>
        <v>44378</v>
      </c>
      <c r="I7" s="27">
        <f>AMEAÇA!I7</f>
        <v>44409</v>
      </c>
      <c r="J7" s="27">
        <f>AMEAÇA!J7</f>
        <v>44440</v>
      </c>
      <c r="K7" s="27">
        <f>AMEAÇA!K7</f>
        <v>44470</v>
      </c>
      <c r="L7" s="27">
        <f>AMEAÇA!L7</f>
        <v>44501</v>
      </c>
      <c r="M7" s="27">
        <f>AMEAÇA!M7</f>
        <v>44531</v>
      </c>
      <c r="N7" s="34" t="s">
        <v>520</v>
      </c>
    </row>
    <row r="8" spans="1:19" s="45" customFormat="1" x14ac:dyDescent="0.2">
      <c r="A8" s="31" t="s">
        <v>199</v>
      </c>
      <c r="B8" s="32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>
        <f>SUM(B8:M8)</f>
        <v>1</v>
      </c>
    </row>
    <row r="9" spans="1:19" x14ac:dyDescent="0.2">
      <c r="A9" s="31" t="s">
        <v>3</v>
      </c>
      <c r="B9" s="32">
        <v>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5">
        <f>SUM(B9:M9)</f>
        <v>1</v>
      </c>
    </row>
    <row r="10" spans="1:19" x14ac:dyDescent="0.2">
      <c r="A10" s="31" t="s">
        <v>95</v>
      </c>
      <c r="B10" s="32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>
        <f t="shared" ref="N10:N28" si="0">SUM(B10:M10)</f>
        <v>3</v>
      </c>
    </row>
    <row r="11" spans="1:19" x14ac:dyDescent="0.2">
      <c r="A11" s="31" t="s">
        <v>209</v>
      </c>
      <c r="B11" s="32">
        <v>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5">
        <f t="shared" si="0"/>
        <v>1</v>
      </c>
    </row>
    <row r="12" spans="1:19" x14ac:dyDescent="0.2">
      <c r="A12" s="31" t="s">
        <v>4</v>
      </c>
      <c r="B12" s="32">
        <v>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5">
        <f t="shared" si="0"/>
        <v>2</v>
      </c>
    </row>
    <row r="13" spans="1:19" x14ac:dyDescent="0.2">
      <c r="A13" s="31" t="s">
        <v>234</v>
      </c>
      <c r="B13" s="32">
        <v>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>
        <f t="shared" si="0"/>
        <v>1</v>
      </c>
    </row>
    <row r="14" spans="1:19" x14ac:dyDescent="0.2">
      <c r="A14" s="31" t="s">
        <v>19</v>
      </c>
      <c r="B14" s="32">
        <v>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5">
        <f t="shared" si="0"/>
        <v>1</v>
      </c>
    </row>
    <row r="15" spans="1:19" x14ac:dyDescent="0.2">
      <c r="A15" s="31" t="s">
        <v>299</v>
      </c>
      <c r="B15" s="32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>
        <f t="shared" si="0"/>
        <v>0</v>
      </c>
    </row>
    <row r="16" spans="1:19" x14ac:dyDescent="0.2">
      <c r="A16" s="31" t="s">
        <v>535</v>
      </c>
      <c r="B16" s="32">
        <v>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5">
        <f t="shared" si="0"/>
        <v>1</v>
      </c>
    </row>
    <row r="17" spans="1:19" x14ac:dyDescent="0.2">
      <c r="A17" s="31" t="s">
        <v>547</v>
      </c>
      <c r="B17" s="32">
        <v>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5">
        <f t="shared" si="0"/>
        <v>1</v>
      </c>
    </row>
    <row r="18" spans="1:19" x14ac:dyDescent="0.2">
      <c r="A18" s="31" t="s">
        <v>8</v>
      </c>
      <c r="B18" s="32">
        <v>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5">
        <f t="shared" si="0"/>
        <v>2</v>
      </c>
    </row>
    <row r="19" spans="1:19" x14ac:dyDescent="0.2">
      <c r="A19" s="31" t="s">
        <v>12</v>
      </c>
      <c r="B19" s="32">
        <v>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5">
        <f t="shared" si="0"/>
        <v>1</v>
      </c>
    </row>
    <row r="20" spans="1:19" x14ac:dyDescent="0.2">
      <c r="A20" s="31" t="s">
        <v>0</v>
      </c>
      <c r="B20" s="32">
        <v>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5">
        <f t="shared" si="0"/>
        <v>5</v>
      </c>
    </row>
    <row r="21" spans="1:19" x14ac:dyDescent="0.2">
      <c r="A21" s="31" t="s">
        <v>13</v>
      </c>
      <c r="B21" s="32">
        <v>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5">
        <f t="shared" si="0"/>
        <v>2</v>
      </c>
    </row>
    <row r="22" spans="1:19" x14ac:dyDescent="0.2">
      <c r="A22" s="31" t="s">
        <v>9</v>
      </c>
      <c r="B22" s="32">
        <v>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>
        <f t="shared" si="0"/>
        <v>3</v>
      </c>
    </row>
    <row r="23" spans="1:19" x14ac:dyDescent="0.2">
      <c r="A23" s="31" t="s">
        <v>548</v>
      </c>
      <c r="B23" s="32">
        <v>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5">
        <f t="shared" si="0"/>
        <v>1</v>
      </c>
    </row>
    <row r="24" spans="1:19" x14ac:dyDescent="0.2">
      <c r="A24" s="31" t="s">
        <v>544</v>
      </c>
      <c r="B24" s="32">
        <v>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5">
        <f t="shared" si="0"/>
        <v>1</v>
      </c>
    </row>
    <row r="25" spans="1:19" x14ac:dyDescent="0.2">
      <c r="A25" s="31" t="s">
        <v>549</v>
      </c>
      <c r="B25" s="32">
        <v>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5">
        <f t="shared" si="0"/>
        <v>1</v>
      </c>
    </row>
    <row r="26" spans="1:19" x14ac:dyDescent="0.2">
      <c r="A26" s="31" t="s">
        <v>147</v>
      </c>
      <c r="B26" s="32">
        <v>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5">
        <f t="shared" si="0"/>
        <v>1</v>
      </c>
    </row>
    <row r="27" spans="1:19" x14ac:dyDescent="0.2">
      <c r="A27" s="31" t="s">
        <v>128</v>
      </c>
      <c r="B27" s="32">
        <v>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5">
        <f t="shared" si="0"/>
        <v>1</v>
      </c>
    </row>
    <row r="28" spans="1:19" x14ac:dyDescent="0.2">
      <c r="A28" s="31" t="s">
        <v>490</v>
      </c>
      <c r="B28" s="32">
        <v>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5">
        <f t="shared" si="0"/>
        <v>1</v>
      </c>
    </row>
    <row r="29" spans="1:19" x14ac:dyDescent="0.2">
      <c r="A29" s="36" t="s">
        <v>538</v>
      </c>
      <c r="B29" s="37">
        <f>SUM(B8:B28)</f>
        <v>31</v>
      </c>
      <c r="C29" s="37">
        <f>SUM(C8:C28)</f>
        <v>0</v>
      </c>
      <c r="D29" s="37">
        <f>SUM(D8:D28)</f>
        <v>0</v>
      </c>
      <c r="E29" s="37">
        <f>SUM(E8:E28)</f>
        <v>0</v>
      </c>
      <c r="F29" s="37">
        <f>SUM(F8:F28)</f>
        <v>0</v>
      </c>
      <c r="G29" s="37">
        <f>SUM(G8:G28)</f>
        <v>0</v>
      </c>
      <c r="H29" s="37">
        <f>SUM(H8:H28)</f>
        <v>0</v>
      </c>
      <c r="I29" s="37">
        <f>SUM(I8:I28)</f>
        <v>0</v>
      </c>
      <c r="J29" s="37">
        <f>SUM(J8:J28)</f>
        <v>0</v>
      </c>
      <c r="K29" s="37">
        <f>SUM(K8:K28)</f>
        <v>0</v>
      </c>
      <c r="L29" s="37">
        <f>SUM(L8:L28)</f>
        <v>0</v>
      </c>
      <c r="M29" s="37">
        <f>SUM(M8:M28)</f>
        <v>0</v>
      </c>
      <c r="N29" s="37">
        <f>SUM(N8:N28)</f>
        <v>31</v>
      </c>
    </row>
    <row r="30" spans="1:19" ht="30.75" customHeight="1" x14ac:dyDescent="0.2">
      <c r="A30" s="58" t="s">
        <v>536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38"/>
      <c r="P30" s="38"/>
      <c r="Q30" s="38"/>
      <c r="R30" s="38"/>
      <c r="S30" s="38"/>
    </row>
    <row r="31" spans="1:19" x14ac:dyDescent="0.2">
      <c r="A31" s="39" t="str">
        <f>'FEMINICÍDIO CONSUMADO'!A18</f>
        <v>Fonte: SIP/PROCERGS - Atualizado em 07/02/21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</sheetData>
  <mergeCells count="5">
    <mergeCell ref="A30:N30"/>
    <mergeCell ref="A1:N1"/>
    <mergeCell ref="A2:N2"/>
    <mergeCell ref="A3:N3"/>
    <mergeCell ref="A5:N5"/>
  </mergeCells>
  <printOptions horizontalCentered="1"/>
  <pageMargins left="0.27559055118110237" right="0.15748031496062992" top="0.47244094488188981" bottom="0.51181102362204722" header="0.31496062992125984" footer="0.19685039370078741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"/>
  <sheetViews>
    <sheetView workbookViewId="0">
      <selection activeCell="C6" sqref="C6"/>
    </sheetView>
  </sheetViews>
  <sheetFormatPr defaultRowHeight="12.75" x14ac:dyDescent="0.2"/>
  <cols>
    <col min="2" max="2" width="55.5703125" bestFit="1" customWidth="1"/>
    <col min="3" max="3" width="10.42578125" bestFit="1" customWidth="1"/>
  </cols>
  <sheetData>
    <row r="4" spans="2:6" x14ac:dyDescent="0.2">
      <c r="B4" s="5" t="str">
        <f>"Fonte: SIP/PROCERGS - Atualizado em "&amp;C4</f>
        <v>Fonte: SIP/PROCERGS - Atualizado em 07/02/21</v>
      </c>
      <c r="C4" s="40" t="s">
        <v>545</v>
      </c>
      <c r="D4" s="1"/>
      <c r="F4" s="1"/>
    </row>
    <row r="5" spans="2:6" x14ac:dyDescent="0.2">
      <c r="B5" s="43" t="str">
        <f>"3. Atualização dos dados em: "&amp;C4&amp;". Consulta em: "&amp;C5</f>
        <v>3. Atualização dos dados em: 07/02/21. Consulta em: 08/02/21</v>
      </c>
      <c r="C5" s="44" t="s">
        <v>546</v>
      </c>
      <c r="D5" s="43"/>
      <c r="E5" s="4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GERAL</vt:lpstr>
      <vt:lpstr>Planilha3</vt:lpstr>
      <vt:lpstr>AMEAÇA</vt:lpstr>
      <vt:lpstr>LESÃO CORPORAL</vt:lpstr>
      <vt:lpstr>ESTUPRO</vt:lpstr>
      <vt:lpstr>FEMINICÍDIO CONSUMADO</vt:lpstr>
      <vt:lpstr>FEMINICÍDIO TENTADO</vt:lpstr>
      <vt:lpstr>Planilha1</vt:lpstr>
      <vt:lpstr>'FEMINICÍDIO TENTADO'!Area_de_impressao</vt:lpstr>
      <vt:lpstr>'FEMINICÍDIO TENTADO'!Titulos_de_impressao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Anjos</dc:creator>
  <cp:lastModifiedBy>Sidnei Scherer Ferreira</cp:lastModifiedBy>
  <cp:revision>1</cp:revision>
  <dcterms:created xsi:type="dcterms:W3CDTF">2019-09-02T16:45:41Z</dcterms:created>
  <dcterms:modified xsi:type="dcterms:W3CDTF">2021-02-08T19:56:23Z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IBM Incorporated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